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4年衔接资金项目明细表" sheetId="1" r:id="rId1"/>
  </sheets>
  <definedNames>
    <definedName name="_xlnm.Print_Titles" localSheetId="0">'2024年衔接资金项目明细表'!$1:$5</definedName>
    <definedName name="_xlnm._FilterDatabase" localSheetId="0" hidden="1">'2024年衔接资金项目明细表'!$A$5:$P$47</definedName>
  </definedNames>
  <calcPr fullCalcOnLoad="1"/>
</workbook>
</file>

<file path=xl/sharedStrings.xml><?xml version="1.0" encoding="utf-8"?>
<sst xmlns="http://schemas.openxmlformats.org/spreadsheetml/2006/main" count="431" uniqueCount="227">
  <si>
    <t>附件1</t>
  </si>
  <si>
    <t>洋县2024年衔接资金项目明细表</t>
  </si>
  <si>
    <t>序号</t>
  </si>
  <si>
    <t>项目名称</t>
  </si>
  <si>
    <t>项目内容及建设规模</t>
  </si>
  <si>
    <t>建设期限</t>
  </si>
  <si>
    <t>绩效目标</t>
  </si>
  <si>
    <t>项目实施地点</t>
  </si>
  <si>
    <t>脱贫村（是/否）</t>
  </si>
  <si>
    <t>财政资金</t>
  </si>
  <si>
    <t>资金来源</t>
  </si>
  <si>
    <t>项目
实施
单位</t>
  </si>
  <si>
    <t>行业
主管
部门</t>
  </si>
  <si>
    <t>镇</t>
  </si>
  <si>
    <t>村</t>
  </si>
  <si>
    <t>小计</t>
  </si>
  <si>
    <t>中央</t>
  </si>
  <si>
    <t>省级</t>
  </si>
  <si>
    <t>市级</t>
  </si>
  <si>
    <t>县级</t>
  </si>
  <si>
    <t>2024年洋县朱鹮生态植业有限公司黄索溪软籽石榴产业园基地建设奖补项目</t>
  </si>
  <si>
    <t>新建软籽石榴基地60亩，配套园区灌溉设施</t>
  </si>
  <si>
    <t>2024年1月-2024年12月</t>
  </si>
  <si>
    <t>该项目属经营主体奖补类项目，通过项目实施提高基地生产能力，带动当地农户60户180人户均年增收500元以上，其中脱贫户和监测对象20户65人，户均年增收2000元以上。带动方式：1.土地流转带动农户25户75人，其中脱贫户和监测对象10户35人；2.入园务工带动农户60户148人，其中脱贫户和监测对象13户43人；3.收购农产品带动农户12户28人，其中脱贫户和监测对象1户3人。</t>
  </si>
  <si>
    <t>龙亭镇</t>
  </si>
  <si>
    <t>黄索溪村</t>
  </si>
  <si>
    <t>是</t>
  </si>
  <si>
    <t>省级衔接资金3539万元</t>
  </si>
  <si>
    <t>洋县朱鹮生态植业有限公司</t>
  </si>
  <si>
    <t>农业农村局</t>
  </si>
  <si>
    <t>2024年陕西洋县蓝莓实业有限公司“设施+智慧农业”基地建设奖补项目</t>
  </si>
  <si>
    <t>在300亩蓝莓基地配套智能水肥一体化设施建设（水肥一体化彩钢厂房、厂房内地面硬化、厂房内活动板房、水肥一体化深水井、碟片过滤器、灌装砂石过滤器、蓄水池、田间阀门装配、灌溉、施肥智能一体化机、离心泵、配套设施）</t>
  </si>
  <si>
    <t>该项目属经营主体奖补类项目，通过项目实施提高基地生产能力，年经营收入提高20%；带动农户150户479人，其中脱贫户和监测对象50户159人，脱贫户和监测对象户均年增收2000元以上，一般农户户均年增收300元以上。带动方式：1.土地流转带动农户20户，其中脱贫户和监测对象10户31人。2.入园务工带动农户120户，其中脱贫户和监测对象40户125人。3.承包经营带动农户模式创收效益带动周围农户40户增收脱贫致富的同时，提升本地农业产业升级，社会效益显著。</t>
  </si>
  <si>
    <t>洋县洋州街道办</t>
  </si>
  <si>
    <t>东联村</t>
  </si>
  <si>
    <t>否</t>
  </si>
  <si>
    <t>陕西洋县蓝莓实业有限公司</t>
  </si>
  <si>
    <t>2024年洋县下赵蓝丰养殖场“设施+智慧”养殖建设奖补项目</t>
  </si>
  <si>
    <t>新建储存饲料厂房118平方米、砖砌化粪池一座171.12平方米、消毒池一座49平方米、HDPE双壁波纹管DN300 SN8铺设98.7米，∅700检查井6座，育肥舍室内自动饲喂系统，塞盘式拉链室外自动饲喂系统，6.8立方米料塔2台。限位栏杆6组，玻璃钢风机20台，温控系统7台，产床30套，保温床30套，不锈钢料槽20套，喷雾消毒机2套</t>
  </si>
  <si>
    <t>该项目属经营主体奖补类项目，通过项目实施提高农场生产能力，年经营收入增加20%；带动农户69户210人，其中脱贫户和检测对象23户70人，脱贫户和检测对象户均年增收2000元以上，一般农户户均增收500元以上。带动方式：1.土地流转带动农户13户39人，其中脱贫户6户19人；2.入场务工带动农户30户30人， 其中脱贫户和监测对象17户51人；3.收购农产品27户。</t>
  </si>
  <si>
    <t>戚氏办</t>
  </si>
  <si>
    <t>下赵村</t>
  </si>
  <si>
    <t>洋县下赵蓝丰养殖场</t>
  </si>
  <si>
    <t>2024年洋县石羊农业发展有限责任公司“设施+智慧”养殖建设奖补项目</t>
  </si>
  <si>
    <t>（1）改建蛋鸡圈舍1000平方米；（2）安装智慧养殖管理系统一套</t>
  </si>
  <si>
    <t>该项目属经营主体奖补类项目，项目设施建成后，年增产鲜蛋500吨，增加收入550万元，带动农户60户186人，脱贫户和监测对象20户62人。脱贫户和监测对象户均年增收2000元以上，一般农户户均增收500元以上。带动方式：1.收购农产品带动农户发展产业60户186人，其中脱贫户和监测户15户45人；2.进场务工带动农户12户42人，其中脱贫户和监测户5户17人。3.土地流转带动农户2户6人。</t>
  </si>
  <si>
    <t>戚氏街道办事处</t>
  </si>
  <si>
    <t>石羊村</t>
  </si>
  <si>
    <t>洋县石羊农业发展有限责任公司</t>
  </si>
  <si>
    <t>2024年洋县竟涛无抗养殖专业合作社生态养殖圈舍改建项目（设施+智慧）</t>
  </si>
  <si>
    <t>1、建设粪污干湿分离车间450㎡；2、修建三级沉淀池1200m³；3、购置干湿分离处理设备1套、购置吸污水泵2台；4、埋设排污管道1000米；5、智能生产管理系统一套。</t>
  </si>
  <si>
    <t>该项目属经营主体奖补类项目，通过项目实施提高基地生产能力，年经营收入提高20%；带动农户75户233人，其中脱贫户和监测对象25户78人，脱贫户和监测对象户均年增收2000元以上，一般农户户均年增收500元以上。带动方式：1.土地流转带动农户30户，其中脱贫户和监测对象20户；2.入园务工带动农户20户，其中脱贫户和监测对象5户；3.订单收购25户；</t>
  </si>
  <si>
    <t>镇江村</t>
  </si>
  <si>
    <t>洋县竟涛无抗养殖专业合作社</t>
  </si>
  <si>
    <t>2024年汉中鑫荣果农业发展有限公司设施牧业奖补项目</t>
  </si>
  <si>
    <t>1、改建饲料用房500㎡.2、修建沉淀池500立方米。3、设备购置3台套。4、安装排污管道2000米。5、建设无害化处理池50立方米。6、建设饮水设施1套</t>
  </si>
  <si>
    <t>该项目属经营主体奖补项目。通过项目实施提高养殖产值及销售收入，年经营收入提高25%。带动农户75户230人，其中脱贫户和监测对象25户76人，脱贫户和监测对象户均年增收2000元以上，一般农户户均增收500元以上。带动方式：1.劳务用工带动农户20户，其中脱贫户和监测对象5户；2.订单种植饲料粮农户共50户，其中脱贫户和监测对20户。3.土地流转带动5户。</t>
  </si>
  <si>
    <t>汉中鑫荣果农业综合开发有限公司</t>
  </si>
  <si>
    <t>2024年洋县金水镇牛角坝村冷库烘干机设施建设项目</t>
  </si>
  <si>
    <t>35平方米冷库及烘干机建设</t>
  </si>
  <si>
    <t>2024年01月-2024年12月</t>
  </si>
  <si>
    <t>项目属于经营性资产，项目建成后项目产权归属牛角坝村集体。由杨树峰承包经营，村集体经济受益1.5万元，其中40%用于发展壮大村集体经济，60%向集体经济组织成员分红，并重点倾斜脱贫户和监测对象，受益群众20户72人，户均年增收300元，其中脱贫户12户41人，户均年增收300元。受益方式：1.带动务工人数3人（其中脱贫户和监测户1人），发放劳务报酬0.9万元，人均务工增收3000元；2.村集体分红20户72人，其中脱贫户12户41人</t>
  </si>
  <si>
    <t>金水镇</t>
  </si>
  <si>
    <t>牛角坝村</t>
  </si>
  <si>
    <t>2024年洋县桑溪镇金华村中药材加工建设项目</t>
  </si>
  <si>
    <t>中药材深加工，修建轻钢厂房（含土建）488.3㎡，建设冷库50㎡；漂洗池及其基础设施建设。大型烘干机械设备一套，切片切丝设备，包装设备等。</t>
  </si>
  <si>
    <t>项目属于经营性资产，建成后产权归金华村集体所有。通过个体户张建平承包经营，村集体年增收8万元，由村集体制定收益分配方案 ，实行差异化分配 。其中40%用于发展壮大村集体经济 ，60%向集体经济组织成员分红，并重点倾斜脱贫户和监测对象 。受益总人口120户360人，其中脱贫户和监测对象37户111人，户均增收100元。受益方式：1. 集体分红带动45户，135人，其中脱贫户及监测户14户42人；2.劳务用工受益20户35人其中脱贫户12户35人。3.中药材技术指导12户36人。</t>
  </si>
  <si>
    <t>桑溪镇</t>
  </si>
  <si>
    <t>金华村</t>
  </si>
  <si>
    <t>2024年洋县槐树关镇北梁村粉条加工厂配套设施项目</t>
  </si>
  <si>
    <t>新建冷库30㎡，购买清洗上料机1台、粉碎过滤机1台、细滤机1台、精浆过细机1台、除砂器1台、浓缩机2台、真空脱水机2台、揉面机1台、和面机1台、
电柜1台、出渣机1台、渣糊机2台、蒸汽机2台、真空机1台、宽粉制作机1台、下粉上料机1台。</t>
  </si>
  <si>
    <t>项目属于经营性资产，项目建成后，产权归北梁村集体所有，通过北梁村股份经济合作社陈新华经营，村集体每年收益1.5万元，由村集体制定收益分配方案，实行差异化分配，其中40%用于发展壮大集体经济，60%向集体经济组织分红并重点倾斜已脱贫户和监测对象。受益总人口40户87人，其中已脱贫户及监测户11户32人。户均增收165元以上。受益方式：1.集体分红30户87人，其中已脱贫户及监测户32人；2.劳务用工5户5人，其中脱贫户3户3人。3.红薯订单收购50户151人，其中脱贫户及监测户10户21人。</t>
  </si>
  <si>
    <t>槐树关镇</t>
  </si>
  <si>
    <t>北梁村</t>
  </si>
  <si>
    <t>2024年洋县双亚周大黑有机食品有限公司“有机+设施+观光农业”三产融合基地建设奖补项目</t>
  </si>
  <si>
    <t>1、购置色选机、包装机等优质稻米加工设备2台（套）。3、改造1000㎡的仓库，购置不锈钢特制储存仓3个及配套提升设备。</t>
  </si>
  <si>
    <t>该项目属经营主体奖补类项目，通过项目实施提高企业生产能力，年经营收入提高20%；带动农户120户372人，其中脱贫户和监测对象40户124人，脱贫户和监测对象户均年增收2000元以上，一般农户户均年增收300元以上。带动方式：1.土地流转带动农户50户151人，其中脱贫户和监测对象10户30人；2.入园务工带动农户16户51人，其中脱贫户和监测对象2户7人；3.订单收购带动农户84户255人，其中脱贫户和监测对象28户89人；</t>
  </si>
  <si>
    <t>洋县洋州街道办事处</t>
  </si>
  <si>
    <t>有机产业园区</t>
  </si>
  <si>
    <t>洋县双亚周大黑有机食品有限公司</t>
  </si>
  <si>
    <t>2024年陕西圣泉农业旅游发展有限责任公司精选车间+设施+智慧管理建设项目</t>
  </si>
  <si>
    <t>钢结构1300平方米厂房一座，果园智能管理系统一套</t>
  </si>
  <si>
    <t>该项目属经营主体奖补类项目，项目实施后提高产品质量。带动农户75户233人，其中脱贫户和监测对象25户78人。脱贫户和监测对象户均年增收2000元以上，一般农户户均年增收300元以上。带动方式：1.土地流转带动农户25户，其中贫困户10户。2.劳务用工带动农户50户，其中贫困户15户。3.同步同业带动7户。</t>
  </si>
  <si>
    <t>洋州街道办事处</t>
  </si>
  <si>
    <t>陕西圣泉农业旅游发展有限责任公司</t>
  </si>
  <si>
    <t>2024年洋县溢水镇后坝河村五、六组农田灌溉项目</t>
  </si>
  <si>
    <t>新建拦河堰长24米，高2米，顶宽1.5米，底宽2.5米；新建U40渠道衬砌1024米。</t>
  </si>
  <si>
    <t>项目属于公益性资产，项目建成后产权归村集体所有，由村进行维护管理。改善生产发展条件，增加年产量，降低生产发展投入成本,解决群众发展产业所需灌溉问题，受益群众82户275人，其中脱贫户32户128人。项目拟采取以工代赈方式开展，预计带动务工人数8人（其中脱贫户及监测户2人），发放劳务报酬4.5万元，人均务工增收3000元。</t>
  </si>
  <si>
    <t>溢水镇</t>
  </si>
  <si>
    <t>后坝河村</t>
  </si>
  <si>
    <t>2024年度洋县槐树关镇月蔡村一组农田灌溉堰渠砌护修复项目</t>
  </si>
  <si>
    <t>月蔡村一组修复渠道及砌护70米，清除塌方及挖方1230.5m³，砌护505.22m³</t>
  </si>
  <si>
    <t>此项目属公益性资产，建成后产权归月蔡村集体所有，后移交给村集体管理维护，解决群众生产需要，方便群众生产生活。受益群众134人，其中脱贫户和监测户82人。</t>
  </si>
  <si>
    <t>月蔡村</t>
  </si>
  <si>
    <t>2024年度溢水镇波溪村村委会至五组、六组渠道防洪砌护项目</t>
  </si>
  <si>
    <t>1、浆砌石渠长355米，757.57立方米；       2、M7.5浆砌片石挡墙长70米，129.05立方米；                                     3、砖砌防护挡墙32米，共计18.38立方米。</t>
  </si>
  <si>
    <t>项目属于公益性资产，产权归村集体所有，建成后移交村集体进行管理维护。改善生产发展条件，增加年产量，降低生产发展投入成本,解决群众发展产业所需灌溉和防洪问题，受益群众83户230人，其中已脱贫户29户62人，项目拟采取以工代赈方式开展，预计带动务工人数11人（其中脱贫户及监测户3人），发放劳务报酬7.2万元，人均务工增收3000元。</t>
  </si>
  <si>
    <t>波溪村</t>
  </si>
  <si>
    <t>乡村振兴局</t>
  </si>
  <si>
    <t>2024年洋县溢水镇药树坝村四组椴木香菇产业园区防洪砌护项目</t>
  </si>
  <si>
    <t>砌护防洪挡墙65.5米长，浆砌片石560m³</t>
  </si>
  <si>
    <t>项目属于公益性资产，产权归村集体所有，建成后移交村集体进行管理维护。改善生产发展条件，提高抗洪能力，降低生产发展投入成本,解决群众发展产业防洪安全问题，受益群众42户119人，其中脱贫户27户80人，项目拟采取以工代赈方式开展，预计带动务工人数8人（其中脱贫户及监测户2人），发放劳务报酬4.25万元，人均务工增收4000元。</t>
  </si>
  <si>
    <t>药树坝村</t>
  </si>
  <si>
    <t>洋县中央财政小型农田水利重点县建设项目办公室</t>
  </si>
  <si>
    <t>水利局</t>
  </si>
  <si>
    <t>洋县草溪河生态清洁小流域水果产业园治理工程</t>
  </si>
  <si>
    <t>治理果园水土流失面积900hm2。综合治理面积83.23hm2，其中：坡改梯3.23hm2；面源污染防治面积80hm2（布设太阳能杀虫灯60盏）；溪沟整治970m，引水渠道280m；灌溉池塘整治1口；农桥1座。生态修复面积816.77hm2，其中疏林补植3.23万株；封禁标牌2个。</t>
  </si>
  <si>
    <t>项目属于公益性资产，产业园水土保持治理，旨在治理水土流失，改善群众农业生产条件，促进水果农业产业发展，其中受益人口2580人。</t>
  </si>
  <si>
    <t>柳山村、鞍山村</t>
  </si>
  <si>
    <t>洋县水土保持工作站</t>
  </si>
  <si>
    <t>2024年洋县金水镇站房村小型水利基础设施项目</t>
  </si>
  <si>
    <t>U30渠1100m，U40渠100m，新建三座拦水坝</t>
  </si>
  <si>
    <t>该项目属于公益性资产，产权归站房村所有，建成后移交村集体进行管理维护。改善生产发展条件，受益群众30户105人，其中已脱贫户15户48人，项目拟采取以工代赈方式开展，预计带动务工人数15人（其中脱贫户及监测户3人），发放劳务报酬（15%）4.5万元，人均务工增收3000元</t>
  </si>
  <si>
    <t>站房村</t>
  </si>
  <si>
    <t>纸坊街道草坝村2024年有机农业防虫设施建设项目</t>
  </si>
  <si>
    <t>安装76套太阳能频振式杀虫灯</t>
  </si>
  <si>
    <t>此项目属于公益性资产，产权归草坝村所有，建成后移交给村集体进行管理维护。带动草坝村种植产业发展，促进群众增收，受益群众57户195人，其中已脱贫户6户14人，监测户2户4人。</t>
  </si>
  <si>
    <t>纸坊办</t>
  </si>
  <si>
    <t>草坝村</t>
  </si>
  <si>
    <t>2024年溢水镇现代化农业产业园配套防护工程项目</t>
  </si>
  <si>
    <t>40亩水果产业园区内：1、浆砌片石挡墙长43.5米，共计445.37立方米。2、1.5米高防护围墙长75米。3、破损场地修复硬化264平方米。</t>
  </si>
  <si>
    <t>项目属于公益性资产，产权归村集体所有，建成后移交给村集体指定专人进行管理维护。解决产业园安全防护问题，受益群众55户162人，其中脱贫户22户64人，监测户2户8人。该项目拟采取以工代赈方式开展，预计带动务工人数10人（其中脱贫户及监测户2人），发放劳务报酬6.75万元，人均务工增收3000元。</t>
  </si>
  <si>
    <t>尹家泉村</t>
  </si>
  <si>
    <t>马畅镇倪家沟村中药种植园区基地附属设施建设项目</t>
  </si>
  <si>
    <t>整理园区土地24亩，硬化产业路共计580米，其中硬化宽度3.5米的长度120米，硬化宽度3米的长度460米,道路涵管2道。</t>
  </si>
  <si>
    <t>项目属于公益性资产，产权归倪家沟村所有，建成后移交给村集体进行管理维护。解决生产交通出行，方便群众发展产业运输，受益总人数1525人，其中脱贫户176户629人</t>
  </si>
  <si>
    <t>马畅镇</t>
  </si>
  <si>
    <t>倪家沟村</t>
  </si>
  <si>
    <t>马畅镇倪家沟村</t>
  </si>
  <si>
    <t>2024年洋县小额贷款贴息、互助资金协会借款占用费补助项目</t>
  </si>
  <si>
    <t>对4064户已脱贫户（含监测对象）小额产业贷款进行贴息，对1242户已脱贫户（含监测对象）互助资金协会借款占用费进行补助</t>
  </si>
  <si>
    <t>对4064户已脱贫户（含监测对象）产业发展小额贷款按照市场报价利率（LPR）进行贴息。户均增收500元。2.对1242户已脱贫户（含监测对象）产业发展互助资金协会借款占用费进行补助。户均增收500元。</t>
  </si>
  <si>
    <t>洋县龙亭镇、谢村镇、黄家营镇、黄安镇等18个镇街道办</t>
  </si>
  <si>
    <t>全县281个村</t>
  </si>
  <si>
    <t>2024年洋县大咸德调味品有限公司助农产品扩大生产规模贷款贴息项目</t>
  </si>
  <si>
    <t>在农行、信用社、长安银行等金融机构贷款2600万元，在戚氏镇、溢水镇、槐树关、谢村等镇，发展订单收购初级农产品。同时在公司加工厂房1200平方米，配置设施设备8套</t>
  </si>
  <si>
    <t>通过项目实施，在项目所在的镇办开展初级农产品订单收购，与农户签订订单合同。带动农户40户，其中脱贫户12户，户均增收1200元以上；同时在公司建设农产品加工厂房1200平方米，配置设施设备8套。</t>
  </si>
  <si>
    <t>戚氏村</t>
  </si>
  <si>
    <t>洋县乡村振兴局</t>
  </si>
  <si>
    <t>2024年洋县鸿源现代农业循环发展有限公司贷款贴息项目。</t>
  </si>
  <si>
    <t>在洋县农村信用合作联社贷款400万元，洋县工商银行贷款300万元，用于在龙亭镇、金水镇建有机猕猴桃、软籽石榴种植基地2100亩和有机肥原料收购流动资金。</t>
  </si>
  <si>
    <t>通过项目实施，在在龙亭镇、金水镇发展有机猕猴桃、软籽石榴种植基地2100亩，带动农户40户，其中脱贫户12户，户均增收2000元。</t>
  </si>
  <si>
    <t>2024年汉中市华瑞牡丹生物科技有限公司有机牡丹贷款贴息项目</t>
  </si>
  <si>
    <t>在长安银行等金融机构贷款6000万元，在洋县洋州街道办何家村、洋县纸坊街到办事处草坝村、韩家湾村种植油用牡丹10000亩，同时，在公司建有年产2400吨牡丹油、3000吨菜籽油、200吨小品种油生产线。</t>
  </si>
  <si>
    <t>通过项目实施，在项目区3个村发展有机牡丹种植基地10000亩，带动农户40户，其中脱贫户12户，户均增收2000元以上。</t>
  </si>
  <si>
    <t>洋县洋州街道办事、洋县纸坊街道办事处</t>
  </si>
  <si>
    <t>处何家村、草坝村、韩家湾村</t>
  </si>
  <si>
    <t>2024年洋县康原农业公司订单水稻贷款贴息项目</t>
  </si>
  <si>
    <t>在工商银行等金融机构贷款1400万元，在龙亭镇杜村、龙亭村、安山村等5个村发展订单水稻1300亩，并进行订单回收。同时在公司建设有机食品储藏、处理车间800㎡。</t>
  </si>
  <si>
    <t>通过项目实施，在项目区5个村发展有机水稻种植基地1300亩，带动农户50户，其中脱贫户（监测户）15户，户均增收2000元；建设有机食品储藏、处理车间800㎡及配套设施</t>
  </si>
  <si>
    <t>杜村、安山村、平溪沟村、龙亭镇、黄索溪村</t>
  </si>
  <si>
    <t>2024年陕西庆瑞丰食药用菌科技有限公司天麻种植示范基地及深加工贷款贴息项目</t>
  </si>
  <si>
    <t>在洋县长安银行、洋县信用联社金融机构贷款750万元，在项目区建设天麻种植示范基地50亩；改建天麻深加工生产线，购置天麻深加工设备（清洗机、蒸煮机、切片机等。</t>
  </si>
  <si>
    <t>通过项目实施，在项目区建设天麻种植示范基地50亩；带动农户25户，其中脱贫户8户，户均增800元；改建天麻深加工生产线，购置天麻深加工设备（清洗机、蒸煮机、切片机等。</t>
  </si>
  <si>
    <t>洋州街道办</t>
  </si>
  <si>
    <t>2024年洋县盛丰商贸有限公司茶园基地种植和鲜茶叶收购资金贷款贴息项目</t>
  </si>
  <si>
    <t>分别在洋县邮政储蓄银行、农业银行、中国银行、工商银行贷款共716万元，用于茶树种植、茶叶采摘收购和基地流动资金使用</t>
  </si>
  <si>
    <t>通过项目实施，在华阳镇华阳街村、县坝发展茶叶种植，带动农户20户，其中脱贫户6户，户均增收1600元。</t>
  </si>
  <si>
    <t>华阳镇</t>
  </si>
  <si>
    <t>华阳街村</t>
  </si>
  <si>
    <t>2024年洋县树堂农业发展有限公司订单水稻收购贷款贴息项目</t>
  </si>
  <si>
    <t>在邮政储蓄银行、洋县信用联社贷款1300万元，在洋县马畅镇双庙村、安巷村发展有机水稻种植基地1426亩；在东湾村、东社村、留村、双庙村发展订单优质香稻种植3000亩并进行订单回收.</t>
  </si>
  <si>
    <t>通过项目实施，在项目区5个村建设有机基地和发展订单稻谷种植4426亩，带动农户40户，其中脱贫户12户，户均增收1000元；改、扩建公司大米生产线。</t>
  </si>
  <si>
    <t>安巷村、双庙村、东湾村、东社村、留村</t>
  </si>
  <si>
    <t>2024年洋县双亚周大黑有机食品有限公司订单水稻贷款贴息项目</t>
  </si>
  <si>
    <t>在洋县农村信用合作联社贷款1800万元，在洋州街道办事处平溪村、龙泉村、白鹤村发展订单水稻2000亩，并进行订单回收。同时在公司建设1200㎡的仓库；建设粮食烘干房300㎡，购置日烘干能力100吨的5HXG-32塔式谷物干燥机1台套。</t>
  </si>
  <si>
    <t>通过项目实施，在项目区3个村发展订单稻谷2000亩，带动农户50户，其中脱贫户（监测户）15户，户均增收2000元；建设1200㎡的仓库；建设粮食烘干房300㎡，购置日烘干能力100吨的5HXG-32塔式谷物干燥机1台套。</t>
  </si>
  <si>
    <t>平溪村、龙泉村、白鹤村</t>
  </si>
  <si>
    <t>2024年洋县英伦之恋有机农业发展有限公司订单水稻贷款贴息项目</t>
  </si>
  <si>
    <t>在长安银行金融机构贷款200万元，1、在槐树关镇、黄安镇发展订单水稻820亩，并进行订单回收。</t>
  </si>
  <si>
    <t>通过项目实施，在项目区发展有机水稻种植基地820亩，带动农户10户，其中脱贫户（监测户）3户，增加户均收入</t>
  </si>
  <si>
    <t>在槐树关镇</t>
  </si>
  <si>
    <t>二郎村、黄安镇黄安村</t>
  </si>
  <si>
    <t>2024年洋县永辉农业产业发展有限公司基地种植和稻谷订单收购资金贷款贴息项目</t>
  </si>
  <si>
    <t>在洋县农村信用合作联社贷款730万元，用于订单水稻收购和基地流动资金使用</t>
  </si>
  <si>
    <t>通过项目实施，在马畅镇、谢村镇发展订单稻谷，带动农户30户，其中脱贫户9户，户均增收1200元。</t>
  </si>
  <si>
    <t>留村</t>
  </si>
  <si>
    <t>2024年陕西洋县志建药业科技有限公司贷款贴息项目</t>
  </si>
  <si>
    <t>在洋县农村信用合作联社营业部贷款2000万元，收购中药材原料；购买生产设备</t>
  </si>
  <si>
    <t>通过项目实施可带动当地农民种植中药材，实行统一选品、统一指导、统一收割‘统一回收原料，预期户均增收5000元。</t>
  </si>
  <si>
    <t>云阳村</t>
  </si>
  <si>
    <t>2024年洋县银珠农业发展有限公司订单水稻贷款贴息项目</t>
  </si>
  <si>
    <t>在洋县农村信用联社金融机构贷款600万元，在洋县谢村镇杜村、龙亭村、安山村等5个村发展订单水稻1000亩，并进行订单回收。同时在公司建设有机稻米稻壳回收和除尘车间300平方米。</t>
  </si>
  <si>
    <t>通过项目实施，在项目区5个村发展订单稻谷1000亩，带动农户15户，其中脱贫户5户，户均增收500元；建设有机稻米稻壳回收和除尘车间300平方米及相关配套设备。</t>
  </si>
  <si>
    <t>谢村镇</t>
  </si>
  <si>
    <t>杜村、龙亭村、安山村、平溪沟村、黄索溪村</t>
  </si>
  <si>
    <t>2024年洋县各镇（街道）脱贫劳动力（含监测对象）省外务工一次性交通补助项目</t>
  </si>
  <si>
    <t>对洋县各镇（街道）17200名脱贫劳动力（含监测对象）省外务工交通费进行补助，每人每年补助500元。</t>
  </si>
  <si>
    <t>补助17200名脱贫劳动力（含监测对象）交通费人均增收500元/年</t>
  </si>
  <si>
    <t>洋县18个镇（街道办）</t>
  </si>
  <si>
    <t>280个村（社区）</t>
  </si>
  <si>
    <t>2024年桑溪镇桑溪沟村通组路硬化项目</t>
  </si>
  <si>
    <t>硬化道路长宽度3米  长度3.5公里，厚度0.18米</t>
  </si>
  <si>
    <t>2024年1月—2024年12月</t>
  </si>
  <si>
    <t>此项目属于公益性资产，产权属于桑溪镇桑溪沟村，建成后移交村集体进行管理维护，解决99户411人出行问题，其中脱贫户及监测户88户256人。</t>
  </si>
  <si>
    <t>桑溪沟村</t>
  </si>
  <si>
    <t>交通局</t>
  </si>
  <si>
    <t>2024年洋县谢村镇夏家村供水巩固提升工程</t>
  </si>
  <si>
    <t>水源大口井1眼，水质净化、消毒设备1台，水厂一座，安装D20-50PE管道3.8m</t>
  </si>
  <si>
    <t>2024.3-2024.9</t>
  </si>
  <si>
    <t>项目属于公益性资产，产权归夏家村所有，改善群众饮水安全质量，受益群众85户273人，其中脱贫户25户82人</t>
  </si>
  <si>
    <t>夏家村</t>
  </si>
  <si>
    <t>洋县农村饮水工程建设指挥部办公室</t>
  </si>
  <si>
    <t>2024年洋县磨子桥镇洛家村绿化项目</t>
  </si>
  <si>
    <t>村主干道栽种红叶石楠330株，紫薇330株</t>
  </si>
  <si>
    <t>此项目属于公益性资产，产权归洛家村所有，方便村内230户840人的道路出行，改变脏乱差的现象，改善村容村貌，受益脱贫户86户302人。</t>
  </si>
  <si>
    <t>磨子桥镇</t>
  </si>
  <si>
    <t>洛家村</t>
  </si>
  <si>
    <t>省级衔接资金10万元</t>
  </si>
  <si>
    <t>2024年洋县磨子桥镇张家坝村绿化项目</t>
  </si>
  <si>
    <t>红叶石楠球冠径100cm，766株；红玉兰米径5cm，61株；白玉兰米径5cm，62株。</t>
  </si>
  <si>
    <t>此项目属于公益性资产，产权归张家坝村所有，方便村内280户920人的道路出行，改变脏乱差的现象，改善村容村貌，受益脱贫户104户353人。</t>
  </si>
  <si>
    <t>张家坝村</t>
  </si>
  <si>
    <t>2024年洋县磨子桥镇小江村绿化项目</t>
  </si>
  <si>
    <t>红叶石楠球冠径100cm，758株；红玉兰米径5cm，39株；白玉兰米径5cm，39株。红叶李米径5cm，50株。</t>
  </si>
  <si>
    <t>此项目属于公益性资产，产权归小江村所有，方便全村580户2030人的道路出行，改变脏乱差的现象，改善村容村貌，受益脱贫户131户443人。</t>
  </si>
  <si>
    <t>小江村</t>
  </si>
  <si>
    <t>2024年龙亭镇人居环境提升项目</t>
  </si>
  <si>
    <t>对龙亭镇龙亭村、杜村村、三合村、杨家湾村、镇江村绿化美化，栽植高杆红叶石楠85株，塔柏600株，紫薇230株，红叶石楠球300株；硬化路面160平方米，混播草坪1200平方米。</t>
  </si>
  <si>
    <t>此项目属于公益性资产，产权属村集体所有。建成后移交村集体进行管理维护。提升人居环境，提高群众居住幸福感及群众满意度；受益群众459户1125人，其中受益脱贫户89户275人</t>
  </si>
  <si>
    <t>龙亭村、杜村、三合村、杨家湾村</t>
  </si>
  <si>
    <t>2024年洋县戚氏街道竹园村人居环境整治提升项目</t>
  </si>
  <si>
    <t>路肩砌护324m3;栽植红叶石楠灌木600株，冠幅50cm-60cm；栽植葱兰色带580m2，株距20株/m2，土方及垃圾清理380m3；18cm厚混凝土巷道硬化1800平方米</t>
  </si>
  <si>
    <t>此项目属于公益性资产，产权属于戚氏街道竹园村、戚氏村所有，建成后移交村集体进行管理维护。改善人居环境，提升群众生活居住幸福感，提升群众满意度，受益群众1883户5828人。其中受益脱贫户144户441人。</t>
  </si>
  <si>
    <t>戚氏街道</t>
  </si>
  <si>
    <t>竹园村</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</si>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</sst>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6"/>
      <name val="黑体"/>
      <family val="0"/>
    </font>
    <font>
      <b/>
      <sz val="20"/>
      <name val="方正小标宋简体"/>
      <family val="4"/>
    </font>
    <font>
      <sz val="14"/>
      <name val="黑体"/>
      <family val="0"/>
    </font>
    <font>
      <sz val="14"/>
      <name val="宋体"/>
      <family val="0"/>
    </font>
    <font>
      <sz val="14"/>
      <color indexed="8"/>
      <name val="宋体"/>
      <family val="0"/>
    </font>
    <font>
      <b/>
      <sz val="16"/>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8"/>
      <name val="宋体"/>
      <family val="0"/>
    </font>
    <font>
      <i/>
      <sz val="11"/>
      <color indexed="23"/>
      <name val="宋体"/>
      <family val="0"/>
    </font>
    <font>
      <b/>
      <sz val="11"/>
      <color indexed="53"/>
      <name val="宋体"/>
      <family val="0"/>
    </font>
    <font>
      <b/>
      <sz val="13"/>
      <color indexed="54"/>
      <name val="宋体"/>
      <family val="0"/>
    </font>
    <font>
      <b/>
      <sz val="11"/>
      <color indexed="63"/>
      <name val="宋体"/>
      <family val="0"/>
    </font>
    <font>
      <sz val="11"/>
      <color indexed="53"/>
      <name val="宋体"/>
      <family val="0"/>
    </font>
    <font>
      <b/>
      <sz val="15"/>
      <color indexed="54"/>
      <name val="宋体"/>
      <family val="0"/>
    </font>
    <font>
      <b/>
      <sz val="18"/>
      <color indexed="54"/>
      <name val="宋体"/>
      <family val="0"/>
    </font>
    <font>
      <sz val="11"/>
      <color indexed="10"/>
      <name val="宋体"/>
      <family val="0"/>
    </font>
    <font>
      <u val="single"/>
      <sz val="11"/>
      <color indexed="12"/>
      <name val="宋体"/>
      <family val="0"/>
    </font>
    <font>
      <b/>
      <sz val="11"/>
      <color indexed="9"/>
      <name val="宋体"/>
      <family val="0"/>
    </font>
    <font>
      <u val="single"/>
      <sz val="11"/>
      <color indexed="20"/>
      <name val="宋体"/>
      <family val="0"/>
    </font>
    <font>
      <sz val="11"/>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4"/>
      <color theme="1"/>
      <name val="宋体"/>
      <family val="0"/>
    </font>
  </fonts>
  <fills count="32">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7" fillId="0" borderId="0">
      <alignment vertical="center"/>
      <protection/>
    </xf>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0" fillId="0" borderId="0">
      <alignment vertical="center"/>
      <protection/>
    </xf>
    <xf numFmtId="0" fontId="28" fillId="16" borderId="0" applyNumberFormat="0" applyBorder="0" applyAlignment="0" applyProtection="0"/>
    <xf numFmtId="0" fontId="0" fillId="21" borderId="9" applyNumberFormat="0" applyFont="0" applyAlignment="0" applyProtection="0"/>
    <xf numFmtId="0" fontId="42" fillId="0" borderId="0" applyNumberFormat="0" applyFill="0" applyBorder="0" applyAlignment="0" applyProtection="0"/>
    <xf numFmtId="0" fontId="43" fillId="22" borderId="0" applyNumberFormat="0" applyBorder="0" applyAlignment="0" applyProtection="0"/>
    <xf numFmtId="0" fontId="29" fillId="0" borderId="0" applyNumberFormat="0" applyFill="0" applyBorder="0" applyAlignment="0" applyProtection="0"/>
    <xf numFmtId="0" fontId="28" fillId="23" borderId="0" applyNumberFormat="0" applyBorder="0" applyAlignment="0" applyProtection="0"/>
    <xf numFmtId="0" fontId="44" fillId="24" borderId="0" applyNumberFormat="0" applyBorder="0" applyAlignment="0" applyProtection="0"/>
    <xf numFmtId="0" fontId="27" fillId="25" borderId="0" applyNumberFormat="0" applyBorder="0" applyAlignment="0" applyProtection="0"/>
    <xf numFmtId="0" fontId="45"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7" fillId="0" borderId="0">
      <alignment vertical="center"/>
      <protection/>
    </xf>
    <xf numFmtId="0" fontId="28"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cellStyleXfs>
  <cellXfs count="48">
    <xf numFmtId="0" fontId="0" fillId="0" borderId="0" xfId="0" applyAlignment="1">
      <alignment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21"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50" applyNumberFormat="1" applyFont="1" applyFill="1" applyBorder="1" applyAlignment="1">
      <alignment horizontal="center" vertical="center" wrapText="1"/>
      <protection/>
    </xf>
    <xf numFmtId="0" fontId="4" fillId="0" borderId="2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1" xfId="50" applyNumberFormat="1" applyFont="1" applyFill="1" applyBorder="1" applyAlignment="1">
      <alignment horizontal="center" vertical="center" wrapText="1"/>
      <protection/>
    </xf>
    <xf numFmtId="176" fontId="4" fillId="0" borderId="12" xfId="0" applyNumberFormat="1" applyFont="1" applyFill="1" applyBorder="1" applyAlignment="1">
      <alignment horizontal="center" vertical="center" wrapText="1"/>
    </xf>
    <xf numFmtId="0" fontId="4" fillId="0" borderId="12" xfId="50" applyNumberFormat="1" applyFont="1" applyFill="1" applyBorder="1" applyAlignment="1">
      <alignment horizontal="center" vertical="center" wrapText="1"/>
      <protection/>
    </xf>
    <xf numFmtId="176"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76"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zoomScale="70" zoomScaleNormal="70" workbookViewId="0" topLeftCell="A1">
      <pane ySplit="5" topLeftCell="A41" activePane="bottomLeft" state="frozen"/>
      <selection pane="bottomLeft" activeCell="E46" sqref="E46"/>
    </sheetView>
  </sheetViews>
  <sheetFormatPr defaultColWidth="9.00390625" defaultRowHeight="14.25"/>
  <cols>
    <col min="1" max="1" width="8.375" style="1" customWidth="1"/>
    <col min="2" max="2" width="20.00390625" style="2" customWidth="1"/>
    <col min="3" max="3" width="41.25390625" style="1" customWidth="1"/>
    <col min="4" max="4" width="8.00390625" style="1" customWidth="1"/>
    <col min="5" max="5" width="42.125" style="1" customWidth="1"/>
    <col min="6" max="7" width="8.25390625" style="1" customWidth="1"/>
    <col min="8" max="8" width="8.375" style="1" customWidth="1"/>
    <col min="9" max="13" width="14.625" style="3" customWidth="1"/>
    <col min="14" max="14" width="13.50390625" style="4" customWidth="1"/>
    <col min="15" max="15" width="9.875" style="5" customWidth="1"/>
    <col min="16" max="16" width="13.50390625" style="4" customWidth="1"/>
    <col min="17" max="16384" width="9.00390625" style="1" customWidth="1"/>
  </cols>
  <sheetData>
    <row r="1" spans="1:16" s="1" customFormat="1" ht="21">
      <c r="A1" s="6" t="s">
        <v>0</v>
      </c>
      <c r="I1" s="3"/>
      <c r="J1" s="3"/>
      <c r="K1" s="3"/>
      <c r="L1" s="3"/>
      <c r="M1" s="3"/>
      <c r="N1" s="4"/>
      <c r="O1" s="5"/>
      <c r="P1" s="4"/>
    </row>
    <row r="2" spans="1:16" s="1" customFormat="1" ht="66" customHeight="1">
      <c r="A2" s="7" t="s">
        <v>1</v>
      </c>
      <c r="B2" s="7"/>
      <c r="C2" s="7"/>
      <c r="D2" s="7"/>
      <c r="E2" s="7"/>
      <c r="F2" s="7"/>
      <c r="G2" s="7"/>
      <c r="H2" s="7"/>
      <c r="I2" s="23"/>
      <c r="J2" s="23"/>
      <c r="K2" s="23"/>
      <c r="L2" s="23"/>
      <c r="M2" s="23"/>
      <c r="N2" s="31"/>
      <c r="O2" s="32"/>
      <c r="P2" s="31"/>
    </row>
    <row r="3" spans="1:16" s="1" customFormat="1" ht="15.75">
      <c r="A3" s="8" t="s">
        <v>2</v>
      </c>
      <c r="B3" s="9" t="s">
        <v>3</v>
      </c>
      <c r="C3" s="9" t="s">
        <v>4</v>
      </c>
      <c r="D3" s="9" t="s">
        <v>5</v>
      </c>
      <c r="E3" s="9" t="s">
        <v>6</v>
      </c>
      <c r="F3" s="20" t="s">
        <v>7</v>
      </c>
      <c r="G3" s="20"/>
      <c r="H3" s="8" t="s">
        <v>8</v>
      </c>
      <c r="I3" s="24" t="s">
        <v>9</v>
      </c>
      <c r="J3" s="25"/>
      <c r="K3" s="25"/>
      <c r="L3" s="25"/>
      <c r="M3" s="33"/>
      <c r="N3" s="34" t="s">
        <v>10</v>
      </c>
      <c r="O3" s="35" t="s">
        <v>11</v>
      </c>
      <c r="P3" s="35" t="s">
        <v>12</v>
      </c>
    </row>
    <row r="4" spans="1:16" s="1" customFormat="1" ht="15.75">
      <c r="A4" s="10"/>
      <c r="B4" s="11"/>
      <c r="C4" s="11"/>
      <c r="D4" s="11"/>
      <c r="E4" s="11"/>
      <c r="F4" s="20"/>
      <c r="G4" s="20"/>
      <c r="H4" s="10"/>
      <c r="I4" s="26"/>
      <c r="J4" s="27"/>
      <c r="K4" s="27"/>
      <c r="L4" s="27"/>
      <c r="M4" s="36"/>
      <c r="N4" s="37"/>
      <c r="O4" s="38"/>
      <c r="P4" s="38"/>
    </row>
    <row r="5" spans="1:16" s="1" customFormat="1" ht="54" customHeight="1">
      <c r="A5" s="12"/>
      <c r="B5" s="13"/>
      <c r="C5" s="13"/>
      <c r="D5" s="13"/>
      <c r="E5" s="13"/>
      <c r="F5" s="20" t="s">
        <v>13</v>
      </c>
      <c r="G5" s="21" t="s">
        <v>14</v>
      </c>
      <c r="H5" s="12"/>
      <c r="I5" s="28" t="s">
        <v>15</v>
      </c>
      <c r="J5" s="28" t="s">
        <v>16</v>
      </c>
      <c r="K5" s="28" t="s">
        <v>17</v>
      </c>
      <c r="L5" s="28" t="s">
        <v>18</v>
      </c>
      <c r="M5" s="28" t="s">
        <v>19</v>
      </c>
      <c r="N5" s="39"/>
      <c r="O5" s="40"/>
      <c r="P5" s="40"/>
    </row>
    <row r="6" spans="1:16" s="1" customFormat="1" ht="180">
      <c r="A6" s="14">
        <v>1</v>
      </c>
      <c r="B6" s="14" t="s">
        <v>20</v>
      </c>
      <c r="C6" s="14" t="s">
        <v>21</v>
      </c>
      <c r="D6" s="14" t="s">
        <v>22</v>
      </c>
      <c r="E6" s="14" t="s">
        <v>23</v>
      </c>
      <c r="F6" s="14" t="s">
        <v>24</v>
      </c>
      <c r="G6" s="14" t="s">
        <v>25</v>
      </c>
      <c r="H6" s="14" t="s">
        <v>26</v>
      </c>
      <c r="I6" s="29">
        <f>SUM(J6:M6)</f>
        <v>40</v>
      </c>
      <c r="J6" s="29"/>
      <c r="K6" s="29">
        <v>40</v>
      </c>
      <c r="L6" s="29"/>
      <c r="M6" s="29"/>
      <c r="N6" s="41" t="s">
        <v>27</v>
      </c>
      <c r="O6" s="42" t="s">
        <v>28</v>
      </c>
      <c r="P6" s="42" t="s">
        <v>29</v>
      </c>
    </row>
    <row r="7" spans="1:16" s="1" customFormat="1" ht="234">
      <c r="A7" s="14">
        <v>2</v>
      </c>
      <c r="B7" s="15" t="s">
        <v>30</v>
      </c>
      <c r="C7" s="15" t="s">
        <v>31</v>
      </c>
      <c r="D7" s="15" t="s">
        <v>22</v>
      </c>
      <c r="E7" s="15" t="s">
        <v>32</v>
      </c>
      <c r="F7" s="15" t="s">
        <v>33</v>
      </c>
      <c r="G7" s="15" t="s">
        <v>34</v>
      </c>
      <c r="H7" s="15" t="s">
        <v>35</v>
      </c>
      <c r="I7" s="29">
        <f aca="true" t="shared" si="0" ref="I7:I46">SUM(J7:M7)</f>
        <v>100</v>
      </c>
      <c r="J7" s="15"/>
      <c r="K7" s="29">
        <v>100</v>
      </c>
      <c r="L7" s="29"/>
      <c r="M7" s="29"/>
      <c r="N7" s="41" t="s">
        <v>27</v>
      </c>
      <c r="O7" s="42" t="s">
        <v>36</v>
      </c>
      <c r="P7" s="42" t="s">
        <v>29</v>
      </c>
    </row>
    <row r="8" spans="1:16" s="1" customFormat="1" ht="180">
      <c r="A8" s="14">
        <v>3</v>
      </c>
      <c r="B8" s="15" t="s">
        <v>37</v>
      </c>
      <c r="C8" s="15" t="s">
        <v>38</v>
      </c>
      <c r="D8" s="15" t="s">
        <v>22</v>
      </c>
      <c r="E8" s="15" t="s">
        <v>39</v>
      </c>
      <c r="F8" s="14" t="s">
        <v>40</v>
      </c>
      <c r="G8" s="15" t="s">
        <v>41</v>
      </c>
      <c r="H8" s="14" t="s">
        <v>26</v>
      </c>
      <c r="I8" s="29">
        <f t="shared" si="0"/>
        <v>45</v>
      </c>
      <c r="J8" s="15"/>
      <c r="K8" s="29">
        <v>45</v>
      </c>
      <c r="L8" s="29"/>
      <c r="M8" s="29"/>
      <c r="N8" s="41" t="s">
        <v>27</v>
      </c>
      <c r="O8" s="43" t="s">
        <v>42</v>
      </c>
      <c r="P8" s="42" t="s">
        <v>29</v>
      </c>
    </row>
    <row r="9" spans="1:16" s="1" customFormat="1" ht="198">
      <c r="A9" s="14">
        <v>4</v>
      </c>
      <c r="B9" s="15" t="s">
        <v>43</v>
      </c>
      <c r="C9" s="15" t="s">
        <v>44</v>
      </c>
      <c r="D9" s="15" t="s">
        <v>22</v>
      </c>
      <c r="E9" s="15" t="s">
        <v>45</v>
      </c>
      <c r="F9" s="14" t="s">
        <v>46</v>
      </c>
      <c r="G9" s="15" t="s">
        <v>47</v>
      </c>
      <c r="H9" s="15" t="s">
        <v>35</v>
      </c>
      <c r="I9" s="29">
        <f t="shared" si="0"/>
        <v>40</v>
      </c>
      <c r="J9" s="15"/>
      <c r="K9" s="29">
        <v>40</v>
      </c>
      <c r="L9" s="29"/>
      <c r="M9" s="29"/>
      <c r="N9" s="41" t="s">
        <v>27</v>
      </c>
      <c r="O9" s="42" t="s">
        <v>48</v>
      </c>
      <c r="P9" s="42" t="s">
        <v>29</v>
      </c>
    </row>
    <row r="10" spans="1:16" s="1" customFormat="1" ht="180">
      <c r="A10" s="14">
        <v>5</v>
      </c>
      <c r="B10" s="15" t="s">
        <v>49</v>
      </c>
      <c r="C10" s="15" t="s">
        <v>50</v>
      </c>
      <c r="D10" s="15" t="s">
        <v>22</v>
      </c>
      <c r="E10" s="15" t="s">
        <v>51</v>
      </c>
      <c r="F10" s="15" t="s">
        <v>24</v>
      </c>
      <c r="G10" s="15" t="s">
        <v>52</v>
      </c>
      <c r="H10" s="14" t="s">
        <v>35</v>
      </c>
      <c r="I10" s="29">
        <f t="shared" si="0"/>
        <v>50</v>
      </c>
      <c r="J10" s="15"/>
      <c r="K10" s="15">
        <v>50</v>
      </c>
      <c r="L10" s="15"/>
      <c r="M10" s="15"/>
      <c r="N10" s="41" t="s">
        <v>27</v>
      </c>
      <c r="O10" s="42" t="s">
        <v>53</v>
      </c>
      <c r="P10" s="42" t="s">
        <v>29</v>
      </c>
    </row>
    <row r="11" spans="1:16" s="1" customFormat="1" ht="180">
      <c r="A11" s="14">
        <v>6</v>
      </c>
      <c r="B11" s="15" t="s">
        <v>54</v>
      </c>
      <c r="C11" s="15" t="s">
        <v>55</v>
      </c>
      <c r="D11" s="15" t="s">
        <v>22</v>
      </c>
      <c r="E11" s="15" t="s">
        <v>56</v>
      </c>
      <c r="F11" s="14" t="s">
        <v>24</v>
      </c>
      <c r="G11" s="15" t="s">
        <v>25</v>
      </c>
      <c r="H11" s="15" t="s">
        <v>26</v>
      </c>
      <c r="I11" s="29">
        <f t="shared" si="0"/>
        <v>50</v>
      </c>
      <c r="J11" s="15"/>
      <c r="K11" s="15">
        <v>50</v>
      </c>
      <c r="L11" s="15"/>
      <c r="M11" s="15"/>
      <c r="N11" s="41" t="s">
        <v>27</v>
      </c>
      <c r="O11" s="43" t="s">
        <v>57</v>
      </c>
      <c r="P11" s="42" t="s">
        <v>29</v>
      </c>
    </row>
    <row r="12" spans="1:16" s="1" customFormat="1" ht="216">
      <c r="A12" s="14">
        <v>7</v>
      </c>
      <c r="B12" s="15" t="s">
        <v>58</v>
      </c>
      <c r="C12" s="15" t="s">
        <v>59</v>
      </c>
      <c r="D12" s="15" t="s">
        <v>60</v>
      </c>
      <c r="E12" s="15" t="s">
        <v>61</v>
      </c>
      <c r="F12" s="15" t="s">
        <v>62</v>
      </c>
      <c r="G12" s="15" t="s">
        <v>63</v>
      </c>
      <c r="H12" s="14" t="s">
        <v>26</v>
      </c>
      <c r="I12" s="29">
        <f t="shared" si="0"/>
        <v>30</v>
      </c>
      <c r="J12" s="15"/>
      <c r="K12" s="15">
        <v>30</v>
      </c>
      <c r="L12" s="15"/>
      <c r="M12" s="15"/>
      <c r="N12" s="41" t="s">
        <v>27</v>
      </c>
      <c r="O12" s="44" t="s">
        <v>62</v>
      </c>
      <c r="P12" s="42" t="s">
        <v>29</v>
      </c>
    </row>
    <row r="13" spans="1:16" s="1" customFormat="1" ht="234">
      <c r="A13" s="14">
        <v>8</v>
      </c>
      <c r="B13" s="15" t="s">
        <v>64</v>
      </c>
      <c r="C13" s="15" t="s">
        <v>65</v>
      </c>
      <c r="D13" s="15" t="s">
        <v>60</v>
      </c>
      <c r="E13" s="15" t="s">
        <v>66</v>
      </c>
      <c r="F13" s="14" t="s">
        <v>67</v>
      </c>
      <c r="G13" s="15" t="s">
        <v>68</v>
      </c>
      <c r="H13" s="15" t="s">
        <v>35</v>
      </c>
      <c r="I13" s="29">
        <f t="shared" si="0"/>
        <v>160</v>
      </c>
      <c r="J13" s="15"/>
      <c r="K13" s="15">
        <v>160</v>
      </c>
      <c r="L13" s="15"/>
      <c r="M13" s="15"/>
      <c r="N13" s="41" t="s">
        <v>27</v>
      </c>
      <c r="O13" s="44" t="s">
        <v>67</v>
      </c>
      <c r="P13" s="42" t="s">
        <v>29</v>
      </c>
    </row>
    <row r="14" spans="1:16" s="1" customFormat="1" ht="252">
      <c r="A14" s="14">
        <v>9</v>
      </c>
      <c r="B14" s="15" t="s">
        <v>69</v>
      </c>
      <c r="C14" s="15" t="s">
        <v>70</v>
      </c>
      <c r="D14" s="15" t="s">
        <v>60</v>
      </c>
      <c r="E14" s="15" t="s">
        <v>71</v>
      </c>
      <c r="F14" s="15" t="s">
        <v>72</v>
      </c>
      <c r="G14" s="15" t="s">
        <v>73</v>
      </c>
      <c r="H14" s="15" t="s">
        <v>26</v>
      </c>
      <c r="I14" s="29">
        <f t="shared" si="0"/>
        <v>30</v>
      </c>
      <c r="J14" s="15"/>
      <c r="K14" s="15">
        <v>30</v>
      </c>
      <c r="L14" s="15"/>
      <c r="M14" s="15"/>
      <c r="N14" s="41" t="s">
        <v>27</v>
      </c>
      <c r="O14" s="43" t="s">
        <v>72</v>
      </c>
      <c r="P14" s="42" t="s">
        <v>29</v>
      </c>
    </row>
    <row r="15" spans="1:16" s="1" customFormat="1" ht="216">
      <c r="A15" s="14">
        <v>10</v>
      </c>
      <c r="B15" s="15" t="s">
        <v>74</v>
      </c>
      <c r="C15" s="15" t="s">
        <v>75</v>
      </c>
      <c r="D15" s="15" t="s">
        <v>22</v>
      </c>
      <c r="E15" s="15" t="s">
        <v>76</v>
      </c>
      <c r="F15" s="14" t="s">
        <v>77</v>
      </c>
      <c r="G15" s="15" t="s">
        <v>78</v>
      </c>
      <c r="H15" s="15" t="s">
        <v>35</v>
      </c>
      <c r="I15" s="29">
        <f t="shared" si="0"/>
        <v>80</v>
      </c>
      <c r="J15" s="15"/>
      <c r="K15" s="15">
        <v>80</v>
      </c>
      <c r="L15" s="15"/>
      <c r="M15" s="15"/>
      <c r="N15" s="41" t="s">
        <v>27</v>
      </c>
      <c r="O15" s="43" t="s">
        <v>79</v>
      </c>
      <c r="P15" s="42" t="s">
        <v>29</v>
      </c>
    </row>
    <row r="16" spans="1:16" s="1" customFormat="1" ht="162">
      <c r="A16" s="14">
        <v>11</v>
      </c>
      <c r="B16" s="15" t="s">
        <v>80</v>
      </c>
      <c r="C16" s="15" t="s">
        <v>81</v>
      </c>
      <c r="D16" s="15" t="s">
        <v>22</v>
      </c>
      <c r="E16" s="15" t="s">
        <v>82</v>
      </c>
      <c r="F16" s="15" t="s">
        <v>83</v>
      </c>
      <c r="G16" s="15" t="s">
        <v>78</v>
      </c>
      <c r="H16" s="15" t="s">
        <v>35</v>
      </c>
      <c r="I16" s="29">
        <f t="shared" si="0"/>
        <v>50</v>
      </c>
      <c r="J16" s="15"/>
      <c r="K16" s="15">
        <v>50</v>
      </c>
      <c r="L16" s="15"/>
      <c r="M16" s="15"/>
      <c r="N16" s="41" t="s">
        <v>27</v>
      </c>
      <c r="O16" s="43" t="s">
        <v>84</v>
      </c>
      <c r="P16" s="42" t="s">
        <v>29</v>
      </c>
    </row>
    <row r="17" spans="1:16" s="1" customFormat="1" ht="180">
      <c r="A17" s="14">
        <v>12</v>
      </c>
      <c r="B17" s="15" t="s">
        <v>85</v>
      </c>
      <c r="C17" s="15" t="s">
        <v>86</v>
      </c>
      <c r="D17" s="15" t="s">
        <v>60</v>
      </c>
      <c r="E17" s="15" t="s">
        <v>87</v>
      </c>
      <c r="F17" s="14" t="s">
        <v>88</v>
      </c>
      <c r="G17" s="15" t="s">
        <v>89</v>
      </c>
      <c r="H17" s="14" t="s">
        <v>26</v>
      </c>
      <c r="I17" s="29">
        <f t="shared" si="0"/>
        <v>30</v>
      </c>
      <c r="J17" s="15"/>
      <c r="K17" s="15">
        <v>30</v>
      </c>
      <c r="L17" s="15"/>
      <c r="M17" s="15"/>
      <c r="N17" s="41" t="s">
        <v>27</v>
      </c>
      <c r="O17" s="42" t="s">
        <v>88</v>
      </c>
      <c r="P17" s="42" t="s">
        <v>29</v>
      </c>
    </row>
    <row r="18" spans="1:16" s="1" customFormat="1" ht="108">
      <c r="A18" s="14">
        <v>13</v>
      </c>
      <c r="B18" s="15" t="s">
        <v>90</v>
      </c>
      <c r="C18" s="15" t="s">
        <v>91</v>
      </c>
      <c r="D18" s="15" t="s">
        <v>60</v>
      </c>
      <c r="E18" s="15" t="s">
        <v>92</v>
      </c>
      <c r="F18" s="15" t="s">
        <v>72</v>
      </c>
      <c r="G18" s="15" t="s">
        <v>93</v>
      </c>
      <c r="H18" s="14" t="s">
        <v>26</v>
      </c>
      <c r="I18" s="29">
        <f t="shared" si="0"/>
        <v>30</v>
      </c>
      <c r="J18" s="15"/>
      <c r="K18" s="15">
        <v>30</v>
      </c>
      <c r="L18" s="15"/>
      <c r="M18" s="15"/>
      <c r="N18" s="41" t="s">
        <v>27</v>
      </c>
      <c r="O18" s="42" t="s">
        <v>72</v>
      </c>
      <c r="P18" s="42" t="s">
        <v>29</v>
      </c>
    </row>
    <row r="19" spans="1:16" s="1" customFormat="1" ht="180">
      <c r="A19" s="14">
        <v>14</v>
      </c>
      <c r="B19" s="15" t="s">
        <v>94</v>
      </c>
      <c r="C19" s="15" t="s">
        <v>95</v>
      </c>
      <c r="D19" s="15" t="s">
        <v>60</v>
      </c>
      <c r="E19" s="15" t="s">
        <v>96</v>
      </c>
      <c r="F19" s="15" t="s">
        <v>88</v>
      </c>
      <c r="G19" s="15" t="s">
        <v>97</v>
      </c>
      <c r="H19" s="14" t="s">
        <v>26</v>
      </c>
      <c r="I19" s="29">
        <f t="shared" si="0"/>
        <v>30</v>
      </c>
      <c r="J19" s="15"/>
      <c r="K19" s="15">
        <v>30</v>
      </c>
      <c r="L19" s="15"/>
      <c r="M19" s="15"/>
      <c r="N19" s="41" t="s">
        <v>27</v>
      </c>
      <c r="O19" s="42" t="s">
        <v>88</v>
      </c>
      <c r="P19" s="42" t="s">
        <v>98</v>
      </c>
    </row>
    <row r="20" spans="1:16" s="1" customFormat="1" ht="180">
      <c r="A20" s="14">
        <v>15</v>
      </c>
      <c r="B20" s="15" t="s">
        <v>99</v>
      </c>
      <c r="C20" s="15" t="s">
        <v>100</v>
      </c>
      <c r="D20" s="15" t="s">
        <v>60</v>
      </c>
      <c r="E20" s="15" t="s">
        <v>101</v>
      </c>
      <c r="F20" s="15" t="s">
        <v>88</v>
      </c>
      <c r="G20" s="15" t="s">
        <v>102</v>
      </c>
      <c r="H20" s="14" t="s">
        <v>26</v>
      </c>
      <c r="I20" s="29">
        <f t="shared" si="0"/>
        <v>8</v>
      </c>
      <c r="J20" s="15"/>
      <c r="K20" s="15">
        <v>8</v>
      </c>
      <c r="L20" s="15"/>
      <c r="M20" s="15"/>
      <c r="N20" s="41" t="s">
        <v>27</v>
      </c>
      <c r="O20" s="42" t="s">
        <v>103</v>
      </c>
      <c r="P20" s="42" t="s">
        <v>104</v>
      </c>
    </row>
    <row r="21" spans="1:16" s="1" customFormat="1" ht="144">
      <c r="A21" s="14">
        <v>16</v>
      </c>
      <c r="B21" s="15" t="s">
        <v>105</v>
      </c>
      <c r="C21" s="15" t="s">
        <v>106</v>
      </c>
      <c r="D21" s="15" t="s">
        <v>60</v>
      </c>
      <c r="E21" s="15" t="s">
        <v>107</v>
      </c>
      <c r="F21" s="15" t="s">
        <v>24</v>
      </c>
      <c r="G21" s="15" t="s">
        <v>108</v>
      </c>
      <c r="H21" s="14" t="s">
        <v>26</v>
      </c>
      <c r="I21" s="29">
        <f t="shared" si="0"/>
        <v>360</v>
      </c>
      <c r="J21" s="15"/>
      <c r="K21" s="15">
        <v>360</v>
      </c>
      <c r="L21" s="15"/>
      <c r="M21" s="15"/>
      <c r="N21" s="41" t="s">
        <v>27</v>
      </c>
      <c r="O21" s="45" t="s">
        <v>109</v>
      </c>
      <c r="P21" s="42" t="s">
        <v>104</v>
      </c>
    </row>
    <row r="22" spans="1:16" s="1" customFormat="1" ht="144">
      <c r="A22" s="14">
        <v>17</v>
      </c>
      <c r="B22" s="15" t="s">
        <v>110</v>
      </c>
      <c r="C22" s="15" t="s">
        <v>111</v>
      </c>
      <c r="D22" s="15" t="s">
        <v>60</v>
      </c>
      <c r="E22" s="15" t="s">
        <v>112</v>
      </c>
      <c r="F22" s="15" t="s">
        <v>62</v>
      </c>
      <c r="G22" s="15" t="s">
        <v>113</v>
      </c>
      <c r="H22" s="15" t="s">
        <v>26</v>
      </c>
      <c r="I22" s="29">
        <f t="shared" si="0"/>
        <v>30</v>
      </c>
      <c r="J22" s="15"/>
      <c r="K22" s="15">
        <v>30</v>
      </c>
      <c r="L22" s="15"/>
      <c r="M22" s="15"/>
      <c r="N22" s="41" t="s">
        <v>27</v>
      </c>
      <c r="O22" s="43" t="s">
        <v>62</v>
      </c>
      <c r="P22" s="42" t="s">
        <v>104</v>
      </c>
    </row>
    <row r="23" spans="1:16" s="1" customFormat="1" ht="108">
      <c r="A23" s="14">
        <v>18</v>
      </c>
      <c r="B23" s="15" t="s">
        <v>114</v>
      </c>
      <c r="C23" s="15" t="s">
        <v>115</v>
      </c>
      <c r="D23" s="15" t="s">
        <v>60</v>
      </c>
      <c r="E23" s="15" t="s">
        <v>116</v>
      </c>
      <c r="F23" s="14" t="s">
        <v>117</v>
      </c>
      <c r="G23" s="15" t="s">
        <v>118</v>
      </c>
      <c r="H23" s="14" t="s">
        <v>35</v>
      </c>
      <c r="I23" s="29">
        <f t="shared" si="0"/>
        <v>19</v>
      </c>
      <c r="J23" s="15"/>
      <c r="K23" s="15">
        <v>19</v>
      </c>
      <c r="L23" s="15"/>
      <c r="M23" s="15"/>
      <c r="N23" s="41" t="s">
        <v>27</v>
      </c>
      <c r="O23" s="42" t="s">
        <v>117</v>
      </c>
      <c r="P23" s="42" t="s">
        <v>29</v>
      </c>
    </row>
    <row r="24" spans="1:16" s="1" customFormat="1" ht="162">
      <c r="A24" s="14">
        <v>19</v>
      </c>
      <c r="B24" s="15" t="s">
        <v>119</v>
      </c>
      <c r="C24" s="15" t="s">
        <v>120</v>
      </c>
      <c r="D24" s="15" t="s">
        <v>60</v>
      </c>
      <c r="E24" s="15" t="s">
        <v>121</v>
      </c>
      <c r="F24" s="14" t="s">
        <v>88</v>
      </c>
      <c r="G24" s="15" t="s">
        <v>122</v>
      </c>
      <c r="H24" s="14" t="s">
        <v>35</v>
      </c>
      <c r="I24" s="29">
        <f t="shared" si="0"/>
        <v>45</v>
      </c>
      <c r="J24" s="15"/>
      <c r="K24" s="15">
        <v>45</v>
      </c>
      <c r="L24" s="15"/>
      <c r="M24" s="15"/>
      <c r="N24" s="41" t="s">
        <v>27</v>
      </c>
      <c r="O24" s="42" t="s">
        <v>88</v>
      </c>
      <c r="P24" s="42" t="s">
        <v>29</v>
      </c>
    </row>
    <row r="25" spans="1:16" s="1" customFormat="1" ht="108">
      <c r="A25" s="14">
        <v>20</v>
      </c>
      <c r="B25" s="15" t="s">
        <v>123</v>
      </c>
      <c r="C25" s="15" t="s">
        <v>124</v>
      </c>
      <c r="D25" s="15" t="s">
        <v>60</v>
      </c>
      <c r="E25" s="15" t="s">
        <v>125</v>
      </c>
      <c r="F25" s="14" t="s">
        <v>126</v>
      </c>
      <c r="G25" s="15" t="s">
        <v>127</v>
      </c>
      <c r="H25" s="15" t="s">
        <v>26</v>
      </c>
      <c r="I25" s="29">
        <f t="shared" si="0"/>
        <v>32</v>
      </c>
      <c r="J25" s="15"/>
      <c r="K25" s="15">
        <v>32</v>
      </c>
      <c r="L25" s="15"/>
      <c r="M25" s="15"/>
      <c r="N25" s="41" t="s">
        <v>27</v>
      </c>
      <c r="O25" s="42" t="s">
        <v>128</v>
      </c>
      <c r="P25" s="42" t="s">
        <v>29</v>
      </c>
    </row>
    <row r="26" spans="1:16" s="1" customFormat="1" ht="162">
      <c r="A26" s="14">
        <v>21</v>
      </c>
      <c r="B26" s="15" t="s">
        <v>129</v>
      </c>
      <c r="C26" s="15" t="s">
        <v>130</v>
      </c>
      <c r="D26" s="15" t="s">
        <v>60</v>
      </c>
      <c r="E26" s="15" t="s">
        <v>131</v>
      </c>
      <c r="F26" s="15" t="s">
        <v>132</v>
      </c>
      <c r="G26" s="15" t="s">
        <v>133</v>
      </c>
      <c r="H26" s="15" t="s">
        <v>26</v>
      </c>
      <c r="I26" s="29">
        <f t="shared" si="0"/>
        <v>777</v>
      </c>
      <c r="J26" s="15"/>
      <c r="K26" s="15">
        <v>777</v>
      </c>
      <c r="L26" s="15"/>
      <c r="M26" s="15"/>
      <c r="N26" s="41" t="s">
        <v>27</v>
      </c>
      <c r="O26" s="42" t="s">
        <v>29</v>
      </c>
      <c r="P26" s="42" t="s">
        <v>29</v>
      </c>
    </row>
    <row r="27" spans="1:16" s="1" customFormat="1" ht="108">
      <c r="A27" s="14">
        <v>22</v>
      </c>
      <c r="B27" s="15" t="s">
        <v>134</v>
      </c>
      <c r="C27" s="15" t="s">
        <v>135</v>
      </c>
      <c r="D27" s="15" t="s">
        <v>60</v>
      </c>
      <c r="E27" s="15" t="s">
        <v>136</v>
      </c>
      <c r="F27" s="14" t="s">
        <v>46</v>
      </c>
      <c r="G27" s="15" t="s">
        <v>137</v>
      </c>
      <c r="H27" s="14" t="s">
        <v>35</v>
      </c>
      <c r="I27" s="29">
        <f t="shared" si="0"/>
        <v>50</v>
      </c>
      <c r="J27" s="15"/>
      <c r="K27" s="15">
        <v>50</v>
      </c>
      <c r="L27" s="15"/>
      <c r="M27" s="15"/>
      <c r="N27" s="41" t="s">
        <v>27</v>
      </c>
      <c r="O27" s="42" t="s">
        <v>138</v>
      </c>
      <c r="P27" s="42" t="s">
        <v>98</v>
      </c>
    </row>
    <row r="28" spans="1:16" s="1" customFormat="1" ht="108">
      <c r="A28" s="14">
        <v>23</v>
      </c>
      <c r="B28" s="15" t="s">
        <v>139</v>
      </c>
      <c r="C28" s="15" t="s">
        <v>140</v>
      </c>
      <c r="D28" s="15" t="s">
        <v>60</v>
      </c>
      <c r="E28" s="15" t="s">
        <v>141</v>
      </c>
      <c r="F28" s="15" t="s">
        <v>24</v>
      </c>
      <c r="G28" s="15" t="s">
        <v>52</v>
      </c>
      <c r="H28" s="15" t="s">
        <v>35</v>
      </c>
      <c r="I28" s="29">
        <f t="shared" si="0"/>
        <v>28.7</v>
      </c>
      <c r="J28" s="15"/>
      <c r="K28" s="15">
        <v>28.7</v>
      </c>
      <c r="L28" s="15"/>
      <c r="M28" s="15"/>
      <c r="N28" s="41" t="s">
        <v>27</v>
      </c>
      <c r="O28" s="42" t="s">
        <v>138</v>
      </c>
      <c r="P28" s="42" t="s">
        <v>98</v>
      </c>
    </row>
    <row r="29" spans="1:16" s="1" customFormat="1" ht="108">
      <c r="A29" s="14">
        <v>24</v>
      </c>
      <c r="B29" s="15" t="s">
        <v>142</v>
      </c>
      <c r="C29" s="15" t="s">
        <v>143</v>
      </c>
      <c r="D29" s="15" t="s">
        <v>60</v>
      </c>
      <c r="E29" s="15" t="s">
        <v>144</v>
      </c>
      <c r="F29" s="15" t="s">
        <v>145</v>
      </c>
      <c r="G29" s="15" t="s">
        <v>146</v>
      </c>
      <c r="H29" s="15" t="s">
        <v>35</v>
      </c>
      <c r="I29" s="29">
        <f t="shared" si="0"/>
        <v>50</v>
      </c>
      <c r="J29" s="15"/>
      <c r="K29" s="15">
        <v>50</v>
      </c>
      <c r="L29" s="15"/>
      <c r="M29" s="15"/>
      <c r="N29" s="41" t="s">
        <v>27</v>
      </c>
      <c r="O29" s="42" t="s">
        <v>138</v>
      </c>
      <c r="P29" s="42" t="s">
        <v>98</v>
      </c>
    </row>
    <row r="30" spans="1:16" s="1" customFormat="1" ht="126">
      <c r="A30" s="14">
        <v>25</v>
      </c>
      <c r="B30" s="15" t="s">
        <v>147</v>
      </c>
      <c r="C30" s="15" t="s">
        <v>148</v>
      </c>
      <c r="D30" s="15" t="s">
        <v>60</v>
      </c>
      <c r="E30" s="15" t="s">
        <v>149</v>
      </c>
      <c r="F30" s="14" t="s">
        <v>24</v>
      </c>
      <c r="G30" s="15" t="s">
        <v>150</v>
      </c>
      <c r="H30" s="14" t="s">
        <v>35</v>
      </c>
      <c r="I30" s="29">
        <f t="shared" si="0"/>
        <v>50</v>
      </c>
      <c r="J30" s="15"/>
      <c r="K30" s="15">
        <v>50</v>
      </c>
      <c r="L30" s="15"/>
      <c r="M30" s="15"/>
      <c r="N30" s="41" t="s">
        <v>27</v>
      </c>
      <c r="O30" s="42" t="s">
        <v>138</v>
      </c>
      <c r="P30" s="42" t="s">
        <v>98</v>
      </c>
    </row>
    <row r="31" spans="1:16" s="1" customFormat="1" ht="108">
      <c r="A31" s="14">
        <v>26</v>
      </c>
      <c r="B31" s="15" t="s">
        <v>151</v>
      </c>
      <c r="C31" s="15" t="s">
        <v>152</v>
      </c>
      <c r="D31" s="15" t="s">
        <v>60</v>
      </c>
      <c r="E31" s="15" t="s">
        <v>153</v>
      </c>
      <c r="F31" s="14" t="s">
        <v>154</v>
      </c>
      <c r="G31" s="15" t="s">
        <v>34</v>
      </c>
      <c r="H31" s="15" t="s">
        <v>35</v>
      </c>
      <c r="I31" s="29">
        <f t="shared" si="0"/>
        <v>27.38</v>
      </c>
      <c r="J31" s="15"/>
      <c r="K31" s="15">
        <v>27.38</v>
      </c>
      <c r="L31" s="15"/>
      <c r="M31" s="15"/>
      <c r="N31" s="41" t="s">
        <v>27</v>
      </c>
      <c r="O31" s="42" t="s">
        <v>138</v>
      </c>
      <c r="P31" s="42" t="s">
        <v>98</v>
      </c>
    </row>
    <row r="32" spans="1:16" s="1" customFormat="1" ht="108">
      <c r="A32" s="14">
        <v>27</v>
      </c>
      <c r="B32" s="15" t="s">
        <v>155</v>
      </c>
      <c r="C32" s="15" t="s">
        <v>156</v>
      </c>
      <c r="D32" s="15" t="s">
        <v>60</v>
      </c>
      <c r="E32" s="15" t="s">
        <v>157</v>
      </c>
      <c r="F32" s="15" t="s">
        <v>158</v>
      </c>
      <c r="G32" s="15" t="s">
        <v>159</v>
      </c>
      <c r="H32" s="15" t="s">
        <v>35</v>
      </c>
      <c r="I32" s="29">
        <f t="shared" si="0"/>
        <v>20.66</v>
      </c>
      <c r="J32" s="15"/>
      <c r="K32" s="15">
        <v>20.66</v>
      </c>
      <c r="L32" s="15"/>
      <c r="M32" s="15"/>
      <c r="N32" s="41" t="s">
        <v>27</v>
      </c>
      <c r="O32" s="42" t="s">
        <v>138</v>
      </c>
      <c r="P32" s="42" t="s">
        <v>98</v>
      </c>
    </row>
    <row r="33" spans="1:16" s="1" customFormat="1" ht="108">
      <c r="A33" s="14">
        <v>28</v>
      </c>
      <c r="B33" s="16" t="s">
        <v>160</v>
      </c>
      <c r="C33" s="16" t="s">
        <v>161</v>
      </c>
      <c r="D33" s="16" t="s">
        <v>60</v>
      </c>
      <c r="E33" s="16" t="s">
        <v>162</v>
      </c>
      <c r="F33" s="15" t="s">
        <v>126</v>
      </c>
      <c r="G33" s="16" t="s">
        <v>163</v>
      </c>
      <c r="H33" s="15" t="s">
        <v>35</v>
      </c>
      <c r="I33" s="29">
        <f t="shared" si="0"/>
        <v>43.82</v>
      </c>
      <c r="J33" s="15"/>
      <c r="K33" s="15">
        <v>43.82</v>
      </c>
      <c r="L33" s="15"/>
      <c r="M33" s="15"/>
      <c r="N33" s="41" t="s">
        <v>27</v>
      </c>
      <c r="O33" s="42" t="s">
        <v>138</v>
      </c>
      <c r="P33" s="42" t="s">
        <v>98</v>
      </c>
    </row>
    <row r="34" spans="1:16" s="1" customFormat="1" ht="126">
      <c r="A34" s="14">
        <v>29</v>
      </c>
      <c r="B34" s="15" t="s">
        <v>164</v>
      </c>
      <c r="C34" s="15" t="s">
        <v>165</v>
      </c>
      <c r="D34" s="15" t="s">
        <v>60</v>
      </c>
      <c r="E34" s="15" t="s">
        <v>166</v>
      </c>
      <c r="F34" s="15" t="s">
        <v>83</v>
      </c>
      <c r="G34" s="15" t="s">
        <v>167</v>
      </c>
      <c r="H34" s="14" t="s">
        <v>35</v>
      </c>
      <c r="I34" s="29">
        <f t="shared" si="0"/>
        <v>50</v>
      </c>
      <c r="J34" s="15"/>
      <c r="K34" s="15">
        <v>50</v>
      </c>
      <c r="L34" s="15"/>
      <c r="M34" s="15"/>
      <c r="N34" s="41" t="s">
        <v>27</v>
      </c>
      <c r="O34" s="42" t="s">
        <v>138</v>
      </c>
      <c r="P34" s="42" t="s">
        <v>98</v>
      </c>
    </row>
    <row r="35" spans="1:16" s="1" customFormat="1" ht="108">
      <c r="A35" s="14">
        <v>30</v>
      </c>
      <c r="B35" s="17" t="s">
        <v>168</v>
      </c>
      <c r="C35" s="15" t="s">
        <v>169</v>
      </c>
      <c r="D35" s="15" t="s">
        <v>60</v>
      </c>
      <c r="E35" s="15" t="s">
        <v>170</v>
      </c>
      <c r="F35" s="14" t="s">
        <v>171</v>
      </c>
      <c r="G35" s="15" t="s">
        <v>172</v>
      </c>
      <c r="H35" s="14" t="s">
        <v>35</v>
      </c>
      <c r="I35" s="29">
        <f t="shared" si="0"/>
        <v>8.76</v>
      </c>
      <c r="J35" s="15"/>
      <c r="K35" s="15">
        <v>8.76</v>
      </c>
      <c r="L35" s="15"/>
      <c r="M35" s="15"/>
      <c r="N35" s="41" t="s">
        <v>27</v>
      </c>
      <c r="O35" s="42" t="s">
        <v>138</v>
      </c>
      <c r="P35" s="42" t="s">
        <v>98</v>
      </c>
    </row>
    <row r="36" spans="1:16" s="1" customFormat="1" ht="108">
      <c r="A36" s="14">
        <v>31</v>
      </c>
      <c r="B36" s="15" t="s">
        <v>173</v>
      </c>
      <c r="C36" s="15" t="s">
        <v>174</v>
      </c>
      <c r="D36" s="15" t="s">
        <v>60</v>
      </c>
      <c r="E36" s="15" t="s">
        <v>175</v>
      </c>
      <c r="F36" s="14" t="s">
        <v>126</v>
      </c>
      <c r="G36" s="15" t="s">
        <v>176</v>
      </c>
      <c r="H36" s="14" t="s">
        <v>35</v>
      </c>
      <c r="I36" s="29">
        <f t="shared" si="0"/>
        <v>26.65</v>
      </c>
      <c r="J36" s="15"/>
      <c r="K36" s="15">
        <v>26.65</v>
      </c>
      <c r="L36" s="15"/>
      <c r="M36" s="15"/>
      <c r="N36" s="41" t="s">
        <v>27</v>
      </c>
      <c r="O36" s="42" t="s">
        <v>138</v>
      </c>
      <c r="P36" s="42" t="s">
        <v>98</v>
      </c>
    </row>
    <row r="37" spans="1:16" s="1" customFormat="1" ht="108">
      <c r="A37" s="14">
        <v>32</v>
      </c>
      <c r="B37" s="15" t="s">
        <v>177</v>
      </c>
      <c r="C37" s="15" t="s">
        <v>178</v>
      </c>
      <c r="D37" s="15" t="s">
        <v>60</v>
      </c>
      <c r="E37" s="15" t="s">
        <v>179</v>
      </c>
      <c r="F37" s="15" t="s">
        <v>83</v>
      </c>
      <c r="G37" s="15" t="s">
        <v>180</v>
      </c>
      <c r="H37" s="14" t="s">
        <v>35</v>
      </c>
      <c r="I37" s="29">
        <f t="shared" si="0"/>
        <v>50</v>
      </c>
      <c r="J37" s="15"/>
      <c r="K37" s="15">
        <v>50</v>
      </c>
      <c r="L37" s="15"/>
      <c r="M37" s="15"/>
      <c r="N37" s="41" t="s">
        <v>27</v>
      </c>
      <c r="O37" s="45" t="s">
        <v>138</v>
      </c>
      <c r="P37" s="42" t="s">
        <v>98</v>
      </c>
    </row>
    <row r="38" spans="1:16" s="1" customFormat="1" ht="126">
      <c r="A38" s="14">
        <v>33</v>
      </c>
      <c r="B38" s="15" t="s">
        <v>181</v>
      </c>
      <c r="C38" s="15" t="s">
        <v>182</v>
      </c>
      <c r="D38" s="15" t="s">
        <v>60</v>
      </c>
      <c r="E38" s="15" t="s">
        <v>183</v>
      </c>
      <c r="F38" s="15" t="s">
        <v>184</v>
      </c>
      <c r="G38" s="15" t="s">
        <v>185</v>
      </c>
      <c r="H38" s="14" t="s">
        <v>35</v>
      </c>
      <c r="I38" s="29">
        <f t="shared" si="0"/>
        <v>21.03</v>
      </c>
      <c r="J38" s="15"/>
      <c r="K38" s="15">
        <v>21.03</v>
      </c>
      <c r="L38" s="15"/>
      <c r="M38" s="15"/>
      <c r="N38" s="41" t="s">
        <v>27</v>
      </c>
      <c r="O38" s="43" t="s">
        <v>138</v>
      </c>
      <c r="P38" s="42" t="s">
        <v>98</v>
      </c>
    </row>
    <row r="39" spans="1:16" s="1" customFormat="1" ht="108">
      <c r="A39" s="14">
        <v>34</v>
      </c>
      <c r="B39" s="15" t="s">
        <v>186</v>
      </c>
      <c r="C39" s="15" t="s">
        <v>187</v>
      </c>
      <c r="D39" s="15" t="s">
        <v>60</v>
      </c>
      <c r="E39" s="15" t="s">
        <v>188</v>
      </c>
      <c r="F39" s="14" t="s">
        <v>189</v>
      </c>
      <c r="G39" s="15" t="s">
        <v>190</v>
      </c>
      <c r="H39" s="14" t="s">
        <v>26</v>
      </c>
      <c r="I39" s="29">
        <f t="shared" si="0"/>
        <v>860</v>
      </c>
      <c r="J39" s="15"/>
      <c r="K39" s="15">
        <v>860</v>
      </c>
      <c r="L39" s="15"/>
      <c r="M39" s="15"/>
      <c r="N39" s="41" t="s">
        <v>27</v>
      </c>
      <c r="O39" s="42" t="s">
        <v>138</v>
      </c>
      <c r="P39" s="42" t="s">
        <v>98</v>
      </c>
    </row>
    <row r="40" spans="1:16" s="1" customFormat="1" ht="90">
      <c r="A40" s="14">
        <v>35</v>
      </c>
      <c r="B40" s="15" t="s">
        <v>191</v>
      </c>
      <c r="C40" s="15" t="s">
        <v>192</v>
      </c>
      <c r="D40" s="15" t="s">
        <v>193</v>
      </c>
      <c r="E40" s="15" t="s">
        <v>194</v>
      </c>
      <c r="F40" s="14" t="s">
        <v>67</v>
      </c>
      <c r="G40" s="15" t="s">
        <v>195</v>
      </c>
      <c r="H40" s="14" t="s">
        <v>35</v>
      </c>
      <c r="I40" s="29">
        <f t="shared" si="0"/>
        <v>107</v>
      </c>
      <c r="J40" s="15"/>
      <c r="K40" s="15">
        <v>107</v>
      </c>
      <c r="L40" s="15"/>
      <c r="M40" s="15"/>
      <c r="N40" s="41" t="s">
        <v>27</v>
      </c>
      <c r="O40" s="42" t="s">
        <v>196</v>
      </c>
      <c r="P40" s="42" t="s">
        <v>196</v>
      </c>
    </row>
    <row r="41" spans="1:16" s="1" customFormat="1" ht="108">
      <c r="A41" s="14">
        <v>36</v>
      </c>
      <c r="B41" s="15" t="s">
        <v>197</v>
      </c>
      <c r="C41" s="15" t="s">
        <v>198</v>
      </c>
      <c r="D41" s="15" t="s">
        <v>199</v>
      </c>
      <c r="E41" s="15" t="s">
        <v>200</v>
      </c>
      <c r="F41" s="15" t="s">
        <v>184</v>
      </c>
      <c r="G41" s="15" t="s">
        <v>201</v>
      </c>
      <c r="H41" s="14" t="s">
        <v>35</v>
      </c>
      <c r="I41" s="29">
        <f t="shared" si="0"/>
        <v>24</v>
      </c>
      <c r="J41" s="15"/>
      <c r="K41" s="15">
        <v>24</v>
      </c>
      <c r="L41" s="15"/>
      <c r="M41" s="15"/>
      <c r="N41" s="41" t="s">
        <v>27</v>
      </c>
      <c r="O41" s="42" t="s">
        <v>202</v>
      </c>
      <c r="P41" s="42" t="s">
        <v>104</v>
      </c>
    </row>
    <row r="42" spans="1:16" s="1" customFormat="1" ht="108">
      <c r="A42" s="14">
        <v>37</v>
      </c>
      <c r="B42" s="15" t="s">
        <v>203</v>
      </c>
      <c r="C42" s="15" t="s">
        <v>204</v>
      </c>
      <c r="D42" s="15" t="s">
        <v>60</v>
      </c>
      <c r="E42" s="15" t="s">
        <v>205</v>
      </c>
      <c r="F42" s="14" t="s">
        <v>206</v>
      </c>
      <c r="G42" s="15" t="s">
        <v>207</v>
      </c>
      <c r="H42" s="14" t="s">
        <v>35</v>
      </c>
      <c r="I42" s="29">
        <f t="shared" si="0"/>
        <v>10</v>
      </c>
      <c r="J42" s="15"/>
      <c r="K42" s="15">
        <v>10</v>
      </c>
      <c r="L42" s="15"/>
      <c r="M42" s="15"/>
      <c r="N42" s="41" t="s">
        <v>208</v>
      </c>
      <c r="O42" s="42" t="s">
        <v>206</v>
      </c>
      <c r="P42" s="42" t="s">
        <v>98</v>
      </c>
    </row>
    <row r="43" spans="1:16" s="1" customFormat="1" ht="108">
      <c r="A43" s="14">
        <v>38</v>
      </c>
      <c r="B43" s="15" t="s">
        <v>209</v>
      </c>
      <c r="C43" s="15" t="s">
        <v>210</v>
      </c>
      <c r="D43" s="15" t="s">
        <v>60</v>
      </c>
      <c r="E43" s="15" t="s">
        <v>211</v>
      </c>
      <c r="F43" s="14" t="s">
        <v>206</v>
      </c>
      <c r="G43" s="15" t="s">
        <v>212</v>
      </c>
      <c r="H43" s="14" t="s">
        <v>26</v>
      </c>
      <c r="I43" s="29">
        <f t="shared" si="0"/>
        <v>15</v>
      </c>
      <c r="J43" s="15"/>
      <c r="K43" s="15">
        <v>15</v>
      </c>
      <c r="L43" s="15"/>
      <c r="M43" s="15"/>
      <c r="N43" s="41" t="s">
        <v>27</v>
      </c>
      <c r="O43" s="42" t="s">
        <v>206</v>
      </c>
      <c r="P43" s="42" t="s">
        <v>98</v>
      </c>
    </row>
    <row r="44" spans="1:16" s="1" customFormat="1" ht="108">
      <c r="A44" s="14">
        <v>39</v>
      </c>
      <c r="B44" s="15" t="s">
        <v>213</v>
      </c>
      <c r="C44" s="15" t="s">
        <v>214</v>
      </c>
      <c r="D44" s="15" t="s">
        <v>60</v>
      </c>
      <c r="E44" s="15" t="s">
        <v>215</v>
      </c>
      <c r="F44" s="14" t="s">
        <v>206</v>
      </c>
      <c r="G44" s="15" t="s">
        <v>216</v>
      </c>
      <c r="H44" s="14" t="s">
        <v>35</v>
      </c>
      <c r="I44" s="29">
        <f t="shared" si="0"/>
        <v>15</v>
      </c>
      <c r="J44" s="15"/>
      <c r="K44" s="15">
        <v>15</v>
      </c>
      <c r="L44" s="15"/>
      <c r="M44" s="15"/>
      <c r="N44" s="41" t="s">
        <v>27</v>
      </c>
      <c r="O44" s="42" t="s">
        <v>206</v>
      </c>
      <c r="P44" s="42" t="s">
        <v>98</v>
      </c>
    </row>
    <row r="45" spans="1:16" s="1" customFormat="1" ht="108">
      <c r="A45" s="14">
        <v>40</v>
      </c>
      <c r="B45" s="15" t="s">
        <v>217</v>
      </c>
      <c r="C45" s="15" t="s">
        <v>218</v>
      </c>
      <c r="D45" s="15" t="s">
        <v>60</v>
      </c>
      <c r="E45" s="15" t="s">
        <v>219</v>
      </c>
      <c r="F45" s="15" t="s">
        <v>24</v>
      </c>
      <c r="G45" s="15" t="s">
        <v>220</v>
      </c>
      <c r="H45" s="14" t="s">
        <v>26</v>
      </c>
      <c r="I45" s="29">
        <f t="shared" si="0"/>
        <v>40</v>
      </c>
      <c r="J45" s="15"/>
      <c r="K45" s="15">
        <v>40</v>
      </c>
      <c r="L45" s="15"/>
      <c r="M45" s="15"/>
      <c r="N45" s="41" t="s">
        <v>27</v>
      </c>
      <c r="O45" s="42" t="s">
        <v>24</v>
      </c>
      <c r="P45" s="42" t="s">
        <v>98</v>
      </c>
    </row>
    <row r="46" spans="1:16" s="1" customFormat="1" ht="108">
      <c r="A46" s="14">
        <v>41</v>
      </c>
      <c r="B46" s="15" t="s">
        <v>221</v>
      </c>
      <c r="C46" s="15" t="s">
        <v>222</v>
      </c>
      <c r="D46" s="15" t="s">
        <v>60</v>
      </c>
      <c r="E46" s="15" t="s">
        <v>223</v>
      </c>
      <c r="F46" s="15" t="s">
        <v>224</v>
      </c>
      <c r="G46" s="15" t="s">
        <v>225</v>
      </c>
      <c r="H46" s="14" t="s">
        <v>35</v>
      </c>
      <c r="I46" s="29">
        <f t="shared" si="0"/>
        <v>15</v>
      </c>
      <c r="J46" s="15"/>
      <c r="K46" s="15">
        <v>15</v>
      </c>
      <c r="L46" s="15"/>
      <c r="M46" s="15"/>
      <c r="N46" s="41" t="s">
        <v>27</v>
      </c>
      <c r="O46" s="42" t="s">
        <v>224</v>
      </c>
      <c r="P46" s="42" t="s">
        <v>98</v>
      </c>
    </row>
    <row r="47" spans="1:16" ht="48.75" customHeight="1">
      <c r="A47" s="18" t="s">
        <v>226</v>
      </c>
      <c r="B47" s="19"/>
      <c r="C47" s="19"/>
      <c r="D47" s="19"/>
      <c r="E47" s="19"/>
      <c r="F47" s="19"/>
      <c r="G47" s="19"/>
      <c r="H47" s="22"/>
      <c r="I47" s="30">
        <f>SUM(I6:I46)</f>
        <v>3549.0000000000005</v>
      </c>
      <c r="J47" s="30"/>
      <c r="K47" s="30">
        <f>SUM(K6:K46)</f>
        <v>3549.0000000000005</v>
      </c>
      <c r="L47" s="30"/>
      <c r="M47" s="30"/>
      <c r="N47" s="46"/>
      <c r="O47" s="47"/>
      <c r="P47" s="46"/>
    </row>
  </sheetData>
  <sheetProtection/>
  <autoFilter ref="A5:P47"/>
  <mergeCells count="13">
    <mergeCell ref="A2:P2"/>
    <mergeCell ref="A47:H47"/>
    <mergeCell ref="A3:A5"/>
    <mergeCell ref="B3:B5"/>
    <mergeCell ref="C3:C5"/>
    <mergeCell ref="D3:D5"/>
    <mergeCell ref="E3:E5"/>
    <mergeCell ref="H3:H5"/>
    <mergeCell ref="N3:N5"/>
    <mergeCell ref="O3:O5"/>
    <mergeCell ref="P3:P5"/>
    <mergeCell ref="F3:G4"/>
    <mergeCell ref="I3:M4"/>
  </mergeCells>
  <printOptions horizontalCentered="1"/>
  <pageMargins left="0.19652777777777777" right="0.2361111111111111" top="0.39305555555555555" bottom="0.11805555555555555" header="0.5118055555555555" footer="0.03888888888888889"/>
  <pageSetup firstPageNumber="11" useFirstPageNumber="1"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sxsfpb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fpbcyc</dc:creator>
  <cp:keywords/>
  <dc:description/>
  <cp:lastModifiedBy>guest</cp:lastModifiedBy>
  <cp:lastPrinted>2021-06-29T02:10:09Z</cp:lastPrinted>
  <dcterms:created xsi:type="dcterms:W3CDTF">2016-03-06T17:17:20Z</dcterms:created>
  <dcterms:modified xsi:type="dcterms:W3CDTF">2024-02-01T14:52:15Z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F0DC4C87A71C440892F5EDE4BD68E0A8</vt:lpwstr>
  </property>
  <property fmtid="{D5CDD505-2E9C-101B-9397-08002B2CF9AE}" pid="4" name="퀀_generated_2.-2147483648">
    <vt:i4>2052</vt:i4>
  </property>
</Properties>
</file>