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汇总表" sheetId="3" r:id="rId1"/>
    <sheet name="明细表" sheetId="5" r:id="rId2"/>
    <sheet name="勿删除（项目类型）" sheetId="2" state="hidden" r:id="rId3"/>
  </sheets>
  <definedNames>
    <definedName name="_xlnm._FilterDatabase" localSheetId="1" hidden="1">明细表!$A$5:$BP$1559</definedName>
    <definedName name="_xlnm.Print_Titles" localSheetId="0">汇总表!$2:$3</definedName>
    <definedName name="产业项目">#REF!</definedName>
    <definedName name="村公共服务">#REF!</definedName>
    <definedName name="村基础设施">#REF!</definedName>
    <definedName name="公益岗位">#REF!</definedName>
    <definedName name="健康扶贫">#REF!</definedName>
    <definedName name="教育扶贫">#REF!</definedName>
    <definedName name="金融扶贫">#REF!</definedName>
    <definedName name="就业扶贫">#REF!</definedName>
    <definedName name="生活条件改善">#REF!</definedName>
    <definedName name="危房改造">#REF!</definedName>
    <definedName name="项目管理费">#REF!</definedName>
    <definedName name="项目类型">#REF!</definedName>
    <definedName name="易地扶贫搬迁">#REF!</definedName>
    <definedName name="综合保障性扶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C1010"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<sst xmlns="http://schemas.openxmlformats.org/spreadsheetml/2006/main" count="34720" uniqueCount="9192">
  <si>
    <t>附件1</t>
  </si>
  <si>
    <t>洋县2025年巩固拓展脱贫攻坚成果和乡村振兴项目库汇总表</t>
  </si>
  <si>
    <t>项目类型</t>
  </si>
  <si>
    <t>项目个数</t>
  </si>
  <si>
    <t>资金规模和筹资方式</t>
  </si>
  <si>
    <t>合计（万元）</t>
  </si>
  <si>
    <t>其中：1.财政资金</t>
  </si>
  <si>
    <t>2.群众自筹等其他资金</t>
  </si>
  <si>
    <t>财政衔接资金</t>
  </si>
  <si>
    <t>其他财政资金</t>
  </si>
  <si>
    <t>总 计</t>
  </si>
  <si>
    <t>一、产业发展</t>
  </si>
  <si>
    <t>1.生产项目</t>
  </si>
  <si>
    <t>①种植业基地</t>
  </si>
  <si>
    <t>②养殖业基地</t>
  </si>
  <si>
    <t>③水产养殖业发展</t>
  </si>
  <si>
    <t>⑤休闲农业与乡村旅游</t>
  </si>
  <si>
    <t>2.加工流通项目</t>
  </si>
  <si>
    <t>①农产品仓储保鲜冷链基础设施建设</t>
  </si>
  <si>
    <t>②加工业</t>
  </si>
  <si>
    <t>③市场建设和农村物流</t>
  </si>
  <si>
    <t>④品牌打造和展销平台</t>
  </si>
  <si>
    <t>3.配套设施项目</t>
  </si>
  <si>
    <t>①小型农田水利设施建设</t>
  </si>
  <si>
    <t>②产业园（区）</t>
  </si>
  <si>
    <t>4.产业服务支撑项目</t>
  </si>
  <si>
    <t>①智慧农业</t>
  </si>
  <si>
    <t>②科技服务</t>
  </si>
  <si>
    <t>④农业社会化服务</t>
  </si>
  <si>
    <t>5.金融配套项目</t>
  </si>
  <si>
    <t>①小额贷款贴息</t>
  </si>
  <si>
    <t>③新型经营主体贷款贴息</t>
  </si>
  <si>
    <t>6.高质量庭院经济</t>
  </si>
  <si>
    <t>①庭院特色种植</t>
  </si>
  <si>
    <t>②庭院特色养殖</t>
  </si>
  <si>
    <t>二、就业项目</t>
  </si>
  <si>
    <t>1.务工补助</t>
  </si>
  <si>
    <t>①交通费补助</t>
  </si>
  <si>
    <t>2.就业</t>
  </si>
  <si>
    <t>②技能培训</t>
  </si>
  <si>
    <t>5.公益性岗位</t>
  </si>
  <si>
    <t>公益性岗位</t>
  </si>
  <si>
    <t>三、乡村建设行动</t>
  </si>
  <si>
    <t>1.农村基础设施（含产业配套基础设施）</t>
  </si>
  <si>
    <t>①村庄规划编制（含修编）</t>
  </si>
  <si>
    <t>②农村道路建设（通村路、通户路、小型桥梁等）</t>
  </si>
  <si>
    <t>③产业路、资源路、旅游路建设</t>
  </si>
  <si>
    <t>④农村供水保障设施建设</t>
  </si>
  <si>
    <t>⑤农村电网建设（通生产用电、提高综合电压和供电可靠性）</t>
  </si>
  <si>
    <t>⑥数字乡村建设（信息通信基础设施建设、数字化建设、智能化建设等）</t>
  </si>
  <si>
    <t>2.人居环境整治</t>
  </si>
  <si>
    <t>①农村卫生厕所改造（公共厕所）</t>
  </si>
  <si>
    <t>②农村污水治理</t>
  </si>
  <si>
    <t>③农村垃圾治理</t>
  </si>
  <si>
    <t>④村容村貌提升</t>
  </si>
  <si>
    <t>3.农村公共服务</t>
  </si>
  <si>
    <t>②村卫生室标准化建设</t>
  </si>
  <si>
    <t>③农村养老设施建设（养老院、幸福院、日间照料中心）</t>
  </si>
  <si>
    <t>④公共照明设施</t>
  </si>
  <si>
    <t>⑤开展县乡村公共服务一体化示范创建</t>
  </si>
  <si>
    <t>⑥其他（便民综合服务设施、文化活动广场、体育设施、村级客运站、农村公益性殡葬设施建设）</t>
  </si>
  <si>
    <t>五、巩固三保障成果</t>
  </si>
  <si>
    <t>1.住房</t>
  </si>
  <si>
    <t>农村危房改造</t>
  </si>
  <si>
    <t>2.教育</t>
  </si>
  <si>
    <t>①享受“雨露计划”职业教育补助</t>
  </si>
  <si>
    <t>七、项目管理费</t>
  </si>
  <si>
    <t>项目管理费</t>
  </si>
  <si>
    <t>八、其他</t>
  </si>
  <si>
    <t>其他</t>
  </si>
  <si>
    <t>附件2</t>
  </si>
  <si>
    <t>洋县2025年巩固拓展脱贫攻坚成果和乡村振兴项目库明细表</t>
  </si>
  <si>
    <t>序号</t>
  </si>
  <si>
    <t>项目名称</t>
  </si>
  <si>
    <t>建设内容</t>
  </si>
  <si>
    <t>建设性质(新建、扩建、改建)</t>
  </si>
  <si>
    <t>实施地点（镇/村）</t>
  </si>
  <si>
    <t>绩效目标</t>
  </si>
  <si>
    <t>群众参与和利益联结机制（土地流转、带动生产、帮助产销对接、资产入股、收益分红等）</t>
  </si>
  <si>
    <t>绩效目标申报</t>
  </si>
  <si>
    <t>项目负责人</t>
  </si>
  <si>
    <t>联系电话</t>
  </si>
  <si>
    <t>主管部门</t>
  </si>
  <si>
    <t>项目实施单位</t>
  </si>
  <si>
    <t>项目建设期限</t>
  </si>
  <si>
    <t>受益对象（人）</t>
  </si>
  <si>
    <t>是否以工代赈方式实施项目</t>
  </si>
  <si>
    <t>是否到户项目</t>
  </si>
  <si>
    <t>是否脱贫村项目</t>
  </si>
  <si>
    <t>是否资产收益</t>
  </si>
  <si>
    <t>是否增加村集体经济收入</t>
  </si>
  <si>
    <t>年度总目标</t>
  </si>
  <si>
    <t>产出指标</t>
  </si>
  <si>
    <t>效益指标</t>
  </si>
  <si>
    <t>满意度</t>
  </si>
  <si>
    <t>受益总人口数</t>
  </si>
  <si>
    <t>其中脱贫人口和监测对象人数</t>
  </si>
  <si>
    <t>是否资产收益扶贫</t>
  </si>
  <si>
    <t>资产收益分配方案（简述）</t>
  </si>
  <si>
    <t>村集体经济收入分配方案（简述）</t>
  </si>
  <si>
    <t>数量指标</t>
  </si>
  <si>
    <t>质量指标</t>
  </si>
  <si>
    <t>时效指标</t>
  </si>
  <si>
    <t>成本指标</t>
  </si>
  <si>
    <t>经济效益</t>
  </si>
  <si>
    <t>社会效益</t>
  </si>
  <si>
    <t>可持续效益</t>
  </si>
  <si>
    <t>2025年洋县脱贫户及监测户产业直补项目</t>
  </si>
  <si>
    <t>较以往年度，脱贫户和监测户新发展养牛1530头、食用菌30000袋、药材3000亩、猪2000头等，每户当年最高奖补不超过2000元。</t>
  </si>
  <si>
    <t>新建</t>
  </si>
  <si>
    <t>洋县18个镇（街道）各行政村</t>
  </si>
  <si>
    <t>项目建成促进群众自主发展种植养殖等产业，巩固脱贫成效，受益脱贫户和监测户32139人，户均增收1000元</t>
  </si>
  <si>
    <t>带动生产、帮助产销对接</t>
  </si>
  <si>
    <t>新发展养牛1530头、食用菌30000袋、药材3000亩、猪2000头等</t>
  </si>
  <si>
    <t>质量合格率≥100%</t>
  </si>
  <si>
    <t>项目完成及时率100%</t>
  </si>
  <si>
    <t>项目投资≥1195万元</t>
  </si>
  <si>
    <t>户均增收≥1000元</t>
  </si>
  <si>
    <t>受益脱贫户、监测户≥32139人</t>
  </si>
  <si>
    <t>持续促进群众发展产业增收</t>
  </si>
  <si>
    <t>受益群众满意率≥95%</t>
  </si>
  <si>
    <t>姚新运</t>
  </si>
  <si>
    <t>洋县农业农村局</t>
  </si>
  <si>
    <t>各镇（街道）</t>
  </si>
  <si>
    <t>2025.01-2025.12</t>
  </si>
  <si>
    <t>食用菌基地</t>
  </si>
  <si>
    <t>2025年洋县关帝镇杆柏村地栽木耳产业项目发展</t>
  </si>
  <si>
    <t>杆柏村地栽木耳 5万袋</t>
  </si>
  <si>
    <t>关帝镇杆柏村</t>
  </si>
  <si>
    <t>项目属于经营性资产，产权归杆柏村所有，建成后交由周转顺经营。地栽木耳5万袋，村集体经济当年收益1万元，其中20%公积金，20%公益金，剩余30%防返贫致贫风险救助金,30%参加公共服务劳动增收分配。</t>
  </si>
  <si>
    <t>带动生产、收益分红</t>
  </si>
  <si>
    <t>地栽木耳5万袋</t>
  </si>
  <si>
    <t>地栽木耳 5万袋</t>
  </si>
  <si>
    <t>质量合格率≥100</t>
  </si>
  <si>
    <t>项目投资率≥20万</t>
  </si>
  <si>
    <t>村集体经济增收1万元，户均增收60元</t>
  </si>
  <si>
    <t>通过实施村集体经济增收，带动全村164户520名群众实现增收</t>
  </si>
  <si>
    <t>长期持续增收</t>
  </si>
  <si>
    <t>周金明</t>
  </si>
  <si>
    <t>杆柏村</t>
  </si>
  <si>
    <t>否</t>
  </si>
  <si>
    <t>是</t>
  </si>
  <si>
    <t>年收入按2：2:3:3比例进行分配</t>
  </si>
  <si>
    <t>20%公积金，20%公益金，剩余30%防返贫致贫风险救助金,30%参加公共服务劳动增收分配。</t>
  </si>
  <si>
    <t>2025年洋县关帝镇铁河街村椴木香菇产业发展项目</t>
  </si>
  <si>
    <t>发展椴木香菇300架；建设150米防护堤</t>
  </si>
  <si>
    <t>关帝镇
铁河街村</t>
  </si>
  <si>
    <t>项目属于经营性资产,产权归铁河街村集体所有,建成后投资到洋县益寿康生态农业有限公司,投资期限5年以上,总投资60万元，通过资产收益,村股份经济合作社年收益3万元、由村集体制定收益分配方案,实行差异化分配。其中40%用于发展壮大村集体经济。3%向村经济组织成员分红,并重点倾斜监测对象户,受益总人口232户697人,户均年增收100元。其中脱贫户及监测户103户295人、户均年增收入300元,受益方式:1、集体分红25户52人,其中脱贫户及监测户10户13人;2、劳务用工共带动15户49人,其中脱贫户和监测对象6户13人;3、土地流转涉及10户1万元。</t>
  </si>
  <si>
    <t>≥发展椴木香菇300架；建≥150米防护堤</t>
  </si>
  <si>
    <t>项目投资≥60万元</t>
  </si>
  <si>
    <t>户均年增收入500元</t>
  </si>
  <si>
    <t>改善提升、提高群众生活质量及满意度</t>
  </si>
  <si>
    <t>王锡</t>
  </si>
  <si>
    <t>关帝镇</t>
  </si>
  <si>
    <t>2025年洋县关帝镇鸭岭村椴木香菇种植扩建项目</t>
  </si>
  <si>
    <t>村集体发展椴木香菇，建设滴管配套设施，种植椴木香菇400架。</t>
  </si>
  <si>
    <t>扩建</t>
  </si>
  <si>
    <t>关帝镇鸭岭村</t>
  </si>
  <si>
    <t>项目属于经营性资产，建成后产权归鸭岭村集体所有，通过集体自营，村集体年增收4万元，由村集体制定收益分配方案，实行差异化分配。其中40%用于发展壮大村集体经济，60%向集体经济组织成员分红，并重点倾斜脱贫户和监测对象。受益总人口185户601人，其中脱贫户,59户203人，监测户9户27人，户均增收300元。受益方式：1.集体分红受益185户601人，其中脱贫户59户203人，监测户9户27人。2.劳务用工共带动25户55人，其中脱贫户及监测户15户36人。</t>
  </si>
  <si>
    <t>村集体经济增收4万元、户均增收300元</t>
  </si>
  <si>
    <t>村集体发展椴木香菇，建设滴管配套设施，种植椴木香菇400架、流转土地10亩。</t>
  </si>
  <si>
    <t>项目投资≧42万元</t>
  </si>
  <si>
    <t>通过实施村集体经济项目，带动全村185户601名群众实现务工及分红增收</t>
  </si>
  <si>
    <t>村集体经济逐年增收4万元</t>
  </si>
  <si>
    <t>田霖峰</t>
  </si>
  <si>
    <t>2025年槐树关镇庞山村椴木香菇产业园建设项目</t>
  </si>
  <si>
    <t>发展椴木香菇300架及配套基础设施</t>
  </si>
  <si>
    <t>槐树关镇庞山村</t>
  </si>
  <si>
    <t>项目属于经营性资产，建成后产权归庞山村集体所有，承包给能人大户庞涛经营管理，承包期限不低于三年，促进村集体经济发展年均收入1万元，由村集体制定收益分配方案，实行差异化分配。其中40%用于发展壮大村集体经济，60%向集体经济组织成员分红，并重点倾斜脱贫户和监测对象。受益总人口45户135人，其中脱贫户及监测户18户55人。</t>
  </si>
  <si>
    <t>发展椴木香菇≥300架</t>
  </si>
  <si>
    <t>项目验收合格率≥100%</t>
  </si>
  <si>
    <t>项目完成及时率≥100%</t>
  </si>
  <si>
    <t>项目补助金额≥25万元</t>
  </si>
  <si>
    <t>脱贫户、监测户总收益增加≥100元</t>
  </si>
  <si>
    <t>受益脱贫户、监测户≥55人</t>
  </si>
  <si>
    <t>合作社带动</t>
  </si>
  <si>
    <t>庞焕超</t>
  </si>
  <si>
    <t>槐树关镇</t>
  </si>
  <si>
    <t>2025年槐树关镇石门村香菇产业园建设项目</t>
  </si>
  <si>
    <t>发展椴木香菇800架，购置烘干机1台、新建蓄水池1个、看管房1处、水、电、路、等配套大棚等设施</t>
  </si>
  <si>
    <t>槐树关镇石门村</t>
  </si>
  <si>
    <t>此项目属经营性资产，建成后产权归村集体所有，承包给产业大户经营管理，拟定承包期为5年以上，村集体年增收3.2万元，由村集体制定收益分配方案，实行差异分配，其中40%用于发展壮大村集体经济，60%向集体经济组织成员分红，重点倾斜脱贫户、监测户，受益总人口40户140人，其中脱贫户21户、监测户81人，受益方式：1、村集体分红40户140人，其中脱贫户、监测户21户81人。2、劳务用工19户22人，发放劳动报酬12万元，人均增收5454元。</t>
  </si>
  <si>
    <t>发展椴木香菇≥800架</t>
  </si>
  <si>
    <t>项目补助金额≥80万元</t>
  </si>
  <si>
    <t>脱贫户、监测户总收益增加≥200元</t>
  </si>
  <si>
    <t>受益脱贫户、监测户≥81人</t>
  </si>
  <si>
    <t>叶永枝</t>
  </si>
  <si>
    <t>2025年槐树关镇茶坊村壮大村集体经济项目</t>
  </si>
  <si>
    <t>发展椴木食用菌200架及完善滴灌等配套设施。</t>
  </si>
  <si>
    <t>槐树关镇茶坊村</t>
  </si>
  <si>
    <t>项目属于经营性资产，建成后产权归茶坊村集体所有，承包给能人大户李智成经营管理，承包期限不低于三年，村集体年增收0.6万元，由村集体制定收益分配方案，实行差异化分配，其中40%用于发展壮大村集体经济，60%向集体经济组织成员分红，并重点倾斜脱贫户和监测对象。受益总人口6户18人，其中脱贫户及监测户2户3人，户均增收500元。受益方式：1.集体分红6户18人，其中脱贫户2户3人；2.劳务用工4户4人，其中脱贫户2户2人；3、食用菌技能培训4户4人。</t>
  </si>
  <si>
    <t>发展椴木食用菌≥200架</t>
  </si>
  <si>
    <t>项目验收合格率≥95%</t>
  </si>
  <si>
    <t>项目完成及时率≥95%</t>
  </si>
  <si>
    <t>项目补助金额≥15万元</t>
  </si>
  <si>
    <t>脱贫户、监测户总收益增加≥500元</t>
  </si>
  <si>
    <t>受益脱贫户、监测户≥3人</t>
  </si>
  <si>
    <t>李佳拾</t>
  </si>
  <si>
    <t>2025年槐树关镇阳河村壮大村集体经济项目</t>
  </si>
  <si>
    <t>发展椴木食用菌300架及完善相关配套设施。</t>
  </si>
  <si>
    <t>槐树关镇阳河村</t>
  </si>
  <si>
    <t>项目属于经营性资产，建成后产权归阳河村集体所有，承包给能人大户徐永昌经营管理，承包期限不低于三年，村集体年增收1万元，由村集体制定收益分配方案，实行差异化分配。其中40%用于发展壮大村集体经济，60%向集体经济组织成员分红，并重点倾斜脱贫户和监测对象。受益总人口30户95人，其中脱贫户及监测户18户54人。户均增收200元。受益方式：1.集体分红95人，其中脱贫户及监测户54人；2.劳务用工5户5人，其中脱贫户2户2人；3、技能培训5户5人，其中脱贫户2户2人。</t>
  </si>
  <si>
    <t>椴木食用菌≥300架</t>
  </si>
  <si>
    <t>受益脱贫户、监测户≥54人</t>
  </si>
  <si>
    <t>胡水庆</t>
  </si>
  <si>
    <t>2025年洋县黄家营镇寨沟村椴木香菇产业园建设项目</t>
  </si>
  <si>
    <t>新建香菇大棚4个，椴木香菇2000架及配套设施</t>
  </si>
  <si>
    <t>黄家营镇寨沟村</t>
  </si>
  <si>
    <t>项目属于公益性资产，形成资产归村集体所有，建成寨沟村扶贫互助专业合作社经营，提高产业发展效益，实现村集体经济增收。年收益4万元，制定收益分配方案，实行差异化分配。受益农户447户1507人的生产生活，其中脱贫户和监测户177户504人。</t>
  </si>
  <si>
    <t>香菇大棚≥4个椴木香菇≥2000架</t>
  </si>
  <si>
    <t>项目投资≥96万元</t>
  </si>
  <si>
    <t>带动脱贫户均增收</t>
  </si>
  <si>
    <t>带动群众≥374户</t>
  </si>
  <si>
    <t>工程使用年限≥20年</t>
  </si>
  <si>
    <t>刘继华</t>
  </si>
  <si>
    <t>寨沟村</t>
  </si>
  <si>
    <t>2025年洋县黄金峡镇新铺村椴木香菇产业园项目</t>
  </si>
  <si>
    <t>种植椴木香菇500架，新建香菇烘房1间60㎡，香菇储存室1间70㎡</t>
  </si>
  <si>
    <t>黄金峡镇—新铺村</t>
  </si>
  <si>
    <t>项目属于经营性资产，发展椴木香菇产业，形成资产归村集体所有，通过种植大户屈继成承包经营，承包期3年以上，村集体年增收2.75万元，由村集体制定收益分配方案，实行差异化分配。其中40%用于发展壮大村集体经济，60%向集体经济组织成员分红，并重点倾斜脱贫户和监测对象。受益总人口80户280人，户均年增收300元，其中脱贫户38户133人，监测户2户6人，户均年增收300元。受益方式：1.集体分红带动80户280人，其中脱贫户38户133人，监测户2户6人；2.入园务工受益30户30人，其中脱贫户10户10人；3.带动周边群众种植椴木香菇2户5人。</t>
  </si>
  <si>
    <t>种植椴木香菇≥500架，香菇烘房≥1间60㎡，香菇储存室≥1间70㎡</t>
  </si>
  <si>
    <t>项目验收合格率100%</t>
  </si>
  <si>
    <t>项目补助55万</t>
  </si>
  <si>
    <t>人均务工增收≥200元</t>
  </si>
  <si>
    <t>受益群众≥80户280人
，脱贫户及监测户≥40户139人</t>
  </si>
  <si>
    <t>项目经营≥3年</t>
  </si>
  <si>
    <t>任立新</t>
  </si>
  <si>
    <t>黄金峡镇</t>
  </si>
  <si>
    <t>2025年洋县槐树关镇张沟村金耳种植项目</t>
  </si>
  <si>
    <t>种植金木耳200架，修建水渠280米，硬化产业园道路长280米宽3米</t>
  </si>
  <si>
    <t>槐树关镇张沟村</t>
  </si>
  <si>
    <t>项目属于经营性资产，产权归张沟村集体所有，项目建成后移交村集体，村集体通过托管的方式进行经营管理（委托人：刘汉丽），村集体每年收益1.2万元，由村集体制定收益分配方案，实行差异化分配，其中40%用于发展壮大集体经济，60%向集体经济组织分红重点倾斜脱贫户和监测对象。预计带动务工人数15人，（其中脱贫户及监测对象10人）发放劳务报酬（30%）0.6万元，人均务工增收400元。</t>
  </si>
  <si>
    <t>种植金木耳
≥
200架</t>
  </si>
  <si>
    <t>项目金额≥30万元</t>
  </si>
  <si>
    <t>脱贫户、监测户总收益增加≥400元</t>
  </si>
  <si>
    <t>受益脱贫户、监测户＞10人</t>
  </si>
  <si>
    <t>张煜成</t>
  </si>
  <si>
    <t>2025年溢水镇食用菌产业园建设项目</t>
  </si>
  <si>
    <t>新建智能联动大棚3065平方米；新建冷库1座占地100平方米。</t>
  </si>
  <si>
    <t>溢水镇-尹家泉村</t>
  </si>
  <si>
    <t>项目属于经营性资产，发展食用菌产业，形成资产归村集体所有，通过承包给汉中新溢兴农业综合开发有限公司经营，承包期5年以上，村集体年增收3.3万元，由村集体制定收益分配方案，实行差异化分配。其中40%用于发展壮大村集体经济，60%向集体经济组织成员分红，并重点倾斜脱贫户和监测对象。项目按照集体收益分红带动群众45户136人，其中脱贫户22户63人受益群众45户136人，其中脱贫户22户63人，户均增收200元。受益方式：1.集体分红45户136人，其中脱贫户22户63人；2.劳务用工受益11人，其中脱贫户2人；3、技术服务23人。</t>
  </si>
  <si>
    <t>新建智能联动大棚≥3065平方米；新建冷库1座占地≥100平方米。</t>
  </si>
  <si>
    <t>项目竣工及时率100%</t>
  </si>
  <si>
    <t>项目补助金额81.2万元</t>
  </si>
  <si>
    <t>村集体年收益增加≥3.3万元</t>
  </si>
  <si>
    <t>受益群众≥45户136人，其中脱贫户≥22户63人</t>
  </si>
  <si>
    <t>工程使用年限≥15年</t>
  </si>
  <si>
    <t>白宝安</t>
  </si>
  <si>
    <t>溢水镇</t>
  </si>
  <si>
    <t>205年溢水镇药树坝村食用菌产业项目</t>
  </si>
  <si>
    <t>新发展椴木食用菌400架，安装烘干设备8台</t>
  </si>
  <si>
    <t>溢水镇-药树坝村</t>
  </si>
  <si>
    <t>项目属于经营性资产，产权归村集体所有，建成后由刘建武承包，承包期5年，每年用承包费1.6万元，由村集体制定收益分配方案，实行差异化分配。其中40%用于发展壮大村集体经济，60%向集体经济组织成员分红，并重点倾斜脱贫户和监测对象。椴木食用菌棒采取担保抵押形式，承包到期恢复原有数量。项目按照集体收益分红带动群众122户353人，其中脱贫户100户327人，户均增收50元。受益方式：1.集体分红122户353人，其中脱贫户100户327人；2.劳务用工受益11人，其中脱贫户2人；3、技术服务11人。</t>
  </si>
  <si>
    <t>新建椴木食用菌≥400架，安装烘干设备≥8台</t>
  </si>
  <si>
    <t>项目补助金额40万元</t>
  </si>
  <si>
    <t>村集体年收益增加≥1.6万元</t>
  </si>
  <si>
    <t>受益群众≥122户353人，其中脱贫户100户327人</t>
  </si>
  <si>
    <t>张新明</t>
  </si>
  <si>
    <t>2025年溢水镇西河村食用菌种植发展项目</t>
  </si>
  <si>
    <t>新发展食用菌600架，烘干机4台，抽水机井1个，配套水电线路及抽水机。</t>
  </si>
  <si>
    <t>溢水镇-西河村</t>
  </si>
  <si>
    <t>项目属于经营性资产，发展食用菌产业，形成资产归村集体所有，通过承包给吕超经营，承包期5年以上，村集体年增收2.8万元，由村集体制定收益分配方案，实行差异化分配。其中40%用于发展壮大村集体经济，60%向集体经济组织成员分红，并重点倾斜脱贫户和监测对象。椴木食用菌棒采取担保抵押形式，承包到期恢复原有数量。受益群众121户348人，其中脱贫户111户336人，户均增收200元。受益方式：1.集体分红带动121户348人，其中脱贫户111户336人；2.劳务用工受益15户58人，其中脱贫户5户14人。</t>
  </si>
  <si>
    <t>新发展食用菌≥600架</t>
  </si>
  <si>
    <t>项目补助金额70万元</t>
  </si>
  <si>
    <t>村集体年收益增加≥2.8万元</t>
  </si>
  <si>
    <t>受益群众≥287户877人</t>
  </si>
  <si>
    <t>白文发</t>
  </si>
  <si>
    <t>2025年北梁村金木耳种植项目</t>
  </si>
  <si>
    <t>种植金木耳200架及相关配套设施</t>
  </si>
  <si>
    <t>槐树关镇北梁村</t>
  </si>
  <si>
    <t>项目属于经营性资产，产权归北梁村集体所有，项目建成后移交村集体，由北梁村股份经济合作社自行经营，村集体每年收益0.5万元，由村集体制定收益分配方案，实行差异化分配，其中40%用于发展壮大集体经济，60%向集体经济组织分红重点倾斜脱贫户和监测对象。预计带动务工人数8人，（其中脱贫户及监测对象5人），人均增收110元。</t>
  </si>
  <si>
    <t>项目金额≥10万元</t>
  </si>
  <si>
    <t>脱贫户、监测户总收益增加≥110元</t>
  </si>
  <si>
    <t>受益脱贫户、监测户＞60人</t>
  </si>
  <si>
    <t>陈新华</t>
  </si>
  <si>
    <t>2025年洋县黄家营镇三岔村香菇种植项目</t>
  </si>
  <si>
    <t>新建椴木香1000架，主要用于发展椴木香菇</t>
  </si>
  <si>
    <t>黄家营镇三岔村</t>
  </si>
  <si>
    <t>项目属于经营性资产，形成资产归村集体所有，建成后由三岔村种植大户王甲成经营，年收益4万元，制定收益分配方案，实行差异化分配。受益农户33户97人，其中脱贫户和监测户12户36人。1.收益分红带动12户36人，其中脱贫户和监测户共12户36人；2.劳务用工受益户10户10人，其中脱贫户8户8人；3.带动种植技术培训7户7人。</t>
  </si>
  <si>
    <t xml:space="preserve">种植椴木香菇≥1000架
</t>
  </si>
  <si>
    <t>质量合格率≥100％</t>
  </si>
  <si>
    <t>项目完成率≥100％</t>
  </si>
  <si>
    <t>项目投资≥100万</t>
  </si>
  <si>
    <t>带动群众≥33户</t>
  </si>
  <si>
    <t>刘祥君</t>
  </si>
  <si>
    <t>三岔村</t>
  </si>
  <si>
    <t>2025年洋县黄金峡镇北沟村食用菌种植椴木香菇项目</t>
  </si>
  <si>
    <t>1、椴木香菇1000架；2、购置烘干机3台；3、修建储物间60平方米。</t>
  </si>
  <si>
    <t>黄金峡镇—北沟村</t>
  </si>
  <si>
    <t>项目属于经营性资产，发展椴木香菇产业，形成资产归村集体所有，由种植大户黄占林承包经营，承包期3年以上，村集体年增收2.6万元，由村集体制定收益分配方案，实行差异化分配。其中40%用于发展壮大村集体经济，60%向集体经济组织成员分红，并重点倾斜脱贫户和监测对象。受益总人口53户185人，其中脱贫户及监测户32户112人。受益方式：1.受益总人口53户185人，其中脱贫户及监测户32户112人；2.入园务工受益5户8人，其中脱贫户3户4人；3.带动周边群众种植椴木香菇3户9人。</t>
  </si>
  <si>
    <t>椴木香菇≥1000架</t>
  </si>
  <si>
    <t>项目补助52万</t>
  </si>
  <si>
    <t>村集体年收益2.6万元</t>
  </si>
  <si>
    <t>受益群众≥53户185人；脱贫户及监测户≥32户112人</t>
  </si>
  <si>
    <t>黄占林</t>
  </si>
  <si>
    <t>2025年洋县金水镇周家台村食用菌菌种生产加工项目</t>
  </si>
  <si>
    <t>1、搭建养菌房210平方米、彩钢瓦大棚（储料拌料场）100平方米、母种接菌室16平方米；
2、购置灭菌锅炉一个及其配套设备材料等；</t>
  </si>
  <si>
    <t>金水镇周家台村</t>
  </si>
  <si>
    <t>该项目属于经营性资产，产权归周家台村所有，建成后由冯加芝承包管理经营。方便群众生产发展，受益群众12户38人，其中已脱贫户8户25人，预计带动务工人数12人（其中脱贫户及监测户8人），人均务工增收2600元。</t>
  </si>
  <si>
    <t xml:space="preserve">1、搭建养菌房210平方米、彩钢瓦大棚（储料拌料场）100平方米、母种接菌室16平方米；
2、购置灭菌锅炉一个及其配套设备材料等；
</t>
  </si>
  <si>
    <t>合格率100%</t>
  </si>
  <si>
    <t>及时完成率100%</t>
  </si>
  <si>
    <t>项目投资≧30万元</t>
  </si>
  <si>
    <t>集体经济收入增加1.5万元</t>
  </si>
  <si>
    <t>产业发展带动增收</t>
  </si>
  <si>
    <t>使用年限4年</t>
  </si>
  <si>
    <t>苏文杰</t>
  </si>
  <si>
    <t>2025年洋县金水镇牛角坝村袋料香菇种植项目</t>
  </si>
  <si>
    <t>种植5万袋袋料香菇</t>
  </si>
  <si>
    <t>金水镇牛角坝村</t>
  </si>
  <si>
    <t>项目属于经营性资产，通过发展袋料香菇产业，形成资产归村集体所有。由杨树峰承包经营，村集体年增收1万元，由村集体制定收益分配方案，实行差异化分配。其中40%用于发展壮大村集体经济，60%向集体经济组织成员分红，并重点倾斜脱贫户和监测对象，受益总人口18户65人，其中脱贫户8户25人，户均年增收200元。受益方式：1.带动务工人数12人（其中脱贫户和监测户6人）；2.村集体分红带动18户65人，其中脱贫户8户25人；3.技术服务6户21人。</t>
  </si>
  <si>
    <t>5万袋香菇种植及配套设施</t>
  </si>
  <si>
    <t>项目投资≧20万元</t>
  </si>
  <si>
    <t>村集体经济增收1万元</t>
  </si>
  <si>
    <t>大棚可持续使用3-4年</t>
  </si>
  <si>
    <t>肖宝华</t>
  </si>
  <si>
    <t>2025年洋县磨子桥镇艾河垭村经济合作社椴木香菇种植及产业配套设施</t>
  </si>
  <si>
    <t>集体经济合作社发展椴木香菇3000架；总投资77.25万元：一、产业项目投资69.1万元（其中购买木棒33万元；香菇菌种11.25万元；打孔10.5万元；点种工资11.25万元；地膜0.1万元；遮阴网3万元）。二、产业配套设施投资8.15万元其中:1、购买打孔机0.15万元；2、烘干机及配套设施2万元、3、香菇生产储存厂房60平方米6万元。</t>
  </si>
  <si>
    <t>艾河垭村</t>
  </si>
  <si>
    <t>该项目属于经营性资产，产权建成后由村股份经济合作社进行运营。项目建成后，1每年增加村集体收入3.2万元，进行分红；2，带动周边群众种植香菇；3带动农户50户150人，其中脱贫户及三类人群20户60人，人均增收300元增加收入。</t>
  </si>
  <si>
    <t>产项目（工程）完成及时率达100%</t>
  </si>
  <si>
    <t>项目（工程）验收合格率100%</t>
  </si>
  <si>
    <t>项目投资≥77.25万元</t>
  </si>
  <si>
    <t>村集体增收3.2万元</t>
  </si>
  <si>
    <t>带动农户均增收≥20户</t>
  </si>
  <si>
    <t>项目可持续性≥30年</t>
  </si>
  <si>
    <t>毛明智</t>
  </si>
  <si>
    <t>2025年洋县戚氏街道办事处上赵村食用菌产业园设施改造提升项目</t>
  </si>
  <si>
    <t>新建滴灌水井一口（直径2.5米，深度5米），含管道长300米、水泵配套设施;购买食用菌装袋机一台。</t>
  </si>
  <si>
    <t>戚氏街道上赵村</t>
  </si>
  <si>
    <t>此项目属于经营性资产，发展种植袋料香菇产业，形成资产归村集体所有，通过村集体自营方式经营，村集体年增收3万元，由村集体制定收益分配方案，实行差异化分配。其中40%用于发展壮大村集体经济，60%向集体经济组织成员分红，并重点倾斜脱贫户和监测对象。受益总人口315户1150人，户均年增收100元，其中脱贫户62户204人，监测户7户20人，户均年增收100元。受益方式：1.集体分红带动50户162人，其中脱贫户16户48人，监测户3户9人；2.入园务工受益16户16人，其中脱贫户6户20人。</t>
  </si>
  <si>
    <t>新建滴灌水井一口（直径2.5米，深度5米），含管道昌300米、水泵配套设施;购买食用菌装袋机一台。</t>
  </si>
  <si>
    <t>项目总投资10万元</t>
  </si>
  <si>
    <t>村集体增收3万元</t>
  </si>
  <si>
    <t>受益群众315户1150人，其中脱贫户和监测对象65户214人</t>
  </si>
  <si>
    <t>工程使用年限≥10年</t>
  </si>
  <si>
    <t>赵小康</t>
  </si>
  <si>
    <t>戚氏街道办事处</t>
  </si>
  <si>
    <t>2025年洋县桑溪镇桑溪沟村食用菌椴木香菇产业项目</t>
  </si>
  <si>
    <t>种植食用菌椴木香菇100架、建遮阳棚2个、配置浇水设施，购置烘干设备等。</t>
  </si>
  <si>
    <t>桑溪镇桑溪沟村</t>
  </si>
  <si>
    <t>项目属于经营性资产，产权属于桑溪沟村所有，项目建成后由承包给周先发经营，承包期限两年。村集体年增收4万元，其中40%用于发展壮大村集体经济 ，60%向集体经济组织成员分红，并重点倾斜脱贫户和监测对象 。受益总人口65户195人、户均增收100元、其中脱贫户和监测对象25户75人，户均增收200元。受益方式：1. 集体分红带动65户195人，其中脱贫户及监测户25户75人；2.劳务用工共带动。3.技术指导种植中药材3户15人。</t>
  </si>
  <si>
    <t>种植食用菌椴木香菇≥100架、建遮阳棚≥2个。</t>
  </si>
  <si>
    <t>种植中药材成活率≥95%</t>
  </si>
  <si>
    <t>项目投资≥100万元</t>
  </si>
  <si>
    <t>村集体增收4万元</t>
  </si>
  <si>
    <t>受益农户≥195人</t>
  </si>
  <si>
    <t>周先发</t>
  </si>
  <si>
    <t>桑溪镇</t>
  </si>
  <si>
    <t>2025年洋县溢水镇花园村食用菌种植发展项目</t>
  </si>
  <si>
    <t>新发展食用菌600架，配套遮阴网及水电。</t>
  </si>
  <si>
    <t>溢水镇
-花园村</t>
  </si>
  <si>
    <t>项目属于经营性资产，发展食用菌产业，形成资产归村集体所有，通过承包给种植大户经营，承包期5年以上，椴木食用菌棒采取担保抵押形式，承包到期恢复原有数量。村集体年增收3.2万元，由村集体制定收益分配方案，实行差异化分配。其中40%用于发展壮大村集体经济，60%向集体经济组织成员分红，并重点倾斜脱贫户和监测对象。受益总人口132户372人，其中脱贫户110户321人，户均增收200元。受益方式：1.集体分红带动132户372人，其中脱贫户110户321人；2.劳务用工受益8人，其中脱贫户2人；3、技术服务16人</t>
  </si>
  <si>
    <t>发展椴木香菇数量≥600架，</t>
  </si>
  <si>
    <t>工程验收合格率100%</t>
  </si>
  <si>
    <t>项目补助金额80万元</t>
  </si>
  <si>
    <t>村集体年收益增加≥3.2万元</t>
  </si>
  <si>
    <t>受益群众≥132户372人，其中脱贫户110户321人</t>
  </si>
  <si>
    <t>持续增收期限≥5年</t>
  </si>
  <si>
    <t>丁灵侠</t>
  </si>
  <si>
    <t>洋县溢水镇花园村股份经济合作社</t>
  </si>
  <si>
    <t>中药材基地</t>
  </si>
  <si>
    <t>2025年槐树关镇高桥村中药材种植项目</t>
  </si>
  <si>
    <t>高桥村种植桔梗10亩、石菖蒲30亩，滴灌铺设40亩及完善相关配套设施。</t>
  </si>
  <si>
    <t>槐树关镇高桥村</t>
  </si>
  <si>
    <t>项目属于经营性资产，建成后产权归高桥村集体所有，承包给能人大户叶倍华经营管理，承包期限不低于三年，村集体年增收2万元，由村集体制定收益分配方案，实行差异化分配。其中40%用于发展壮大村集体经济，60%向集体经济组织成员分红，并重点倾斜脱贫户和监测对象。受益总人口99人，其中脱贫户及监测户26户84人。受益方式：1.集体分红99人，其中脱贫户26户84人；2.劳务用工4户4人，其中脱贫户2户2人；3、土地流转3户6人，其中脱贫户及监测户1户2人。</t>
  </si>
  <si>
    <t>中药材种植≥40亩</t>
  </si>
  <si>
    <t>项目补助金额≥50万元</t>
  </si>
  <si>
    <t>受益脱贫户、监测户≥84人</t>
  </si>
  <si>
    <t>袁树文</t>
  </si>
  <si>
    <t>2025年槐树关镇月蔡村淫羊藿产业园建设项目</t>
  </si>
  <si>
    <t>种植淫羊藿3亩，搭建大棚3亩及完善相关配套设施。</t>
  </si>
  <si>
    <t>槐树关镇月蔡村</t>
  </si>
  <si>
    <t>项目属于经营性资产，建成后产权归月蔡村集体所有，由月蔡村股份经济合作社自营，村集体年增收0.25万元，由村集体制定收益分配方案，实行差异化分配。其中40%用于发展壮大村集体经济，60%向集体经济组织成员分红，并重点倾斜脱贫户和监测对象。受益总人口8户25人，其中脱贫户及监测户6户15人。人均增收150元。受益方式：1.集体分红25人，其中脱贫户及监测户15人；2.劳务用工3户3人，其中脱贫户2户2人；3、技能培训3户3人，其中脱贫户2户2人。</t>
  </si>
  <si>
    <t>种植淫羊藿≥3亩</t>
  </si>
  <si>
    <t>项目补助金额≥6万元</t>
  </si>
  <si>
    <t>脱贫户、监测户总收益增加≥150元</t>
  </si>
  <si>
    <t>受益脱贫户、监测户≥15人</t>
  </si>
  <si>
    <t>张理智</t>
  </si>
  <si>
    <t>2025年洋县黄安镇东村中药材产业园配套设施项目</t>
  </si>
  <si>
    <t>购置亚澳1GKN270旋耕机一台、2BFG-20（10）270型亚澳小麦施肥播种机一台、AW1180型洋马履带自走式全喂入联合收割机一台、LX-2004M东方红四轮驱动拖拉机一台、T60型大疆洒水无人机一台、1JH250型海奥秸秆还田机一台、滴管2000米等设施。</t>
  </si>
  <si>
    <t>黄安镇东村</t>
  </si>
  <si>
    <t>项目属于经营性资产，形成资产归东村所有，由大户杨书强承包方式经营，承包期3年以上，村集体年增收2.8万元，由村集体制定收益分配方案，实行差异化分配。其中40%用于发展壮大村集体经济，60%向集体经济组织成员分红，并重点倾斜脱贫户和监测对象。受益总人口354户1048人，户均年增收100元，其中脱贫户64户196人，监测户4户13人，户均年增收100元。受益方式：1.集体分红带动354户1048人，其中脱贫户64户196人，监测户4户13人；2.生产加工服务务工受益4户7人，其中脱贫户2户3人；3.土地流转带动4户10人，其中脱贫户1户3人</t>
  </si>
  <si>
    <t>购买旋耕机≧一台；购买收割机≧一台；购买条播机≧一台</t>
  </si>
  <si>
    <t>项目投资≧70万元</t>
  </si>
  <si>
    <t>户均增收≧100元</t>
  </si>
  <si>
    <t>受益已脱贫户≧64户</t>
  </si>
  <si>
    <t>工程设计使用年限≧10年</t>
  </si>
  <si>
    <t>王云弘</t>
  </si>
  <si>
    <t>黄安镇</t>
  </si>
  <si>
    <t>2025年洋县黄家营镇华沟村淫羊藿种植项目</t>
  </si>
  <si>
    <t>利用大樱桃产业园间隔栽培淫羊藿20亩</t>
  </si>
  <si>
    <t>黄家营镇华沟村</t>
  </si>
  <si>
    <t>项目属于经营性资产，形成资产归村集体所有，制定收益分配方案。受益群众403户1194人，其中脱贫户134户508人</t>
  </si>
  <si>
    <t>种植淫羊藿≥20亩</t>
  </si>
  <si>
    <t>项目投资≥20万元</t>
  </si>
  <si>
    <t>带动脱贫劳动力增收≥18户</t>
  </si>
  <si>
    <t>张耀中</t>
  </si>
  <si>
    <t>华沟村</t>
  </si>
  <si>
    <t>2025年洋县黄家营镇三岔村丹皮种植项目</t>
  </si>
  <si>
    <t>种植丹皮150亩</t>
  </si>
  <si>
    <t>项目属于经营性资产，形成资产归村集体所有，建成后由三岔村种植大户李厚军经营，年收益4.8万元，制定收益分配方案，实行差异化分配。受益农户40户152人，其中脱贫户和监测户10户28人。1.收益分红带动40户152人，其中脱贫户和监测户共10户28人；2.劳务用工受益户10户15人，其中脱贫户6户6人；3.带动种植技术培训6户6人。</t>
  </si>
  <si>
    <t>种植丹皮≥150亩≥</t>
  </si>
  <si>
    <t>项目投资≥120万</t>
  </si>
  <si>
    <t>带动群众≥45户</t>
  </si>
  <si>
    <t>2025年洋县黄家营镇四郎庙村天麻产业园建设项目</t>
  </si>
  <si>
    <t>新建天麻种植产业园10亩</t>
  </si>
  <si>
    <t>黄家营镇四郎庙村</t>
  </si>
  <si>
    <t>项目属于经营性资产，形成资产归村集体所有，建成后由四郎庙村股份经济合作社经营，年收益3万元，制定收益分配方案，实行差异化分配。受益农户23户69人的生产问题，其中脱贫户8户26人。1.收益分红带动8户26人，其中脱贫户和监测户共8户26人；2.劳务用工受益户7户7人，其中脱贫户6户6人；3.带动种植技术培训5户5人。</t>
  </si>
  <si>
    <t>天麻种植≥10亩</t>
  </si>
  <si>
    <t>质量合格率100%</t>
  </si>
  <si>
    <t>项目投资≥25万元</t>
  </si>
  <si>
    <t>带动群众≥23户</t>
  </si>
  <si>
    <t>杨坤</t>
  </si>
  <si>
    <t>四郎庙村</t>
  </si>
  <si>
    <t>2025年洋县黄家营镇真符村天麻产业园建设项目</t>
  </si>
  <si>
    <t>修建遮阳网大棚12亩，及灌溉配套设施</t>
  </si>
  <si>
    <t>黄家营镇真符村</t>
  </si>
  <si>
    <t>项目属于经营性资产，形成资产归村集体所有，建成真符村扶贫互助专业合作社经营，年收益7.2万元，制定收益分配方案，实行差异化分配。受益总人口48户156人，其中脱贫户和监测户共16户46人，户均增收150元。受益方式：1.集体分红带动13户43人，其中脱贫户和监测户共13户43人；2.劳务用工受益户12户12人，其中脱贫户,9户9人。</t>
  </si>
  <si>
    <t>遮阳网大棚≥12亩</t>
  </si>
  <si>
    <t>项目投资≥120万元</t>
  </si>
  <si>
    <t>带动群众户均增收≥150元</t>
  </si>
  <si>
    <t>蔡小柱</t>
  </si>
  <si>
    <t>真符村</t>
  </si>
  <si>
    <t>2025年度洋县黄家营镇周家沟村黄湾林下淫羊藿种植项目</t>
  </si>
  <si>
    <t>淫羊藿产业园新建林下种植30亩</t>
  </si>
  <si>
    <t>黄家营镇周家沟村</t>
  </si>
  <si>
    <t>新发展林下种植项目，受益农户345户1090人，其中脱贫户和监测户169户478人。</t>
  </si>
  <si>
    <t>项目投资≥10万元</t>
  </si>
  <si>
    <t>带动群众增收≥400元</t>
  </si>
  <si>
    <t>带动群众增收户数≥16户</t>
  </si>
  <si>
    <t>苏小军</t>
  </si>
  <si>
    <t>周家沟村</t>
  </si>
  <si>
    <t>2025年洋县黄家营镇三岔村天麻种植项目</t>
  </si>
  <si>
    <t>土地流转20亩，播种天麻种5千斤，天麻20亩种植</t>
  </si>
  <si>
    <t>项目属于经营性资产，形成资产归村集体所有，建成三岔村扶贫互助专业合作社经营，年收益10万元，制定收益分配方案，实行差异化分配。受益农户1567人，脱贫户及监测户201户652人</t>
  </si>
  <si>
    <t>土地流转≥20亩，播种天麻种≥5000斤，天麻种植≥20亩</t>
  </si>
  <si>
    <t>项目投资≥40万元</t>
  </si>
  <si>
    <t>带动群众增收</t>
  </si>
  <si>
    <t>带动群众增收户数≥202户</t>
  </si>
  <si>
    <t>2025年洋县黄金峡镇杨庄村中药材种植项目</t>
  </si>
  <si>
    <t>中药材种植，八组80亩，十组种植黄姜120亩，桔梗150亩，木瓜200亩，中药材加工厂房60平方米，烘干设备1套，中药材加工设备1套</t>
  </si>
  <si>
    <t>黄金峡镇—杨庄村</t>
  </si>
  <si>
    <t>项目属于经营性资产，发展中药材产业，形成资产归村集体所有，通过种植大户梁厚成承包经营，承包期3年以上，村集体年增收1.5万元，由村集体制定收益分配方案，实行差异化分配。其中40%用于发展壮大村集体经济，60%向集体经济组织成员分红，并重点倾斜脱贫户和监测对象。受益总人口80户280人，户均年增收300元，其中脱贫户38户133人，监测户2户6人，户均年增收300元。受益方式：1.集体分红带动80户280人，其中脱贫户38户133人，监测户2户6人；2.入园务工受益30户30人，其中脱贫户10户10人；3.带动周边群众种植中药材2户5人。</t>
  </si>
  <si>
    <t>中药材种植≥80亩，黄姜≥120亩，桔梗≥150亩，木瓜≥200亩，中药材加工厂房≥60平方米，烘干设备≥1套，中药材加工设备≥1套</t>
  </si>
  <si>
    <t>项目补助30万</t>
  </si>
  <si>
    <t>受益群众≥80户280人，脱贫户及监测户≥40户139</t>
  </si>
  <si>
    <t>王启君</t>
  </si>
  <si>
    <t>2025年洋县黄金峡镇蒿棋沟村中药材种植项目</t>
  </si>
  <si>
    <t>一组、四组种植乌药、桔梗各50亩，中药材加工厂60平方米，中药材加工设备1套</t>
  </si>
  <si>
    <t>黄金峡镇—蒿棋沟村</t>
  </si>
  <si>
    <t>项目属于经营性资产，发展乌药、桔梗种植产业，形成资产归村集体所有，通过种植大户张培清承包经营，承包期3年以上，村集体年增收0.6万元，由村集体制定收益分配方案，实行差异化分配。其中40%用于发展壮大村集体经济，60%向集体经济组织成员分红，并重点倾斜脱贫户和监测对象。受益总人口15户52人，户均年增收300元，其中脱贫户及监测户9户31人，户均年增收300元。受益方式：1.集体分红带动15户52人，其中脱贫户及监测户9户31人；2.入园务工受益11人，其中脱贫户6人；3.带动周边群众种植乌药、桔梗5人。</t>
  </si>
  <si>
    <t>种植乌药、桔梗≥100亩，中药材加工厂≥60㎡，中药材加工设备≥1套</t>
  </si>
  <si>
    <t>项目补助12.5万元</t>
  </si>
  <si>
    <t>村集体年收益0.6万元</t>
  </si>
  <si>
    <t>受益群众≥15户52人，
脱贫户及监测户≥9户31人</t>
  </si>
  <si>
    <t>使用年限≥3年</t>
  </si>
  <si>
    <t>屈正峰</t>
  </si>
  <si>
    <t>2025年洋县黄金峡镇渭门村连翘种植项目</t>
  </si>
  <si>
    <t>1、种植连翘500亩；2、修建连翘加工厂60平方米，加工处理设备1套</t>
  </si>
  <si>
    <t>黄金峡镇—渭门村</t>
  </si>
  <si>
    <t>项目属于经营性资产，发展连翘产业，形成资产归村集体所有，村种植大户楚荣庆承包，承包期3年以上，村集体年增收3万元，由村集体制定收益分配方案，实行差异化分配。其中40%用于发展壮大村集体经济，60%向集体经济组织成员分红，并重点倾斜脱贫户和监测对象。受益总人口378户1388人，户均年增收300元，其中脱贫户70户213人，监测户13户54人，户均年增收300元。受益方式：1.集体分红带动378户1388人，其中脱贫户70户213人，监测户13户54人；2.入园务工受益30户30人，其中脱贫户10户10人；3.带动周边群众种植连翘3户9人。</t>
  </si>
  <si>
    <t>种连翘≥60亩，连翘加工厂≥1座，连翘加工设备1套</t>
  </si>
  <si>
    <t>项目补助60万</t>
  </si>
  <si>
    <t>村集体年收益3万元（5%）</t>
  </si>
  <si>
    <t>受益群众≥378户1388人
脱贫户≥70户213人</t>
  </si>
  <si>
    <t>楚建云</t>
  </si>
  <si>
    <t>2025年洋县黄金峡镇中沟村壮大村集体经济项目</t>
  </si>
  <si>
    <t>新建中药材产业园，修建厂房150平方米，烘干设备2套，栽种连翘25000株，种植板蓝根120亩。</t>
  </si>
  <si>
    <t>黄金峡镇—中沟村</t>
  </si>
  <si>
    <t>项目属于经营性资产，发展中药材产业，形成资产归村集体所有，村种植大户屈进承包，承包期3年以上，村集体年增收5万元，由村集体制定收益分配方案，实行差异化分配。其中40%用于发展壮大村集体经济，60%向集体经济组织成员分红，并重点倾斜脱贫户和监测对象。受益总人口178户623人，其中脱贫户70户213人，监测户13户54人，户均年增收200元。受益方式：1.集体分红带动178户623人，其中脱贫户70户213人，监测户13户54人；2.入园务工受益30户30人，其中脱贫户10户10人；3.带动周边群众种植连翘3户9人。</t>
  </si>
  <si>
    <t>厂房≥150平方米，烘干设备≥2套，栽种连翘≥25000株，种植板蓝根≥120亩</t>
  </si>
  <si>
    <t>项目补助100万</t>
  </si>
  <si>
    <t>村集体年收益5万元（5%）</t>
  </si>
  <si>
    <t>受益群众≥178户623人，脱贫户≥83户213人</t>
  </si>
  <si>
    <t>李定安</t>
  </si>
  <si>
    <t>2025年洋县金水镇张家庄村黄精产业发展项目</t>
  </si>
  <si>
    <t>种植黄精20亩</t>
  </si>
  <si>
    <t>张家庄村</t>
  </si>
  <si>
    <t>项目属于经营性资产，项目建成后项目产权归属村集体。由大户承包经营，村集体经济收益1.5万元，其中40%用于发展壮大村集体经济，60%向集体经济组织成员分红，并重点倾斜脱贫户和监测对象，受益群众15户48人，户均年增收200元，其中脱贫户6户18人，户均年增收200元。收益方式：1.带动务工人数3人（其中脱贫户和监测户2人），发放劳务报酬1.2万元，人均务工增收4000元；2.村集体分红15户48人，其中脱贫户6户18人；黄精种植培训6户18人。</t>
  </si>
  <si>
    <t>3年</t>
  </si>
  <si>
    <t>陈亚文</t>
  </si>
  <si>
    <t>金水镇张家庄村</t>
  </si>
  <si>
    <t>2025年洋县金水镇周家台村中药材种植项目</t>
  </si>
  <si>
    <t>种植猪苓700窝</t>
  </si>
  <si>
    <t>项目属于经营性资产，通过发展猪苓产业，形成资产归村集体所有。由宋正伟承包经营，承包期3年以上，村集体年增收1万元，由村集体制定收益分配方案，实行差异化分配。其中40%用于发展壮大村集体经济，60%向集体经济组织成员分红，并重点倾斜脱贫户和监测对象，受益总人口15户45人，其中脱贫户8户25人，户均年增收300元。受益方式：1.带动务工人数15人（其中脱贫户和监测户8人）；2.村集体分红带动15户45人，其中脱贫户8户25人；3.技术服务6户21人。</t>
  </si>
  <si>
    <t>项目投资≧11万元</t>
  </si>
  <si>
    <t>集体经济收入增加1万元</t>
  </si>
  <si>
    <t>2025年度金水镇牛角坝村中药材种植</t>
  </si>
  <si>
    <t>种植淫羊藿20亩、遮阴棚搭建</t>
  </si>
  <si>
    <t>项目属于经营性资产，通过发展淫羊藿产业，形成资产归村集体所有。由金清波承包经营，村集体年增收2万元，由村集体制定收益分配方案，实行差异化分配。其中40%用于发展壮大村集体经济，60%向集体经济组织成员分红，并重点倾斜脱贫户和监测对象，受益总人口28户85人，其中脱贫户12户41人，户均年增收200元。受益方式：1.带动务工人数13人（其中脱贫户和监测户6人）；2.村集体分红带动28户85人，其中脱贫户12户41人；3.技术服务5户18人。</t>
  </si>
  <si>
    <t>项目投资≧40万元</t>
  </si>
  <si>
    <t>大棚可持续使用3-5年</t>
  </si>
  <si>
    <t>牛角坝村民委员会</t>
  </si>
  <si>
    <t>2025年洋县金水镇碗牛坝村中药材种植项目</t>
  </si>
  <si>
    <t>发展林下经济作物种植猪苓1000窝。</t>
  </si>
  <si>
    <t>碗牛坝村</t>
  </si>
  <si>
    <t>项目属于经营性资产，通过发展猪苓产业，形成资产归村集体所有。由李德武承包经营，村集体年增收1万元，由村集体制定收益分配方案，实行差异化分配。其中40%用于发展壮大村集体经济，60%向集体经济组织成员分红，并重点倾斜脱贫户和监测对象，受益总人口20户78人，其中脱贫户8户32人，户均年增收200元。受益方式：1.带动务工人数10人（其中脱贫户和监测户6人）；2.村集体分红带动20户78人，其中脱贫户8户32人；3.技术服务6户18人。</t>
  </si>
  <si>
    <t>发展林下经济作物种植猪苓1000窝</t>
  </si>
  <si>
    <t>可持续使用3-5年</t>
  </si>
  <si>
    <t>李猪娃</t>
  </si>
  <si>
    <t>金水镇碗牛坝村</t>
  </si>
  <si>
    <t>2025年洋县金水镇站房村枣皮种植项目</t>
  </si>
  <si>
    <t>种植枣皮60亩</t>
  </si>
  <si>
    <t>金水镇站房村</t>
  </si>
  <si>
    <t>项目属于经营性资产，通过发展枣皮产业，形成资产归村集体所有。由高刘成承包经营，村集体年增收0.8万元，由村集体制定收益分配方案，实行差异化分配。其中40%用于发展壮大村集体经济，60%向集体经济组织成员分红，并重点倾斜脱贫户和监测对象，受益总人口15户48人，其中脱贫户8户23人，户均年增收200元。受益方式：1.带动务工人数8人（其中脱贫户和监测户4人）；2.村集体分红带动15户48人，其中脱贫户8户23人；3.技术服务8户23人。</t>
  </si>
  <si>
    <t>项目投资≧13.5万元</t>
  </si>
  <si>
    <t>挂果后预计村集体经济年收入增长1万元</t>
  </si>
  <si>
    <t>可持续10年</t>
  </si>
  <si>
    <t>王启安</t>
  </si>
  <si>
    <t>2025年洋县金水镇石桥村中药材种植项目</t>
  </si>
  <si>
    <t>发展淫羊藿种植业园20亩</t>
  </si>
  <si>
    <t>金水镇石桥村七组</t>
  </si>
  <si>
    <t>项目属于经营性资产，通过发展枣皮产业，形成资产归村集体所有。由朱明庆承包经营，村集体年增收2万元，由村集体制定收益分配方案，实行差异化分配。其中40%用于发展壮大村集体经济，60%向集体经济组织成员分红，并重点倾斜脱贫户和监测对象，受益总人口25户82人，其中脱贫户13户38人，户均年增收200元。受益方式：1.带动务工人数13人（其中脱贫户和监测户6人）；2.村集体分红带动25户82人，其中脱贫户13户38人；3.技术服务7户23人。</t>
  </si>
  <si>
    <t>村集体经济年收入增长2万元</t>
  </si>
  <si>
    <t>闫鹏文</t>
  </si>
  <si>
    <t>金水镇石桥村</t>
  </si>
  <si>
    <t>流转土地，种植猪苓1000窝</t>
  </si>
  <si>
    <t>金水镇石桥村八组</t>
  </si>
  <si>
    <t>项目属于经营性资产，通过发展枣皮产业，形成资产归村集体所有。由朱水娃承包经营，村集体年增收0.8万元，由村集体制定收益分配方案，实行差异化分配。其中40%用于发展壮大村集体经济，60%向集体经济组织成员分红，并重点倾斜脱贫户和监测对象，受益总人口15户45人，其中脱贫户8户26人，户均年增收200元。受益方式：1.带动务工人数8人（其中脱贫户和监测户3人）；2.村集体分红带动15户45人，其中脱贫户8户26人；3.技术服务8户26人。</t>
  </si>
  <si>
    <t>种植猪苓1000窝</t>
  </si>
  <si>
    <t>项目投资≧15万元</t>
  </si>
  <si>
    <t>村集体经济年收入增长0.8万元</t>
  </si>
  <si>
    <t>2025年关帝镇李家店村黄连种植项目</t>
  </si>
  <si>
    <t>租赁林坡100亩，整理林地清割开挖100亩，购置黄连苗900万株，购置有机肥30吨，人工转租后期清除杂草施肥，人工晾晒，修建看管房3间。</t>
  </si>
  <si>
    <t>关帝镇李家店村</t>
  </si>
  <si>
    <t>项目属于经营性资产，建成后产权归李家店村村集体所有。通过洋县秦兴农林种植专业合作社进行经营，经营5年后200万本金归还村股份经济合作社。村集体每年收益11.5万元，由村集体制定收益分配方案，实行差异化分配。其中40%用于发展壮大村集体经济，60%向集体经济组织成员分红，受益总人口253户779人，其中脱贫130户400人，户均增收260元。</t>
  </si>
  <si>
    <t>黄连种植</t>
  </si>
  <si>
    <t>种植黄连100亩</t>
  </si>
  <si>
    <t>项目投资≧230万元</t>
  </si>
  <si>
    <t>全村产业发展增收，预计户均年增收260元</t>
  </si>
  <si>
    <t>通过实施村集体经济增收，带动群众实现增收</t>
  </si>
  <si>
    <t>贺西全</t>
  </si>
  <si>
    <t>2025年洋县龙亭镇方程村中药材种植项目</t>
  </si>
  <si>
    <t>发展中药材黄精种植20亩</t>
  </si>
  <si>
    <t>龙亭镇-方程村</t>
  </si>
  <si>
    <t>项目属于经营性资产，项目建成后产权归属于方程村集体所有。通过承包由洋县永安种植养殖专业合作社运行经营，承包期限5年以上，村集体每年收益2.4万元。由村集体制定收益分配方案，实行差异化分配。其中40%用于发展壮大村集体经济，60%向集体经济组织成员分红，并重点倾斜脱贫户和监测对象。受益户15户45人，其中脱贫户7户25人、监测对象3户10人，户均增收500元。收益方式：1.通过劳务用工增加工资性收入，带动务工人数35人（其中脱贫户和监测户35人），人均务工增收800元；2.村集体分红15户45人，其中脱贫户7户25人。</t>
  </si>
  <si>
    <t>黄精种植≥20亩</t>
  </si>
  <si>
    <t>60万元</t>
  </si>
  <si>
    <t>村集体年增收≥2.4万元</t>
  </si>
  <si>
    <t>受益脱贫户及监测户≥10户35人</t>
  </si>
  <si>
    <t>≥3年</t>
  </si>
  <si>
    <t>张雍记</t>
  </si>
  <si>
    <t>方程村</t>
  </si>
  <si>
    <t>2025年度洋县龙亭镇麻洞村淫羊藿种植项目</t>
  </si>
  <si>
    <t>种植淫羊藿50亩。</t>
  </si>
  <si>
    <t>龙亭镇-麻洞村</t>
  </si>
  <si>
    <t>项目属于经营性资产，项目建成后产权归属于麻洞村集体所有。通过承包由洋县青山茶家庭农场运行经营，承包期限5年以上，村集体每年收益2万元。承包到期后若不续签合同，由洋县青山茶家庭农场将本金50万元退回村股份经济合作社。村集体制定收益分配方案，实行差异化分配。其中40%用于发展壮大村集体经济，60%向集体经济组织成员分红，并重点倾斜脱贫户和监测对象。受益户247户846人，其中脱贫户93户309人、监测对象12户47人，户均增收48元。收益方式：1.通过劳务用工增加工资性收入，带动务工人数30人（其中脱贫户和监测户20人），人均务工增收1000元；2.村集体收益分红40户138人，其中脱贫户25户86人。</t>
  </si>
  <si>
    <t>种植淫羊藿≧50亩</t>
  </si>
  <si>
    <t>50万元</t>
  </si>
  <si>
    <t>村集体年增收≥2万元</t>
  </si>
  <si>
    <t>受益脱贫户及监测户≥60户195人</t>
  </si>
  <si>
    <t>≥5年</t>
  </si>
  <si>
    <t>靳建立</t>
  </si>
  <si>
    <t>麻洞村</t>
  </si>
  <si>
    <t>2025年洋县桑溪镇碌竹坪村有性天麻育种及栽培项目</t>
  </si>
  <si>
    <t>大棚搭10000㎡；粉碎机1台；消毒1台；锅1台；接种箱1台；配套完成喷灌设施、电力设施等基础工程。</t>
  </si>
  <si>
    <t>新
建</t>
  </si>
  <si>
    <t>桑溪镇碌竹坪村</t>
  </si>
  <si>
    <t>项目属于经营性资产，建成后产权归碌竹坪村集体所有。由卿兆田户承包经营，村集体年增收7.5万元，由村集体制定收益分配方案 ，实行差异化分配 。其中40%用于发展壮大村集体经济 ，60%向集体经济组织成员分红，并重点倾斜脱贫户和监测对象。受益总人口176户542人，其中脱贫户和监测对象52户153人，户均增收100元。受益方式：1. 集体分红带动176户，542人，其中脱贫户及监测户52户453人；2.劳务用工受益20户35人其中脱贫户12户35人；3.带动周边群众发展天麻产业3户15人。</t>
  </si>
  <si>
    <t>大鹏搭建≥10000平方米，粉碎机≥1台；消毒≥1台；锅≥1个；接种箱≥1台。</t>
  </si>
  <si>
    <t>项目投资≥150万元</t>
  </si>
  <si>
    <t>带动群众增收≥1000元</t>
  </si>
  <si>
    <t>带动群众人数≥10人</t>
  </si>
  <si>
    <t>曹剑</t>
  </si>
  <si>
    <t>2025年洋县纸坊街道田岭村五味子产业园建设项目</t>
  </si>
  <si>
    <t>在田岭村一组建设五味子产业园50亩，并配套水、电等相关设施。</t>
  </si>
  <si>
    <t>纸坊街道田岭村</t>
  </si>
  <si>
    <t>该项目属于经营性资产，建成后产权归田岭村股份经济合作社所有，由村内种植大户承包经营管护，年收入2万元由村集体制定收益分配方案，产生收益后村集体经济合作社占40%；脱贫户和监测户占10%；一般群众受益占50%。受益群众409户1409人，其中脱贫户50户167人，监测对象10户37人。</t>
  </si>
  <si>
    <t>建设五味子产业园50亩</t>
  </si>
  <si>
    <t>项目投资30万元</t>
  </si>
  <si>
    <t>村集体年增收2万元</t>
  </si>
  <si>
    <t>全村409户进行收益分红</t>
  </si>
  <si>
    <t>周世亨</t>
  </si>
  <si>
    <t>纸坊办</t>
  </si>
  <si>
    <t>蔬菜基地</t>
  </si>
  <si>
    <t>2025年洋县黄安镇蒙家渡村大棚蔬菜基地提升项目</t>
  </si>
  <si>
    <t>长100米宽12米暖棚6个；长150米 宽12米温棚6个 ；水肥一体化设施一套。</t>
  </si>
  <si>
    <t>改建</t>
  </si>
  <si>
    <t>黄安镇蒙家渡村</t>
  </si>
  <si>
    <t>项目属于经营性资产，形成资产归蒙家渡村所有，由洋县顺辉农业发展有限责任公司承包经营，承包期3年以上，村集体年增收14.16万元，由村集体制定收益分配方案，实行差异化分配。其中40%用于发展壮大村集体经济，60%向集体经济组织成员分红，并重点倾斜脱贫户和监测对象。受益总人口354户1048人，户均年增收100元，其中脱贫户64户196人，监测户4户13人，户均年增收100元。受益方式：1.集体分红带动354户1048人，其中脱贫户64户196人，监测户4户13人；2.劳务带动受益10户32人，其中脱贫户2户3人；3.土地流转带动18户61人，其中脱贫户4户13人</t>
  </si>
  <si>
    <t>新建暖棚≧6个；新建温棚≧6个</t>
  </si>
  <si>
    <t>项目投资≧354万元</t>
  </si>
  <si>
    <t>杨新文</t>
  </si>
  <si>
    <t>2025年洋县黄安镇何家村蔬菜大棚维护提升项目</t>
  </si>
  <si>
    <t>对大棚基地内100个大棚改造提升</t>
  </si>
  <si>
    <t>黄安镇何家村</t>
  </si>
  <si>
    <t>项目属于经营性资产，产权归何家村集体所有，由洋县宏长卓农业有限公司承包经营，承包期3年以上，村集体年增收19.2万元；由村集体制定收益分配方案，实行差异化分配。其中40%用于发展壮大村集体经济，60%向集体经济组织成员分红，并重点倾斜脱贫户和监测对象。受益群众298户1101人,其中脱贫户76户279人，监测对象8户25人；人均增收200元</t>
  </si>
  <si>
    <t>改造大棚≧100个</t>
  </si>
  <si>
    <t>项目投资≧480万元</t>
  </si>
  <si>
    <t>人均增收≧200元</t>
  </si>
  <si>
    <t>受益已脱贫户≧76户</t>
  </si>
  <si>
    <t>冯庆柱</t>
  </si>
  <si>
    <t>2025年洋县洋州街道云阳村蔬菜种植智能联动大棚项目</t>
  </si>
  <si>
    <t>建设15亩蔬菜种植大棚长为 200 米，宽为 50 米，此时面积为 200×50 = 10000 平方米，拱架总长度为 200×52 = 10400 米。</t>
  </si>
  <si>
    <t>洋州街道云阳村</t>
  </si>
  <si>
    <t>项目属于经营性资产，发展我村种植养殖产业，形成资产归村集体所有，通过杨雷承包方式经营，承包期5年以上，村集体年增收18万元，由村集体制定收益分配方案，实行差异化分配。其中40%用于发展壮大村集体经济，60%向集体经济组织成员分红，并重点倾斜脱贫户和监测对象。受益总人口399户1533人，户均年增收100元，其中脱贫户58户204人，监测户3户8人，户均年增收150元。受益方式：1.集体分红带动399户1533人，其中脱贫户125户375人，监测户3户8人；2.入园务工受益28户31人，其中脱贫户6户7人。3、壮大集体经济受益。</t>
  </si>
  <si>
    <t>建设10000平方米的，有机的大棚≧15亩</t>
  </si>
  <si>
    <t>质量合格率=100%</t>
  </si>
  <si>
    <t>拨付及时率100%</t>
  </si>
  <si>
    <t>项目投资≧300万元</t>
  </si>
  <si>
    <t>带动399户1533人产业增收≥100元</t>
  </si>
  <si>
    <t>刘强</t>
  </si>
  <si>
    <t>洋州街道</t>
  </si>
  <si>
    <t>2025年洋县龙亭镇杨家湾村12至13组蔬菜基地配套设施项目</t>
  </si>
  <si>
    <t>杨家湾村12至13组蔬菜基地配套设施建设项目，新建机井1口，200T蓄水池1座，配套机电抽水设备1套，铺设Ø90PE输水管道500米，铺设Ø63PE配套水管1200米，铺设D16PE滴灌管5000米。</t>
  </si>
  <si>
    <t xml:space="preserve">龙亭镇-杨家湾村
</t>
  </si>
  <si>
    <t>项目属于经营性资产，项目建成后产权归属于杨家湾村集体所有。通过承包由陕西稻渔悦生态农业发展有限公司运行经营，承包期限5年以上，村集体每年收益1.8万元。由村集体制定收益分配方案，实行差异化分配。其中40%用于发展壮大村集体经济，60%向集体经济组织成员分红，并重点倾斜脱贫户和监测对象。受益户842户3120人，其中脱贫户72户229人、监测对象10户29人，户均增收1000元。收益方式：1.通过劳务用工增加工资性收入，带动务工人数20人（其中脱贫户和监测户6人），人均务工增收500元；2.村集体分红842户3120人，其中脱贫户72户229人。</t>
  </si>
  <si>
    <t>新建机井≥1口，200T蓄水池≥1座，配套机电抽水设备≥1套，铺设Ø90PE输水管道≥500米，铺设Ø63PE配套水管≥1200米，铺设D16PE滴灌管≥5000米</t>
  </si>
  <si>
    <t>45万元</t>
  </si>
  <si>
    <t>村集体年增收≥1.8万元</t>
  </si>
  <si>
    <t>受益脱贫户及监测户≥6户6人</t>
  </si>
  <si>
    <t>闫永华</t>
  </si>
  <si>
    <t>杨家湾村</t>
  </si>
  <si>
    <t>磨子桥镇张赵村种植黄花项目</t>
  </si>
  <si>
    <t>建设黄花基地60亩</t>
  </si>
  <si>
    <t>张赵村</t>
  </si>
  <si>
    <t>此项目属于经营性资产，产权归张赵村所有，由村民张学强进行承包，通过实施该项目，1，收益归村集体所有，年分红2.4万元；2带动周边群众务工增收，3带动脱贫户务工10户10人，人均增收300元</t>
  </si>
  <si>
    <t>带动农户均增收金额≥300</t>
  </si>
  <si>
    <t>带动农户均增收≥30户</t>
  </si>
  <si>
    <t>张学强</t>
  </si>
  <si>
    <t>2025年龙亭镇三合村有机红薯种植项目</t>
  </si>
  <si>
    <t>栽植有机红薯产业110亩。</t>
  </si>
  <si>
    <t>龙亭镇-三合村</t>
  </si>
  <si>
    <t>项目属于经营性资产，项目建成后产权归属于三合村集体所有。通过承包由陕西三秦森工有限公司运行经营，承包期限3年以上，村集体每年收益2万元。承包到期后若不续签合同，由陕西三秦森工有限公司将本金50万元退回村股份经济合作社。由村集体制定收益分配方案，实行差异化分配。其中40%用于发展壮大村集体经济，60%向集体经济组织成员分红，并重点倾斜脱贫户和监测对象。受益户42户110人，其中脱贫户40户103人、监测对象4户14人，户均增收800元。收益方式：1.通过劳务用工增加工资性收入，带动务工人数56人（其中脱贫户和监测户41人），人均务工增收1000元；2.村集体分红126户387人，其中脱贫户40户103人。3.土地流转带动95户334人，其中脱贫户1户2人.</t>
  </si>
  <si>
    <t>种植有机红薯≥110亩</t>
  </si>
  <si>
    <t>受益脱贫户及监测户≥40户103人</t>
  </si>
  <si>
    <t>王红梅</t>
  </si>
  <si>
    <t>三合村</t>
  </si>
  <si>
    <t>2025年洋县龙亭镇镇江村有机红薯基地项目</t>
  </si>
  <si>
    <t>（1）新建红薯示范基地200亩；（2）新建蓄水池450m³（3）埋设管道1500米；（4）修建智能化红薯储存窖105m³；(5)购买农机具5台套；</t>
  </si>
  <si>
    <t>龙亭镇-镇江村</t>
  </si>
  <si>
    <t>项目属于经营性资产，项目建成后产权归属于镇江村集体所有。通过承包由洋县竟涛无抗专业合作社运行经营，承包期限5年以上，村集体每年收益2.4万元。由村集体制定收益分配方案，实行差异化分配。其中40%用于发展壮大村集体经济，60%向集体经济组织成员分红，并重点倾斜脱贫户和监测对象。受益户721户2321人，其中脱贫户134户463人、监测对象2户5人，户均增收2000元。收益方式：1.通过劳务用工增加工资性收入，带动务工人数60人（其中脱贫户和监测户30人），人均务工增收600元；2.村集体分红721户2321人，其中脱贫户136户468人。3.土地流转带动236户932人，其中脱贫户16户49人.</t>
  </si>
  <si>
    <t xml:space="preserve">新建红薯示范基地≥200亩
</t>
  </si>
  <si>
    <t>受益脱贫户及监测户≥136户468人</t>
  </si>
  <si>
    <t>楚民强</t>
  </si>
  <si>
    <t>镇江村</t>
  </si>
  <si>
    <t>磨子桥镇牛家砭村种植莲藕项目</t>
  </si>
  <si>
    <t>建设莲藕基地40亩</t>
  </si>
  <si>
    <t>牛家砭村</t>
  </si>
  <si>
    <t>此项目属于经营性资产，产权归牛家砭村所有，由村民王树安进行承包，受益群众50户100人，其中脱贫户20户30人，通过实施该项目，1，收益归村集体所有，年分红1.6万元；2带动周边群众务工增收，3带动脱贫户务工10户10人，人均增收300元</t>
  </si>
  <si>
    <t>王树安</t>
  </si>
  <si>
    <t>2025年洋县茅坪镇茅坪村魔芋种植项目</t>
  </si>
  <si>
    <t>种植魔芋20亩</t>
  </si>
  <si>
    <t>茅坪镇——茅坪村</t>
  </si>
  <si>
    <t>此项目属于经营性资产，产权归茅坪村所有，建成后移交村集体进行管理维护。由王金全承包经营，促进村集体经济年收入增加0.75万元。由村制定收益分配方案，实行差异化分配 ，其中40%用于发展壮大村集体经济，60%向集体经济组织成员分红，并重点倾斜脱贫户和监测对象。受益群众5户12人，其中已脱贫户2户5人，户均增收300元。受益方式：1.集体分红受益5户12人，其中已脱贫户2户5人 2.项目建设期预计带动务工人数5人（其中脱贫户2人） 3.带动周边群众发展魔芋种植产业2户2人</t>
  </si>
  <si>
    <t>魔芋种植≥20亩，土地流转≥20亩</t>
  </si>
  <si>
    <t>项目投资≥15万</t>
  </si>
  <si>
    <t>户均增收≥300元</t>
  </si>
  <si>
    <t>受益农户≥5户12人，其中受益脱贫户、监测户≥2户5人</t>
  </si>
  <si>
    <t>长期持续受益</t>
  </si>
  <si>
    <t>王金全</t>
  </si>
  <si>
    <t>茅坪镇</t>
  </si>
  <si>
    <t>果业基地</t>
  </si>
  <si>
    <t>2025年洋县黄家营镇黄家营村苦李产业园建设项目</t>
  </si>
  <si>
    <t>种植特色苦李园(金宝李)50亩2000株。</t>
  </si>
  <si>
    <t>黄家营镇黄家营村</t>
  </si>
  <si>
    <t>项目属于经营性资产，形成资产归村集体所有，建成后承包给黄家营村合作社经营，年收益1.8万元，制定收益分配方案，实行差异化分配。受益总人口413户1367人，其中脱贫户和监测户共109户357人，户均增收150元。受益方式：1.集体分红带动53户186人，其中脱贫户和监测户共53户186人；2.劳务用工受益户30户100人，其中脱贫户,20户60人。</t>
  </si>
  <si>
    <t>种植特色苦李园(金宝李)≥50亩≥2000株。</t>
  </si>
  <si>
    <t>项目投资≥30万</t>
  </si>
  <si>
    <t>带动群众≥413户</t>
  </si>
  <si>
    <t>彭斌</t>
  </si>
  <si>
    <t>黄家营村</t>
  </si>
  <si>
    <t>2025年洋县洋州街道东联村蓝莓产业园蔬菜大棚建设项目</t>
  </si>
  <si>
    <t>新建东联村蓝莓园蔬菜大棚12000平方米</t>
  </si>
  <si>
    <t>洋州街道东联村</t>
  </si>
  <si>
    <t>此项目属于经营性资产，发展蔬菜种植产业，产权归东联村集体所有，由洋县蓝莓公司承租使用，每年给东联村集体经济发展带来租金收入8万元每年，村集体制定收益分配方案，实行差异化分配，其中40%用于发展壮大村集体经济，60%向集体经济组织成员分红，并重点倾斜脱贫户和监测对象，受益群众320户1520人，其中脱贫户和监测对象130户420人</t>
  </si>
  <si>
    <t>带动生产增加农户收益</t>
  </si>
  <si>
    <t>新建东联村蔬菜大棚12000平方米</t>
  </si>
  <si>
    <t>新建蔬菜大棚12000平方米，为东联村蔬菜产业发展项目</t>
  </si>
  <si>
    <t>项目投资≧200万元</t>
  </si>
  <si>
    <t>带动群众≥320户1520人</t>
  </si>
  <si>
    <t>群众满意度≥95%</t>
  </si>
  <si>
    <t>农业农村局</t>
  </si>
  <si>
    <t>朱进安</t>
  </si>
  <si>
    <t>2025.01-12</t>
  </si>
  <si>
    <t>分红</t>
  </si>
  <si>
    <t>壮大村集体经济收入8万元，40%壮大村集体经济，60%对组织成员分红</t>
  </si>
  <si>
    <t>2025年洋县洋州街道东联村蓝莓产业园有机蔬果采摘体验园建设项目</t>
  </si>
  <si>
    <t>建设2000平方米控温大棚4个</t>
  </si>
  <si>
    <t>项目属于经营性资产，发展农耕体验产业，形成资产归村集体所有，通过洋县蓝莓公司承包方式经营，承包期5年以上，村集体年增收6.88万元，由村集体制定受益分配方案，实行差异化分配。其中40%用于发展壮大村集体经济，60%向集体经济组织成员分红，并重点倾斜脱贫户和监测对象。受益总人口120户420人，户均年增收300元，其中脱贫户40户124人，监测户3户8人，户均年增收150元。受益方式：1.集体分红带动120户420人，其中脱贫户40户124人，监测户3户8人；2.入园务工受益15户15人，其中脱贫户3户3人；3.壮大集体经济受益。</t>
  </si>
  <si>
    <t>收益分红</t>
  </si>
  <si>
    <t>建设2000平方米控温大棚2个</t>
  </si>
  <si>
    <t>项目投资≧172万元</t>
  </si>
  <si>
    <t>带动群众增收≥300元</t>
  </si>
  <si>
    <t>带动群众≥120户420人</t>
  </si>
  <si>
    <t>壮大村集体经济收入6.88万元，40%壮大村集体经济，60%对组织成员分红</t>
  </si>
  <si>
    <t>2025年洋县桑溪镇湘子村李子树种植项目</t>
  </si>
  <si>
    <t>栽种李子树100亩及配套设施建设</t>
  </si>
  <si>
    <t>桑溪镇湘子村</t>
  </si>
  <si>
    <t>项目属于经营性资产，建成后产权归湘子村集体所有。项目建成后由张强娃承包经营，承包期限两年，村集体实现增收1.5万元；其中40%用于发展壮大村集体经济 ，60%向集体经济组织成员分红，并重点倾斜脱贫户和监测对象 。受益总人口85户255人、户均增收100元、其中脱贫户和监测对象42户126人，户均增收200元。受益方式：1. 集体分红带动85户255人，其中脱贫户及监测户42户126人；2.劳务用工共带动。3.技术指导种植中药材3户15人。</t>
  </si>
  <si>
    <t>种植面积≥100亩</t>
  </si>
  <si>
    <t>项目投资≥30万元</t>
  </si>
  <si>
    <t>带动脱贫户、监测户产业增收≥100元</t>
  </si>
  <si>
    <t>带动脱贫户、监测户≥42户</t>
  </si>
  <si>
    <t>张强娃</t>
  </si>
  <si>
    <t>2025年洋县黄家营镇三岔村产业园蜂糖李种植项目</t>
  </si>
  <si>
    <t>种植蜂糖李15亩，共计1500株</t>
  </si>
  <si>
    <t>项目属于经营性资产，形成资产归村集体所有，建成后由三岔村种植大户李厚军经营，年收益0.6万元，制定收益分配方案，实行差异化分配。受益农户16户48人，其中脱贫户和监测户6户18人。1.收益分红带动6户18人，其中脱贫户和监测户共6户18人；2.劳务用工受益户8户8人，其中脱贫户6户6人；3.带动种植技术培训6户6人。</t>
  </si>
  <si>
    <t>种植蜂糖李≥15亩≥1500株</t>
  </si>
  <si>
    <t>项目投资≥10万</t>
  </si>
  <si>
    <t>带动群众≥16户</t>
  </si>
  <si>
    <t>2025年洋县金水镇站房村优质李子种植项目</t>
  </si>
  <si>
    <t>优质李子种植200亩</t>
  </si>
  <si>
    <t>项目属于经营性资产，通过发展枣皮产业，形成资产归村集体所有。由赵如庆承包经营，村集体年增收1.4万元，由村集体制定收益分配方案，实行差异化分配。其中40%用于发展壮大村集体经济，60%向集体经济组织成员分红，并重点倾斜脱贫户和监测对象，受益总人口25户78人，其中脱贫户12户38人，户均年增收200元。受益方式：1.带动务工人数12人（其中脱贫户和监测户7人）；2.村集体分红带动25户78人，其中脱贫户12户38人；3.技术服务5户18人。</t>
  </si>
  <si>
    <t>项目投资≧27万元</t>
  </si>
  <si>
    <t>挂果后预计村集体经济年收入增长1倍.5万元</t>
  </si>
  <si>
    <t>2025年龙亭镇鞍山村软籽石榴园建设项目</t>
  </si>
  <si>
    <t>1、软籽石榴产业园土壤改良150亩；2、软籽石榴品种改良移栽补植15000株</t>
  </si>
  <si>
    <t>龙亭镇-鞍山村</t>
  </si>
  <si>
    <t>项目属于经营性资产，项目建成后产权归属于鞍山村集体所有。通过承包由洋县英达颐康软籽石榴农业有限公司运行经营，承包期限5年以上，村集体每年收益4万元。由村集体制定收益分配方案，实行差异化分配。其中40%用于发展壮大村集体经济，60%向集体经济组织成员分红，并重点倾斜脱贫户和监测对象。受益户138户452人，其中脱贫户138户452人、监测对象6户13人，户均增收1300元。收益方式：1.通过劳务用工增加工资性收入，带动务工人数30人（其中脱贫户和监测户8人），人均务工增收3000元；2.村集体分红205户671人，其中脱贫户78户256人。3.土地流转带动45户130人，其中脱贫户22户70人。</t>
  </si>
  <si>
    <t>1、软籽石榴产业园土壤改良≥150亩；2、软籽石榴品种改良移栽补植≥15000株</t>
  </si>
  <si>
    <t>100万元</t>
  </si>
  <si>
    <t>村集体年增收≥4万元</t>
  </si>
  <si>
    <t>受益脱贫户及监测户≥138户452人</t>
  </si>
  <si>
    <t>张宝华</t>
  </si>
  <si>
    <t>龙亭镇鞍山村</t>
  </si>
  <si>
    <t>2025年度洋县龙亭镇龙亭村软籽石榴水肥一体化建设项目</t>
  </si>
  <si>
    <t>（1）安装智慧过滤系统一套；（2）埋设管道3000米；（3）布设滴水管道20000米；(4)安装微喷头15000个；（5）水泥立柱1000个；</t>
  </si>
  <si>
    <t>龙亭镇-龙亭村</t>
  </si>
  <si>
    <t>项目属于经营性资产，项目建成后产权归属于龙亭村集体所有。通过承包由洋县鸿源公司运行经营，承包期限5年以上，村集体每年收益3万元。由村集体制定收益分配方案，实行差异化分配。其中40%用于发展壮大村集体经济，60%向集体经济组织成员分红，并重点倾斜脱贫户和监测对象。受益户1312户3261人，其中脱贫户113户335人、监测对象6户19人，户均增收300元。收益方式：1.通过劳务用工增加工资性收入，带动务工人数60人（其中脱贫户和监测户10人），人均务工增收2000元；2.村集体分红1312户3261人，其中脱贫户116户354人。3.土地流转带动62户192人，其中脱贫户3户9人.</t>
  </si>
  <si>
    <t>水肥一体化≥200亩</t>
  </si>
  <si>
    <t>75万元</t>
  </si>
  <si>
    <t>村集体年增收≥3万元</t>
  </si>
  <si>
    <t>受益脱贫户及监测户≥116户354人</t>
  </si>
  <si>
    <t>郭永林</t>
  </si>
  <si>
    <t>龙亭村</t>
  </si>
  <si>
    <t>2025年度洋县龙亭镇杨家湾村股份合作社500亩有机猕猴桃微喷建设项目</t>
  </si>
  <si>
    <t>（1）安装智慧过滤系统一套；（2）埋设管道3000米；（3）布设滴水管道50000米；(4)安装微喷头20000个。</t>
  </si>
  <si>
    <t>龙亭镇-杨家湾村</t>
  </si>
  <si>
    <t>项目属于经营性资产，项目建成后产权归属于杨家湾村集体所有。通过承包由汉中博远军绿农业有限公司运行经营，承包期限5年以上，村集体每年收益2.8万元。由村集体制定收益分配方案，实行差异化分配。其40%用于发展壮大村集体经济，60%向集体经济组织成员分红，并重点倾斜脱贫户和监测对象。受益户842户3120人，其中脱贫户72户229人、监测对象10户29人，户均增收300元。收益方式：1.通过劳务用工增加工资性收入，带动务工人数60人（其中脱贫户和监测户10人），人均务工增收2000元；2.村集体分红受益户842户3120人，其中脱贫户72户229人、监测对象10户29人。3.土地流转带动就业621人，其中脱贫户42户136人.</t>
  </si>
  <si>
    <t>水肥一体化微喷≥500亩</t>
  </si>
  <si>
    <t>70万元</t>
  </si>
  <si>
    <t>村集体年增收≥2.8万元</t>
  </si>
  <si>
    <t>受益脱贫户及监测户≥82户258人</t>
  </si>
  <si>
    <t>≥10年</t>
  </si>
  <si>
    <t>2025年龙亭镇龙亭村股份经济合作社石榴园建设项目</t>
  </si>
  <si>
    <t>1、软籽石榴新品种引进150亩；2、水肥一体化建设150亩。</t>
  </si>
  <si>
    <t>新建软籽石榴产业园150亩，该项目属于经营性资产，转租后经营性资产98万元属龙亭村集体所有。通过承包由汉中绿创园农业综合开发有限公司运营，承包期限5年以上，村集体每年收益3.92万元。承包到期后若不续签合同，由汉中绿创园农业综合开发有限公司将150亩软籽石榴园归还村股份经济合作社。由村集体制定收益分配方案，实行差异化分配。其中40%用于发展壮大村集体经济，60%向集体经济组织成员分红，并重点倾斜脱贫户和监测对象。受益总人口1031户3374人，  其 中 脱 贫 户 118 户354人。</t>
  </si>
  <si>
    <t>栽植软籽石榴≥150亩；水肥一体化建设≥150亩</t>
  </si>
  <si>
    <t>98万元</t>
  </si>
  <si>
    <t>村集体年增收≥3.92万元</t>
  </si>
  <si>
    <t>受益脱贫户及监测户≥118户354人</t>
  </si>
  <si>
    <t>2025年洋县洋州街道东联村蓝莓产业园区大樱桃智慧大棚建设项目</t>
  </si>
  <si>
    <t>1、大樱桃智慧大棚建设20亩；2、20亩的配套的水肥一体化设备和加温设备6台。</t>
  </si>
  <si>
    <t>此项目属于经营性资产，产权归东联村集体所有，由洋县蓝莓公司承租使用，每年给东联村集体经济发展带来租金收入10.4万元每年，村集体制定收益分配方案，实行差异化分配，其中40%用于发展壮大村集体经济，60%向集体经济组织成员分红，并重点倾斜脱贫户和监测对象。带动村域经济发展，并带动村民入园务工增收，受益群众420户1285人，其中脱贫户和监测对象133户435人，人均增收1000元。</t>
  </si>
  <si>
    <t>1、大樱桃智慧大棚建设20亩；
2、20亩的配套的水肥一体化设备和加温设备6台</t>
  </si>
  <si>
    <t>项目投资≥260万元</t>
  </si>
  <si>
    <t>带动群众≥420户1285人</t>
  </si>
  <si>
    <t>亢兴</t>
  </si>
  <si>
    <t>2025年溢水镇岭底村特色南瓜种植基地配套项目</t>
  </si>
  <si>
    <t>80亩产业园内，清理土方230立方米，安装防护网2500米，灌溉设施水泵1台，φ32-60PE管网管道1500米，管道配件200个，滴灌带16000米，旋耕机1台；仓储房1座，宽3米，长5米。</t>
  </si>
  <si>
    <t>溢水镇-岭底村</t>
  </si>
  <si>
    <t>项目属于经营性资产，发展南瓜种植产业，形成资产归村集体所有，通过承包给种植大户余林江经营，承包期5年以上，村集体年增收2.3万元，由村集体制定收益分配方案，实行差异化分配。其中40%用于发展壮大村集体经济，60%向集体经济组织成员分红，并重点倾斜脱贫户和监测对象。受益群众72户221人，其中已脱贫户56户173人，户均增收200元。受益方式：1.72户221人，其中脱贫户56户173人；2.劳务用工受益3户8人，其中脱贫户12户13人。3、技术服务5户16人</t>
  </si>
  <si>
    <t>新建南瓜产业园≥1座</t>
  </si>
  <si>
    <t>项目补助金额57万元</t>
  </si>
  <si>
    <t>村集体年收益增加≥2.3万元</t>
  </si>
  <si>
    <t>受益群众≥72户221人，其中已脱贫户56户173人</t>
  </si>
  <si>
    <t>余林江</t>
  </si>
  <si>
    <t>2025年溢水镇现代产业园蓝莓种植大棚改造项目</t>
  </si>
  <si>
    <t>改造大棚4个使其符合蓝莓种植条件；水肥管网改造</t>
  </si>
  <si>
    <t>建设蓝莓种植大棚，发展蓝莓种植产业，形成资产归村集体所有，通过承包给汉中濠心康诚农业发展有限公司经营，承包期5年以上，村集体年增收7.2万元，由村集体制定收益分配方案，实行差异化分配。其中40%用于发展壮大村集体经济，60%向集体经济组织成员分红，并重点倾斜脱贫户和监测对象。受益总人口208户689人，其中脱贫户85户289人，户均增收500元。受益方式：1.集体分红带动212户695人，其中脱贫户85户295人；2.劳务用工受益6户16人，其中脱贫户2户5人。3、技术服务12户22人</t>
  </si>
  <si>
    <t>改造大棚≥4个</t>
  </si>
  <si>
    <t>项目补助金额180万元</t>
  </si>
  <si>
    <t>村集体年收益增加≥7.2万元</t>
  </si>
  <si>
    <t>受益群众≥208户689人</t>
  </si>
  <si>
    <t>2025年洋县纸坊街道草坝村梨果产业园改造提升项目</t>
  </si>
  <si>
    <t>主要改造提升120亩有机梨果示范园，持续引进黄金梨、秋月梨、红梨等新品种；对果园杂树，进行高枝换头，砍伐清除，重新栽植黄金梨、秋月梨树苗。</t>
  </si>
  <si>
    <t>纸坊街道草坝村</t>
  </si>
  <si>
    <t>该项目属经营性资产，建成后产权归草坝村股份经济合作社所有，由村内种植大户承包经营管护，年收益2万元由村集体制作收益分配方案。受益群众135户547人，其中已脱贫户6户14人，监测对象2户4人，预计带动务工人数35人（其中脱贫户及监测户12人），发放工资40000元。项目建成后，计划年产值60万元，群众分红亩均1000元。</t>
  </si>
  <si>
    <t>建设果园120亩</t>
  </si>
  <si>
    <t>项目投资47.7万元</t>
  </si>
  <si>
    <t>村集体增收2万元</t>
  </si>
  <si>
    <t>受益群众484户，1684人</t>
  </si>
  <si>
    <t>刘煜华</t>
  </si>
  <si>
    <t>其他类基地</t>
  </si>
  <si>
    <t>2025年磨子桥镇八一村烤烟种植基地（面积150亩）</t>
  </si>
  <si>
    <t>进产业园道路硬化1200米、灌溉设施（抽水机1台、管道500米、蓄水池2个、30u型渠500米</t>
  </si>
  <si>
    <t>八一村</t>
  </si>
  <si>
    <t>该项目属于公益性资产，产权建成后由村股份经济合作社进行运营，带动农户50户150人，其中脱贫户及三类人群20户60人，人均增收300元增加收入。同时每年增加村集体收入3.2万元，进行分红。</t>
  </si>
  <si>
    <t>项目投资≥84.5万元</t>
  </si>
  <si>
    <t>带动农户均增收金额≥500</t>
  </si>
  <si>
    <t>带动农户均增收≥50户</t>
  </si>
  <si>
    <t>刘开彦</t>
  </si>
  <si>
    <t>2025年洋县戚氏街道张沟村烤烟种植项目</t>
  </si>
  <si>
    <t>烤烟100亩种植</t>
  </si>
  <si>
    <t>戚氏街道张沟村</t>
  </si>
  <si>
    <t>提高生产效益，带动农户发展，人均增收约300元，受益群众915户2863人，其中已脱贫户96户290人，三类人群11户39人</t>
  </si>
  <si>
    <t>项目验收合格率100％</t>
  </si>
  <si>
    <t>项目完成及时率100％</t>
  </si>
  <si>
    <t>项目
总投资22万</t>
  </si>
  <si>
    <t>项目建成后使本村43人受益，人均增收7000元。</t>
  </si>
  <si>
    <t>受益群众43人，其中脱贫户和监测户31人</t>
  </si>
  <si>
    <t>工程使用年限≥1年</t>
  </si>
  <si>
    <t>王全明</t>
  </si>
  <si>
    <t>洋县戚氏街道办事处</t>
  </si>
  <si>
    <t>2025年洋县龙亭镇长河村红高粱发展项目</t>
  </si>
  <si>
    <t>流转土地20亩，种植红高粱20亩</t>
  </si>
  <si>
    <t>龙亭镇-长河村</t>
  </si>
  <si>
    <t>项目属于经营性资产，项目建成后产权归属于长河村集体所有。通过流转土地，由村集体种植红高粱，村集体每年收益0.4万元。由村集体制定收益分配方案，实行差异化分配。其中40%用于发展壮大村集体经济，60%向集体经济组织成员分红，并重点倾斜脱贫户和监测对象。受益户238户736人，其中脱贫户75户236人、监测对象7户15人，户均增收300元。收益方式：1.通过高粱种植，收获增加工资性收入，带动务工人数20人；2.村集体分红254户805人，其中脱贫户75户236人。3.土地流转带动50户155人，其中脱贫户35户110人.</t>
  </si>
  <si>
    <t>种植红高粱≥20亩</t>
  </si>
  <si>
    <t>10万元</t>
  </si>
  <si>
    <t>村集体年增收≥0.4万元</t>
  </si>
  <si>
    <t>受益脱贫户及监测户≥82户252人</t>
  </si>
  <si>
    <t>梁正民</t>
  </si>
  <si>
    <t>长河村</t>
  </si>
  <si>
    <t>2025年洋县戚氏街道办事处戚氏村黑谷种植</t>
  </si>
  <si>
    <t>优质黑谷种植约500亩</t>
  </si>
  <si>
    <t>戚氏街道戚氏村</t>
  </si>
  <si>
    <t>提高生产效益，带动农户发展，人均增收约200元，受益群众915户2863人，其中已脱贫户96户290人，三类人群11户39人</t>
  </si>
  <si>
    <t>项目总投资25万元</t>
  </si>
  <si>
    <t>提高生产效益，提高农户收入</t>
  </si>
  <si>
    <t>受益群众915户2863人，其中脱贫户和监测对象102户308人</t>
  </si>
  <si>
    <t>全建中</t>
  </si>
  <si>
    <t>养牛基地</t>
  </si>
  <si>
    <t>2025年洋县黄金峡镇商坪村养牛场配套设施建设项目</t>
  </si>
  <si>
    <t>建青储饲料加工厂房30平方米，购买草料加工设备一套；新建饲料储备厂房300平方米，硬化场面400平方米，排污渠长160米，牛舍后侧砌护300立方米；修建30头能繁母牛圈舍15间（长30米，宽6米，顶棚彩钢瓦搭建</t>
  </si>
  <si>
    <t>黄金峡镇—商坪村</t>
  </si>
  <si>
    <t>此项目属于经营性项目，发展村养殖产业，该项目建设后资产属于村经济合作社资产，租赁给养殖大户寇安成，村集体年增收2.5万元，由村集体制定收益分配方案，实行差异化分配。其中40%用于发展壮大村集体经济，60%向集体经济组织成员分红，并重点倾斜脱贫户和监测对象。改善养牛场生产条件，方便群众生产发展并降低年度青饲料20吨处理成本，受益群众187户654人，其中已脱贫户98户335人，项目预计带动务工人数10人（其中脱贫户及监测户4人），人均务工增收200元</t>
  </si>
  <si>
    <t>青储饲料加工厂房≥30平方米，草料加工设备≥1套；饲料储备厂房≥300平方米，硬化场面≥400平方米，排污渠长≥160米，牛舍后侧砌护≥300立方米；修建圈舍≥15间</t>
  </si>
  <si>
    <t>项目补助84万元</t>
  </si>
  <si>
    <t>村集体年收益2.5万元（5%）</t>
  </si>
  <si>
    <t>受益群众≥187户654人，
脱贫户及监测户≥98户325人</t>
  </si>
  <si>
    <t>寇安成</t>
  </si>
  <si>
    <t>2025年马畅镇野猪沟村养牛青储饲料加工及粪污综合利用项目</t>
  </si>
  <si>
    <t>新建1000m³青储饲料池一个；购买打包机、揉丝机各一套；装载机一个、清粪设施2套、粪污干湿分离机1台。</t>
  </si>
  <si>
    <t>野猪沟村</t>
  </si>
  <si>
    <t>项目属经营性资产，产权归野猪沟村所有，建成后移交村集体进行管理维护。承包给白宝军进行经营，村集体年收益约5.5万元，将对股份经济合作社所有股民进行分红。</t>
  </si>
  <si>
    <t>完成新建1000m³青储饲料池一个；购买打包机、揉丝机各一套；装载机一个、清粪设施2套、粪污干湿分离机1台。</t>
  </si>
  <si>
    <t>项目（工程）验收合格率≥100%</t>
  </si>
  <si>
    <t>项目（工程）按时完工率≥100%</t>
  </si>
  <si>
    <t>项目投资≥103万元</t>
  </si>
  <si>
    <t>户均增收≥2100元</t>
  </si>
  <si>
    <t>受益群众≥1090人</t>
  </si>
  <si>
    <t>项目（工程）使用年限≥10年</t>
  </si>
  <si>
    <t>李建宏</t>
  </si>
  <si>
    <t>2025年槐树关镇杨翟村修建300头养牛圈舍项目</t>
  </si>
  <si>
    <t>修建牛圈舍10亩，发展养牛300头，新建蓄水池1个、看管房1处，完善水、电、路、等相关配套设施。</t>
  </si>
  <si>
    <t>槐树关镇杨翟村</t>
  </si>
  <si>
    <t>此项目属经营性资产，通过发展养牛及圈舍修建产业，项目建成后资产归村集体所有，通过承包给产业大户杨子峰经营管理，拟定承包期为5年以上，村集体年增收2.0万元，由村集体制定收益分配方案，实行差异分配，其中40%用于发展壮大村集体经济，60%向集体经济组织成员分红，重点倾斜脱贫户、监测户。受益总人口170人，其中脱贫户及监测户97人。受益方式：1.集体分红170人，其中脱贫户及监测户97人；2.劳务用工5户5人，其中脱贫户3户3人；3、收购秸秆带动30户72人，其中脱贫户及监测户10户33人。</t>
  </si>
  <si>
    <t>建设牛圈舍≥10亩座</t>
  </si>
  <si>
    <t>受益脱贫户、监测户≥97人</t>
  </si>
  <si>
    <t>叶文侠</t>
  </si>
  <si>
    <t>2025年槐树关镇闫山村养牛场粪便加工项目</t>
  </si>
  <si>
    <t>购置粪便脱水及烘干一体化机器1台、购置小型装载机1台及完善相关配套设施</t>
  </si>
  <si>
    <t>槐树关镇闫山村</t>
  </si>
  <si>
    <t>项目属于经营性资产，建成后产权归闫山村集体所有。通过承包阳川生态养殖场经营管理，租期不低于3年，村集体年增收不低于1万元，由村集体制定收益分配方案，实行差异化分配。其中40%用于发展壮大村集体经济，60%向集体经济组织成员分红，并重点倾斜脱贫户和监测对象。受益总人口812人，其中脱贫户234人，户均增收100元。</t>
  </si>
  <si>
    <t>购买粪便脱干配套设施≥1套</t>
  </si>
  <si>
    <t>项目补助金额≥20万元</t>
  </si>
  <si>
    <t>受益脱贫户、监测户≥234人</t>
  </si>
  <si>
    <t>雍建国</t>
  </si>
  <si>
    <t>2025年洋县黄金峡镇杨庄村养牛场项目</t>
  </si>
  <si>
    <t>种植500亩牧草。场地硬化600㎡；20*60养殖棚2个，杂物棚800㎡；设备一套，建水塔1座以及自来水设施；购买饲料加工设备一套。</t>
  </si>
  <si>
    <t>项目属于经营性资产，发展肉牛养殖产业，形成资产归村集体所有，通过养殖大户梁虎林承包经营，承包期3年以上，村集体年增收5万元，由村集体制定收益分配方案，实行差异化分配。其中40%用于发展壮大村集体经济，60%向集体经济组织成员分红，并重点倾斜脱贫户和监测对象。受益总人口100户350人，户均年增收300元，其中脱贫户及监测户25户88人，户均年增收300元。受益方式：1.集体分红带动100户350人，其中脱贫户及监测户25户88人；2.入园务工受益30户30人，其中脱贫户10户10人；3.带动周边群众养殖肉牛2户5人。</t>
  </si>
  <si>
    <t>种植牧草≥500亩牧草，场地硬化≥600㎡；养殖棚≥2个；杂物棚≥800㎡；建水塔≥1座；购买饲料加工设备≥1套</t>
  </si>
  <si>
    <t>村集体年收益5万元</t>
  </si>
  <si>
    <t>受益群众≥100户350人，脱贫户≥25户88人</t>
  </si>
  <si>
    <t>2025年洋县龙亭镇宽潭村肉牛养殖项目</t>
  </si>
  <si>
    <t>新建养牛圈舍500平方米及水电相关配套设施。</t>
  </si>
  <si>
    <t>龙亭镇-宽潭村</t>
  </si>
  <si>
    <t>该项目属于经营性资产，项目建成后产权归属于宽潭村集体所有。通过承包由洋县宽兴养殖家庭农场运行经营，承包期限5年，村集体每年收益4万元。由村集体制定收益分配方案，实行差异化分配。其中40%用于发展壮大村集体经济，60%向集体经济组织成员分红，并重点倾斜脱贫户和监测对象。受益户70户220人，其中脱贫户35户80人、监测对象2户7人，户均增收600元。收益方式：.通过劳务用工增加工资性收入，带动务工人数11人（其中脱贫户和监测户11人），人均务工增收3000元；2.村集体分红80户260人，其中脱贫户42户151人。3.土地流转带动7户23人，其中脱贫户3户11人.</t>
  </si>
  <si>
    <t>新建养牛圈舍≥500平方米</t>
  </si>
  <si>
    <t>受益人口数≥498人</t>
  </si>
  <si>
    <t>刘水刚</t>
  </si>
  <si>
    <t>宽潭村</t>
  </si>
  <si>
    <t>2025年龙亭镇黄索溪村生态养殖场建设项目</t>
  </si>
  <si>
    <t>黄索溪村新建20米×80米圈舍两排及配套设施，占地面积3500平方米，养牛200头。</t>
  </si>
  <si>
    <t>龙亭镇-黄索溪村</t>
  </si>
  <si>
    <t>项目属于经营性资产，项目建成后产权归属于黄索溪村集体所有。通过承包由洋县袁虎山建筑劳务公司运行经营，承包期限5年以上，村集体每年收益8万元。由村集体制定收益分配方案，实行差异化分配。其中40%用于发展壮大村集体经济，60%向集体经济组织成员分红，并重点倾斜脱贫户和监测对象。受益户332户1181人，其中脱贫户33户108人、监测对象7户19人，户均增收200元。收益方式：1.通过劳务用工增加工资性收入，带动务工人数70人（其中脱贫户和监测户40人），70人均务工增收1000元；2.村集体分红80户102人，其中脱贫户40户42人。3.土地流转带动50户150人，其中脱贫户8户25人.</t>
  </si>
  <si>
    <t>新建20米×80米圈舍≥两排</t>
  </si>
  <si>
    <t>200万元</t>
  </si>
  <si>
    <t>村集体年增收≥8万元</t>
  </si>
  <si>
    <t>受益人口数≥332户1181人</t>
  </si>
  <si>
    <t>黄建军</t>
  </si>
  <si>
    <t>黄索溪村</t>
  </si>
  <si>
    <t>2025年洋县龙亭镇龙亭村现代化养牛场建设项目</t>
  </si>
  <si>
    <t>新建现代化标准化养牛场一座，占地3500平方米，配套水电及粪污处理设施;</t>
  </si>
  <si>
    <t>项目属于经营性资产，项目建成后产权归属于龙亭村集体所有。通过承包由汉中绿创园农业综合开发有限公司运营，承包期限5年以上，村集体每年收益14万元。由村集体制定收益分配方案，实行差异化分配。其中40%用于发展壮大村集体经济，60%向集体经济组织成员分红，并重点倾斜脱贫户和监测对象。受益户332户1181人，其中脱贫户33户人、监测对象7户19人，户均增收200元。受益脱贫户及监测户118户354人，户均增收300元。</t>
  </si>
  <si>
    <t>占地≥3500平方米</t>
  </si>
  <si>
    <t>350万元</t>
  </si>
  <si>
    <t>村集体年增收≥14万元</t>
  </si>
  <si>
    <t>2025年洋县桑溪镇桑溪沟村生态养殖场家庭农场扩建圈舍配套粪污水设施项目</t>
  </si>
  <si>
    <t>桑溪沟村 生态养殖家庭农场扩建圈舍2间，配套粪污处理设施、蓄饮水水源池、蓄水池、饮水管道φ25管3000米。</t>
  </si>
  <si>
    <t>此项目属于经营性资产，建成后属于桑溪沟村集体所有，由养殖户王远波户承包经营，承包期限两年，村集体年收益2.5万元，其中40%用于发展壮大村集体经济 ，60%向集体经济组织成员分红，并重点倾斜脱贫户和监测对象 。带动脱贫户、监测户50户发展养殖产业，带动监测户5户参与务工，户均增收300元。</t>
  </si>
  <si>
    <t>扩建圈舍≥2间，φ25管≥3000米。</t>
  </si>
  <si>
    <t>养猪成活率≥90%</t>
  </si>
  <si>
    <t>项目投资≥50万元</t>
  </si>
  <si>
    <t>受益农户≥50人</t>
  </si>
  <si>
    <t>2025年溢水镇大庄坡村肉牛养殖场建设项目</t>
  </si>
  <si>
    <t>新建彩钢棚肉牛养殖场一座，占地600平方米，以及水电配套设施</t>
  </si>
  <si>
    <t>溢水镇-大庄坡村</t>
  </si>
  <si>
    <t>项目属于经营性资产，发展养殖业，形成资产归村集体所有，通过承包给大户经营，承包期5年以上，村集体年增收4万元，由村集体制定收益分配方案，实行差异化分配。其中40%用于发展壮大村集体经济，60%向集体经济组织成员分红，并重点倾斜脱贫户和监测对象。受益群众152户460人，其中已脱贫户32户108人，户均增收165元。受益方式：1.劳务用工受益18户30人，其中脱贫户8户24人。</t>
  </si>
  <si>
    <t>新建养殖牛圈舍1座</t>
  </si>
  <si>
    <t>项目补助金额100万元</t>
  </si>
  <si>
    <t>村集体年收益增加≥4万元</t>
  </si>
  <si>
    <t>受益群众≥152户460人</t>
  </si>
  <si>
    <t>白虎庆</t>
  </si>
  <si>
    <t>2025年洋县茅坪镇长坝村山羊养殖项目（二期)</t>
  </si>
  <si>
    <t>四组新建羊圈486平方米，水电改造200米，挡墙230立方米，饲料设备及配套设施、场地硬化500平方米</t>
  </si>
  <si>
    <t>长坝村</t>
  </si>
  <si>
    <t>项目属于经营性资产，建成后产权归长坝村股份经济合作社所有。通过承包养殖户梁超经营，承包期不低于3年，促进村集体经济年收入增加3.6万元。由村集体制定收益分配方案，实行差异化分配。其中40%用于发展壮大村集体经济，60%向集体经济组织成员分红，并重点倾斜脱贫户和监测对象。受益人口38户112人，其中脱贫户10户32人，监测对象3户6人。受益方式：1.受益人口38户112人，其中脱贫户10户32人，监测对象3户6人。2.劳务用工共带动10户10人，其中脱贫户5户5人。3.带动周边群众发展养羊产业2户4人。</t>
  </si>
  <si>
    <t>新建羊圈≥486平方米</t>
  </si>
  <si>
    <t>项目投资≥90万</t>
  </si>
  <si>
    <t>户均增收≥100元</t>
  </si>
  <si>
    <t>受益农户≥38户112人，其中受益脱贫户、监测13户38人</t>
  </si>
  <si>
    <t>唐敏</t>
  </si>
  <si>
    <t>家禽基地</t>
  </si>
  <si>
    <t>2025年洋县磨子桥镇长沟村土鸡养殖场标准化项目</t>
  </si>
  <si>
    <t>按照高标准绿色有机食品示范园建设标准，在现有30亩基地配套建设养殖厂房1500㎡，机井设施，购置养殖设备。                                             
1、1200㎡厂房（8间可存栏10000只土鸡）及养殖配套设施购置。
2、机井、蓄水池及配套电力线路。
3、养殖场周边护栏设施（3138米、20010㎡）围网设施。
4、养殖场道路硬化长200米，3.5米宽。</t>
  </si>
  <si>
    <t>长沟村</t>
  </si>
  <si>
    <t>此项目属于经营性资产，产权归长沟村所有，由村上养鸡能人杨涛进行承包，项目建成后1、带动15余户群众，户均增收300元；
2、预计增加就业劳动力累计100余人；
3、村集体分红不低于申请资金的5%。</t>
  </si>
  <si>
    <t>项目投资≥53万元</t>
  </si>
  <si>
    <t xml:space="preserve">带动农户均增收金额≥300 </t>
  </si>
  <si>
    <t>杨涛</t>
  </si>
  <si>
    <t>2025年槐树关镇洛川村十四组产业园养鸡项目</t>
  </si>
  <si>
    <t>鸡圈舍150平方米房屋及130平方米室内漏粪层铺设、场地金刚材质围栏5亩、室内照明3套、自动喂食上水设施3套、整套基础设施修建1处。</t>
  </si>
  <si>
    <t>槐树关镇洛川村</t>
  </si>
  <si>
    <t>项目属于经营性资产，建成后产权归洛川村集体所有。通过承包给大户李文明经营管理，承包期限不低于3年，村集体年增加收入1万元，由村集体制定收益分配方案，实行差异化分配。其中40%用于发展壮大村集体经济，60%向集体经济组织成员分红，并重点倾斜脱贫户及监测对象。受益总人口437户1353人，其中脱贫户及监测户225户731人，人均增收500元。受益方式：1.集体分红437户1353人，其中脱贫户225户731人；2.劳务用工预计带动12户12人，其中脱贫户10户10人。</t>
  </si>
  <si>
    <t>新建鸡圈舍
≥
150平方米</t>
  </si>
  <si>
    <t>项目金额≥15万元</t>
  </si>
  <si>
    <t>受益脱贫户、监测户＞780人</t>
  </si>
  <si>
    <t>李小明</t>
  </si>
  <si>
    <t>2025年槐树关镇马沟村养鸡场基础设施改造提升工程</t>
  </si>
  <si>
    <t>建设鸡舍10座120平方米，生鸡屠宰机器1台，鸡场改造管道200米，电路300米，围网1600米，生产用房1间及完善相关配套设施。</t>
  </si>
  <si>
    <t>槐树关镇马沟村</t>
  </si>
  <si>
    <t>项目属于经营性资产，建成后产权归马沟村集体所有。通过马沟村股份经济合作社自营年增收0.9万元，由村集体制定收益分配方案，实行差异化分配。其中40%用于发展壮大村集体经济，60%向集体经济组织成员分红，并重点倾斜脱贫户和监测对象。受益总人口15户31人，其中脱贫户10户25人，户均增收100元。受益方式：1.集体分红15户31人，其中脱贫户及监测户10户25人；2.劳务用工3户3人，其中脱贫户2户2人；3、订单收购带动30户72人，其中脱贫户及监测户10户33人。</t>
  </si>
  <si>
    <t>建设鸡舍≥10座</t>
  </si>
  <si>
    <t>项目补助金额≥18万元</t>
  </si>
  <si>
    <t>受益脱贫户、监测户≥25人</t>
  </si>
  <si>
    <t>肖志文</t>
  </si>
  <si>
    <t>2025年洋县金水镇草坝河村肉鸭养殖圈舍及配套设施建设项目</t>
  </si>
  <si>
    <t>修建鸭棚长30米。宽12米一座,及养鸭配套设施</t>
  </si>
  <si>
    <t>草坝河村二组</t>
  </si>
  <si>
    <t>项目属于经营性资产，项目建成后项目产权归属村集体。由大户承包经营，村集体经济收益2.5万元，其中40%用于发展壮大村集体经济，60%向集体经济组织成员分红，并重点倾斜脱贫户和监测对象，受益群众22户75人，户均年增收200元，其中脱贫户12户38人，户均年增收200元。收益方式：1.带动务工人数1人（其中脱贫户和监测户1人），发放劳务报酬0.4万元，人均务工增收4000元；2.村集体分红22户75人，其中脱贫户12户38人；养鸭养殖培训2户2人。</t>
  </si>
  <si>
    <t>修建鸭棚长30米。宽12米一座,及养鸭配套设施。</t>
  </si>
  <si>
    <t>项目投资≧50万元</t>
  </si>
  <si>
    <t>集体经济收入增加2.5万元</t>
  </si>
  <si>
    <t>可持续3年</t>
  </si>
  <si>
    <t>庞树安</t>
  </si>
  <si>
    <t>金水镇草坝河村</t>
  </si>
  <si>
    <t>2025年洋县龙亭镇高原寺村养殖场配套设施建设项目</t>
  </si>
  <si>
    <t>高原寺村新建养殖场面积23亩，养殖规模年出栏鹅4万羽，生产用房150平方米，仓库和加工场地800平方米，育雏棚舍两个，单个面积350平方米，过渡棚两个，单个面积350平方米，大鹅棚9个，单个面积为200平方米，及水电路配套设施建设。</t>
  </si>
  <si>
    <t>龙亭镇-高原寺村</t>
  </si>
  <si>
    <t>项目属于经营性资产，项目建成后产权归属于高原寺村集体所有。通过承包运行经营，承包期限5年以上，村集体每年收益3.2万元。由村集体制定收益分配方案，实行差异化分配。其中40%用于发展壮大村集体经济，60%向集体经济组织成员分红，并重点倾斜脱贫户和监测对象。受益户512户1717人，其中脱贫户115户345人、监测对象7户15人，户均增收300元。收益方式：1.通过劳务用工增加工资性收入，带动务工人数20人（其中脱贫户和监测户10人），人均务工增收300元；2.村集体分红8户8人，其中脱贫户5户5人。3.土地流转带动24户73人，其中脱贫户4户12人.</t>
  </si>
  <si>
    <t>生产用房≥150平方米，仓库和加工场地≥800平方米，育雏棚舍≥两个，单个面积350平方米，过渡棚两个，单个面积≥350平方米，大鹅棚≥9个，</t>
  </si>
  <si>
    <t>80万元</t>
  </si>
  <si>
    <t>村集体年增收≥3.2万元</t>
  </si>
  <si>
    <t>受益脱贫户及监测户≥4户12人</t>
  </si>
  <si>
    <t>王宝信</t>
  </si>
  <si>
    <t>高原寺村</t>
  </si>
  <si>
    <t>2025年度洋县龙亭镇麻洞村养鸡项目</t>
  </si>
  <si>
    <t>养鸡5000只</t>
  </si>
  <si>
    <t>项目属于经营性资产，项目建成后产权归属于麻洞村集体所有。通过承包由洋县小勇种植养殖农场运行经营，承包期限5年以上，村集体每年收益0.4万元。承包到期后若不续签合同，由洋县小勇种植养殖农场将本金10万元退回村股份经济合作社。由村集体制定收益分配方案，实行差异化分配。其中40%用于发展壮大村集体经济，60%向集体经济组织成员分红，并重点倾斜脱贫户和监测对象。受益户247户846人，其中脱贫户93户309人、监测对象12户47人，户均增收10元。收益方式：1.通过劳务用工增加工资性收入，带动务工人数20人（其中脱贫户和监测户12人），人均务工增收300元；2.村集体收益分红40户138人，其中脱贫户25户86人。</t>
  </si>
  <si>
    <t>养鸡≥5000只</t>
  </si>
  <si>
    <t>养猪基地</t>
  </si>
  <si>
    <t>2025年洋县金水镇关岭村标准化育肥场建设项目</t>
  </si>
  <si>
    <t>建设1200头标准化育肥场，按照每头猪 0.8 到 1.2 平方米的面积标准，圈舍内设施、厂房以及料塔、水电路配套设施。</t>
  </si>
  <si>
    <t>金水镇关岭村</t>
  </si>
  <si>
    <t>该项目属于经营性资产，建成后项目产权归属关岭村。通过务工增加脱贫户工资性收入；集体经济纯收入8万元/年，村集体按照不低于财政投资的5%获得收益，壮大集体经济，户均增收500元，受益群众58户205人，脱贫户30户112人，项目预计带动务工人数10人（其中脱贫户和监测户4人），人均务工增收1000元。</t>
  </si>
  <si>
    <t>新建标准化育肥场1个</t>
  </si>
  <si>
    <t>项目投资≧160万元</t>
  </si>
  <si>
    <t>带动群众务工增收≥户均500元</t>
  </si>
  <si>
    <t>屈创成</t>
  </si>
  <si>
    <t>金水镇</t>
  </si>
  <si>
    <t>2025年洋县龙亭镇黄索溪村循环养殖基地续建项目</t>
  </si>
  <si>
    <t>新建圈舍800平方米，30t料塔壹台，料线系统2套，双面料槽24个，不锈钢格棚120平方米。地暖400平方米，锅炉壹台。固液分离机贰台，排污水泵贰台。室外配套电器1套。80米深机井一座，包含水质净化系统壹套，配电箱，水泵，电缆井堡。</t>
  </si>
  <si>
    <t>续建</t>
  </si>
  <si>
    <t>项目属于经营性资产，项目建成后产权归属于黄索溪村集体所有。通过承包给汉中鑫荣果农业综合开发有限公司经营，承包期限5年以上，村集体每年收益6万元。由村集体制定收益分配方案，实行差异化分配。其中40%用于发展壮大村集体经济，60%向集体经济组织成员分红，并重点倾斜脱贫户和监测对象。受益户332户1181人，其中脱贫户33户108人、监测对象7户19人，户均增收200元。收益方式：1.通过劳务用工增加工资性收入，带动务工人数70人（其中脱贫户和监测户40人），70人均务工增收1000元；2.村集体分红80户102人，其中脱贫户40户132人。</t>
  </si>
  <si>
    <t>新建圈舍≥800平方米，30t料塔≥壹台，料线系统≥2套，双面料槽≥24个，不锈钢格棚≥120平方米。地暖≥400平方米，锅炉≥壹台。固液分离机贰台，排污水泵≥贰台。室外配套电器≥1套。80米深机井≥一座</t>
  </si>
  <si>
    <t>150万元</t>
  </si>
  <si>
    <t>村集体年增收≥6万元</t>
  </si>
  <si>
    <t>2025年溢水镇时家坡村生猪养殖二期项目</t>
  </si>
  <si>
    <t>续建现代化标准生猪养殖场一座，占地753平方米，配套水电及粪污处理设施。</t>
  </si>
  <si>
    <t>溢水镇-时家坡村</t>
  </si>
  <si>
    <t>建设生猪养殖场，发展生猪养殖产业，形成资产归村集体所有，通过承包给养殖大户经营，承包期3年以上，村集体年增收4万元，由村集体制定收益分配方案，实行差异化分配。其中40%用于发展壮大村集体经济，60%向集体经济组织成员分红，并重点倾斜脱贫户和监测对象。受益总人口108户389人，其中脱贫户85户289人，户均增收200元。受益方式：1.集体分红带动108户389人，其中脱贫户85户289人；2.劳务用工受益3户12人，其中脱贫户1户3人。</t>
  </si>
  <si>
    <t>建设生猪养殖场≥1座</t>
  </si>
  <si>
    <t>项目补助金额98.75万元</t>
  </si>
  <si>
    <t>受益群众≥108户389人，其中脱贫户85户289人</t>
  </si>
  <si>
    <t>时永杰</t>
  </si>
  <si>
    <t>2025年洋县纸坊街道王庄村生猪养殖园提升改造项目</t>
  </si>
  <si>
    <t>改扩建生猪养殖圈舍20间，配套安装水电路相关设施。</t>
  </si>
  <si>
    <t>纸坊街道王庄村</t>
  </si>
  <si>
    <t>该项目属于经营性资产，建成后产权归王庄村股份经济合作社所有，由村内养殖大户承包经营管护，年收益1.2万元由村集体制定收益分配方案。增加村集体收入受益群众342户881人，其中已脱贫户75户201人，预计带动务工人数5人（其中脱贫户及监测户3人），发放工资0.2万元，人均务工增收400元。</t>
  </si>
  <si>
    <t>改扩建生猪养殖圈舍20间</t>
  </si>
  <si>
    <t>村集体增收1.2万元</t>
  </si>
  <si>
    <t>增加村集体收入受益群众342户881人，其中已脱贫户75户201人</t>
  </si>
  <si>
    <t>王昌杰</t>
  </si>
  <si>
    <t>2025年洋县茅坪镇朝阳村土蜂养殖专业合作社建设</t>
  </si>
  <si>
    <t>十三组新建土蜂养殖专业合作社500平方米及加工及储存室配套设施</t>
  </si>
  <si>
    <t>茅坪镇朝阳村</t>
  </si>
  <si>
    <t>项目属于经营性资产，建成后产权归朝阳村股份经济合作社所有。通过承包性经营，承包期不低于5年，促进村集体经济年收入增加1.5万元。由村集体制定收益分配方案，实行差异化分配。其中40%用于发展壮大村集体经济，60%向集体经济组织成员分红，并重点倾斜脱贫户和监测对象。受益人口301户1017人，其中脱贫148户488人，监测对象9户29人，户均增收500元。受益方式：1.受益人口301户1017人，其中脱贫148户488人，监测对象9户29人，户均增收300元。2.劳务用工共带动30户35人，其中脱贫户15户18人。3.带动周边群众发展养蜂产业50户150人。</t>
  </si>
  <si>
    <t>建合作社蜂蜜加工及储存室≥150平方米</t>
  </si>
  <si>
    <t>受益农户≥301户1017人，其中受益脱贫户、监测户157户517人</t>
  </si>
  <si>
    <t>王德君</t>
  </si>
  <si>
    <t>13669168221</t>
  </si>
  <si>
    <t>2025年洋县洋州街道东联村蓝莓产业园林麝养殖园建设项目</t>
  </si>
  <si>
    <t>建设1000平方林麝养殖园</t>
  </si>
  <si>
    <t>项目属于经营性资产，发展林麝养殖，产权归东联村集体所有，由洋县蓝莓公司承租使用，每年给东联村集体经济发展带来租金收入1.2万元每年，村集体制定收益分配方案，实行差异化分配，其中40%用于发展壮大村集体经济，60%向集体经济组织成员分红，并重点倾斜脱贫户和监测对象。带动村域经济发展，并带动村民入园务工增收，受益群众420户1285人，其中脱贫户和监测对象133户435人。</t>
  </si>
  <si>
    <t>带动群众增收≥100元</t>
  </si>
  <si>
    <t>壮大村集体经济收入1.2万元，40%壮大村集体经济，60%对组织成员分红</t>
  </si>
  <si>
    <t>2025年洋县谢村镇下溢水村金蝉养殖产业配套基础设施建设项目</t>
  </si>
  <si>
    <t>新建40亩金蝉基地喷灌设施机井1口：围网3000米；冷库2座70平方米；烘干设备2台
；大棚4座：锅炉2套</t>
  </si>
  <si>
    <t>谢村镇下溢水村</t>
  </si>
  <si>
    <t>此项目属经营性资产，建成后产权归下溢水村集体所有，建成后由洋县嘉旺种植养殖农场运营，村集体年收入增加2.7%万元。由村集体制定收益分配方案，实行差异化分配，其中40%用于发展壮大集体经济，60%向集体经济组织分红并重点倾斜已脱贫户和监测对象。受益总人口894户3026人，其中已脱贫户及监测户130户437人。户均年增收500元。受益方式：1.集体分红130户437人，其中已脱贫户及监测户130户437人；2.劳务用工15户38人，其中脱贫户6户19人。</t>
  </si>
  <si>
    <t>新建40亩金蝉基地喷灌设施机井≥1口：围网≥3000米；冷库2座≥70平方米；烘干设备≥2台
；大棚≥4座：锅炉≥2套</t>
  </si>
  <si>
    <t>项目投资≥54万元</t>
  </si>
  <si>
    <t>带动群众增收300元</t>
  </si>
  <si>
    <t>带动群众≥894户</t>
  </si>
  <si>
    <t>王长江</t>
  </si>
  <si>
    <t>谢村镇</t>
  </si>
  <si>
    <t>2025年洋县金水镇草坝河村稻田养鱼及配套设施项目</t>
  </si>
  <si>
    <t>稻田养鱼2亩，抽水设施、防护网</t>
  </si>
  <si>
    <t>草坝河村</t>
  </si>
  <si>
    <t>项目属于经营性资产，项目建成后项目产权归属村集体。由大户承包经营，村集体经济收益0.8万元，其中40%用于发展壮大村集体经济，60%向集体经济组织成员分红，并重点倾斜脱贫户和监测对象，受益群众15户52人，户均年增收200元，其中脱贫户8户25人，户均年增收200元。收益方式：1.带动务工人数1人（其中脱贫户和监测户1人），发放劳务报酬0.4万元，人均务工增收4000元；2.村集体分红15户52人，其中脱贫户8户25人；养鸭养殖培训2户2人。</t>
  </si>
  <si>
    <t>2025年槐树关镇麻底村鱼塘产业园配套设施建设项目</t>
  </si>
  <si>
    <t>鱼塘衬砌600平方米，产业园周边硬化1200平方米，购置增氧设施1套，修建鱼塘垂钓台30个，遮阳伞30个及完善相关配套设施。</t>
  </si>
  <si>
    <t>槐树关镇麻底村</t>
  </si>
  <si>
    <t>项目属于经营性资产，建成后产权归麻底村集体所有。通过承包大户王瑛经营管理，承包期限不低于3年，村集体年增加收入3万元，由村集体制定收益分配方案，实行差异化分配。其中40%用于发展壮大村集体经济，60%向集体经济组织成员分红，并重点倾斜脱贫户和监测对象。受益总人口296户1054人，其中脱贫户165户，607人，监测户4户16人，户均增收500元。受益方式：1.集体分红296户1054人，其中脱贫户165户607人；2.劳务用工预计带动20户28人，其中脱贫户11户14人。</t>
  </si>
  <si>
    <t>鱼塘衬砌≥600平方米</t>
  </si>
  <si>
    <t>项目补助金额≥40万元</t>
  </si>
  <si>
    <t>受益脱贫户、监测户≥604人</t>
  </si>
  <si>
    <t>宋海玲</t>
  </si>
  <si>
    <t>2025年洋县槐树关镇张沟村箱式养殖项目</t>
  </si>
  <si>
    <t>养鱼10箱规格（6MI*4MI）</t>
  </si>
  <si>
    <t>项目建成后，产权归村集体所有，产权归张沟村集体所有，通过承包大户方式经营，承包期限不低于5年，村集体每年收益1.6万元，由村集体制定收益分配方案，实行差异化分配，其中40%用于发展壮大集体经济，60%向集体经济组织分红并重点倾斜已脱贫户和监测对象。受益总人口238户870人，其中已脱贫户84户288人，监测对象8户19人。户均增收300元以上。受益方式：1.集体分红238户870人，其中已脱贫户84户288人，监测对象8户19人；2.劳务用工预计带动5户5人，其中脱贫户3户3人。</t>
  </si>
  <si>
    <t>养鱼≥10箱</t>
  </si>
  <si>
    <t>脱贫户、监测户总收益增加≥300元</t>
  </si>
  <si>
    <t>受益脱贫户、监测户≥307人</t>
  </si>
  <si>
    <t>2025年洋县黄家营镇桃溪村藕田养鱼产业园建设项目</t>
  </si>
  <si>
    <t>桃溪村下河组发展60亩藕田养鱼产业</t>
  </si>
  <si>
    <t>黄家营镇桃溪村</t>
  </si>
  <si>
    <t>项目属于经营性资产，形成资产归村集体所有，建成后由金荣秀农场经营，年收益1.44万元，制定收益分配方案，实行差异化分配。受益农户18户54人的生产问题，其中脱贫户8户26人监测户。1.收益分红带动8户26人，其中脱贫户和监测户共8户26人；2.劳务用工受益户6户6人，其中脱贫户6户6人；3.带动种植技术培训5户5人。</t>
  </si>
  <si>
    <t>藕田养鱼≥60亩</t>
  </si>
  <si>
    <t>项目投资≥24万元</t>
  </si>
  <si>
    <t>带动群众增收500元以上</t>
  </si>
  <si>
    <t>带动群众≥18户</t>
  </si>
  <si>
    <t>楚吉文</t>
  </si>
  <si>
    <t>桃溪村</t>
  </si>
  <si>
    <t>2025年洋县黄金峡镇杨庄村工厂化陆地养鱼项目</t>
  </si>
  <si>
    <t>建一座厂房400平方米，镀锌高位池8座，蓄水池1座，抽水机2台，发电机2台，供氧设施2套，全自动转换器1套，全自动监测系统1套，铺设管道800米。</t>
  </si>
  <si>
    <t>项目属于经营性资产，发展养殖产业，形成资产归村集体所有，通过本次养殖大户杨义明经营，村集体年增收1.5万元，由村集体制定收益分配方案，实行差异化分配。其中40%用于发展壮大村集体经济，60%向集体经济组织成员分红，并重点倾斜脱贫户和监测对象。受益总人口45户140人，户均年分红增收100元，其中脱贫户20户68人，监测户2户6人，户均年增收200元。建设期参与务工8人次，人均增收2000元；带动村民20人参与养殖。</t>
  </si>
  <si>
    <t>杨庄村移民点建设8桶养殖设施；4000条/桶共计32000条鱼苗</t>
  </si>
  <si>
    <t>养殖设施≥8桶</t>
  </si>
  <si>
    <t>受益群众≥45户140人，脱贫户及监测户≥22户74人</t>
  </si>
  <si>
    <t>2025年洋县茅坪镇茅坪村冷水鱼生态垂钓养殖项目</t>
  </si>
  <si>
    <t>新建九组标准化养殖池10亩；硬化产业路200米；饲料房60平方米；照明线路200米；鱼塘周围防护栅栏600米；设置供游客休闲垂钓的区域；以及配套生产管理设施（如投饵系统、水循环系统、增氧设备）。</t>
  </si>
  <si>
    <t>项目属于经营性资产，建成后产权归茅坪村股份经济合作社所有。通过承包养殖户王金全经营，承包期不低于3年，促进村集体经济年收入增加3.5万元。由村集体制定收益分配方案，实行差异化分配。其中40%用于发展壮大村集体经济，60%向集体经济组织成员分红，并重点倾斜脱贫户和监测对象。受益人口299户1033人，其中脱贫户119户383人，监测对象6户18人。受益方式：1.受益人口299户1033人，其中脱贫户119户383人，监测对象6户18人。2.劳务用工共带动12户12人，其中脱贫户7户7人。3.带动养殖技术培训1户1人</t>
  </si>
  <si>
    <t>新建鱼塘≥10亩及配套设施</t>
  </si>
  <si>
    <t>项目投资≥70万</t>
  </si>
  <si>
    <t>受益农户≥299户1033人，其中受益脱贫户、监测户119户383人</t>
  </si>
  <si>
    <t>2025年洋县茅坪镇新华村冷水渔生态垂钓养殖项目</t>
  </si>
  <si>
    <t>新建一组标准化养殖池10亩；硬化产业路200米；饲料房60平方米；照明线路200米；鱼塘周围防护栅栏600米；设置供游客休闲垂钓的区域；以及配套生产管理设施（如投饵系统、水循环系统、增氧设备）。</t>
  </si>
  <si>
    <t>茅坪镇——新华村</t>
  </si>
  <si>
    <t>项目属于经营性资产，建成后产权新华村股份经济合作社所有。通过承包养殖户肖正平经营，承包期不低于3年，促进村集体经济年收入增加4万元。由村集体制定收益分配方案，实行差异化分配。其中40%用于发展壮大村集体经济，60%向集体经济组织成员分红，并重点倾斜脱贫户和监测对象。受益人口328户1136人，其中脱贫户134户431人，监测对象7户19人。受益方式：1.受益人口328户1136人，其中脱贫户134户431人，监测对象7户19人。2.劳务用工共带动10户10人，其中脱贫户5户5人。3.带动养殖技术培训1户1人</t>
  </si>
  <si>
    <t>受益农户≥328户1136人，其中受益脱贫户、监测141户450人</t>
  </si>
  <si>
    <t>王贵枝</t>
  </si>
  <si>
    <t>2025年洋县茅坪镇长坝村冷水鱼基地建设项目</t>
  </si>
  <si>
    <t>在引酉堰头新建5200平方米的冷水鱼养殖基地，面积5200平方米（含砌石、土方开挖等设备）。</t>
  </si>
  <si>
    <t>茅坪镇长坝村</t>
  </si>
  <si>
    <t>项目属于经营性资产，建成后产权归长坝村股份经济合作社所有。通过承包性经营，承包期不低于3年，促进村集体经济年收入增加3.5万元。由村集体制定收益分配方案，实行差异化分配。其中40%用于发展壮大村集体经济，60%向集体经济组织成员分红，并重点倾斜脱贫户和监测对象。受益人口38户112人，其中脱贫户16户40人，监测对象3户6人，户均增收100元。受益方式：1.受益人口38户112人，其中脱贫户16户40人，监测对象3户6人，户均增收100元。2.劳务用工共带动10户10人，其中脱贫户5户5人。3.带动技术培训1户1人</t>
  </si>
  <si>
    <t>新建养殖场≥5200平方米</t>
  </si>
  <si>
    <t>受益农户≥38户112人，其中受益脱贫户、监测监测户≥19户46人</t>
  </si>
  <si>
    <t>2025年洋县桑溪镇夭庄村鱼类养殖项目</t>
  </si>
  <si>
    <t>养鱼及配套设施建设，塘库清淤5000立方米，砌护长70米，高4米，宽2米。</t>
  </si>
  <si>
    <t>桑溪镇夭庄村</t>
  </si>
  <si>
    <t>项目属于经营性资产，项目建成后产权归属于夭庄村村集体所有，由申红兵户签订租赁合同承包经营，每年村集体收益1.5万元，承包经营3年。其中40%用于发展壮大村集体经济，60%向集体经济组织成员分红，并重点倾斜脱贫户和监测对象。受益群众32户96人，户均年增收100元，其中脱贫户10户33人，户均年增收300元。收益方式：1.带动5人参与务工，人均增收1000元；2.村集体分红23户69人，其中脱贫户10户33人；3.收购周边群众养殖草料5户15人。</t>
  </si>
  <si>
    <t>塘库清淤≥5000立方米，砌护长≥70米，高≥4米，宽≥2米。</t>
  </si>
  <si>
    <t>带动脱贫户、监测户均增收≥1000元</t>
  </si>
  <si>
    <t>带动群众人数≥5人</t>
  </si>
  <si>
    <t>肖金剑</t>
  </si>
  <si>
    <t>2025年溢水镇刘庄村生态养鱼产业项目</t>
  </si>
  <si>
    <t>新建圆形鱼池6个，配套水、电及供氧设施</t>
  </si>
  <si>
    <t>溢水镇- 刘庄村</t>
  </si>
  <si>
    <t>项目属于经营性资产，发展水产养殖产业，形成资产归村集体所有，通过承包给养殖大户陈长明经营，承包期5年以上，村集体年增收1.2万元，由村集体制定收益分配方案，实行差异化分配。其中40%用于发展壮大村集体经济，60%向集体经济组织成员分红，并重点倾斜脱贫户和监测对象。受益总人口42户129人，其中脱贫户及监测对象12户41人，户均增收150元。受益方式：1.集体分红42户129人，其中脱贫户及监测对象12户41人；2.劳务用工受益3户12人，其中脱贫户1户3人。3、技术服务5户17人</t>
  </si>
  <si>
    <t>新建圆形鱼池≥6个，供水供设备≥6套</t>
  </si>
  <si>
    <t>项目补助金额30万元</t>
  </si>
  <si>
    <t>村集体年收益增加≥1.2万元</t>
  </si>
  <si>
    <t>受益群众≥42户129人，其中脱贫户及监测对象12户41人</t>
  </si>
  <si>
    <t>赵宝新</t>
  </si>
  <si>
    <t>2025年溢水镇窑坪村冷水鱼养殖项目</t>
  </si>
  <si>
    <t>清理土方465立方米，安装φ8米高位鱼池20个；安装增氧设施2套；应急发电机1套；配套水电管网。</t>
  </si>
  <si>
    <t>溢水镇-窑坪村</t>
  </si>
  <si>
    <t>项目属于经营性资产，发展水产养殖产业，形成资产归村集体所有，通过承包给养殖大户左忠福经营，承包期5年以上，村集体年增收3.3万元，由村集体制定收益分配方案，实行差异化分配。其中40%用于发展壮大村集体经济，60%向集体经济组织成员分红，并重点倾斜脱贫户和监测对象。受益总人口132户317人，其中脱贫户及监测对象102户278人，户均增收150元。受益方式：1.集体分红132户317人，其中脱贫户及监测对象102户278人；2.劳务用工受益3人，其中脱贫户1人。3、技术服务5户17人</t>
  </si>
  <si>
    <t>平整土地，安装φ8米高位鱼池≥20个；安装增氧设施≥2套；应急发电机≥1套；配套水电管网。</t>
  </si>
  <si>
    <t>项目补助金额81.6万元</t>
  </si>
  <si>
    <t>受益群众≥132户317人，其中脱贫户及监测对象≥102户278人</t>
  </si>
  <si>
    <t>陈富贵</t>
  </si>
  <si>
    <t>2025年洋县纸坊街道冉家村水产综合养殖项目</t>
  </si>
  <si>
    <t>扩建200亩水稻、淡水鱼、泥鳅综合种养基地，并配套水、电等设施，硬化基地生产道路1.8公里，宽3米，厚0.18米。</t>
  </si>
  <si>
    <t>纸坊街道冉家村</t>
  </si>
  <si>
    <t>该项目属于经营性资产，项目建成后归冉家村股份经济合作社所有，由村内养殖大户经营管护，年收益3.5万元由村集体制定收益分配方案。受益群众194户726人，其中已脱贫户38户150人，监测对象3户10人，预计带动务工人数23人（其中脱贫户及监测户15人），发放工资12.9元，人均增收900元。</t>
  </si>
  <si>
    <t>建设合种养基地200亩，修建产业道路1.8千米</t>
  </si>
  <si>
    <t>项目投资86万元</t>
  </si>
  <si>
    <t>村集体增收3.5万元</t>
  </si>
  <si>
    <t>方便群众生产发展并降低农产品运输成本，受益群众194户726人</t>
  </si>
  <si>
    <t>周闯娃</t>
  </si>
  <si>
    <t>2025年洋县八里关镇八里关村信用社民宿建设项目</t>
  </si>
  <si>
    <t>信用社建设中端民宿1个，项目建筑总面积480平方米，其中经营性建筑面积380平方米，建设内容为：1、建设民宿客房，2、主体餐厅，3、民宿配套基础设施</t>
  </si>
  <si>
    <t>八里关镇八里关村</t>
  </si>
  <si>
    <t>此项目属于经营性资产项目，项目建成后产权归八里关村集体所有，由浙江德清莫上隐酒店管理有限公司承包运营。集体保底年收益4%计10.4万元，由村集体制定收益分配方案，实行差异化分配。其中40%用于发展壮大村集体经济，60%向集体经济组织成员分红，并重点倾斜脱贫户和监测对象。受益总人口648户1788人，户均年增收200元，其中脱贫户188户532人，户均年增收500元。受益方式：1、集体分红受益648户1788人，其中脱贫户188户532人、监测户15户46人；2、项目建设期带动农村劳动力务工30人，其中脱贫人口20人，人均增收200元；3、项目运营后发展带动农村劳动力务工就业8人，其中脱贫户4人，户均增收500元。</t>
  </si>
  <si>
    <t>建筑面积≥480㎡</t>
  </si>
  <si>
    <t>质量合格率≥99%</t>
  </si>
  <si>
    <t>项目完成及时率99%</t>
  </si>
  <si>
    <t>项目投资≥230  万元</t>
  </si>
  <si>
    <t>户均增收≥200   元</t>
  </si>
  <si>
    <t>受益脱贫户、监测户≥188   户</t>
  </si>
  <si>
    <t>项目使用年限≥20年</t>
  </si>
  <si>
    <t>王鹏</t>
  </si>
  <si>
    <t>八里关村</t>
  </si>
  <si>
    <t>2025年洋县华阳镇红石窑村旧学校改建民宿项目</t>
  </si>
  <si>
    <t>项目规划用地1000平方米， 新建房屋砖混结构14间3层，完善水电路排污等基础配套设施</t>
  </si>
  <si>
    <t>华阳镇红石窑村</t>
  </si>
  <si>
    <t>项目建成后，一是通过村集体整体承包经营出租方式，每年不低于30万元租金承租，增加村集体经济收入，带动全村414户1326人收益分红；二是通过吸纳农村劳动力务工，增加农户收入，预计人均增收0.5万元；三是通过收 购周边农户农副产品带动增收。</t>
  </si>
  <si>
    <t>新建民宿≥2074平方米，形成固定资产</t>
  </si>
  <si>
    <t>项目投资≥756万元</t>
  </si>
  <si>
    <t>壮大村集体经济，预期年收益≥30万元/年，群众分红增收</t>
  </si>
  <si>
    <t>提升乡村旅游基础设施，带动周边群众发展乡村旅游增产增收</t>
  </si>
  <si>
    <t>壮大村集体经济，预期年收益≥30万元/年，群众分红增收；提升发展乡村旅游产业效能</t>
  </si>
  <si>
    <t>岳中林</t>
  </si>
  <si>
    <t>华阳镇</t>
  </si>
  <si>
    <t>2025年洋县黄安镇刘家坝村青山观民宿建设</t>
  </si>
  <si>
    <t>刘家坝村青山观建设民宿一座（含10套住房、100平方米厨房、5个蒙古包、2个庭院、140平方米生态停车场一个）</t>
  </si>
  <si>
    <t>黄安镇刘家坝村</t>
  </si>
  <si>
    <t>项目建成产权归村集体所有，经营性资产300万元归村集体所有，采采取租赁经营方式， 由经营主体运营，经营期限不低于3年，村集体每年收益12万元。由村集体制定收益分配方案，实行差异化分配，其中40%用于发展壮大集体经济，60%向集体经济分红并重点倾斜己脱贫户和监测对象。受益总人口139户493人，其中脱贫户16户38人，监测对象8户24人，户均增收700元以上。受益方式，1、集体分红带动21户84人，其中脱贫户16户38人，监测对象8户24人；2.劳务用工共带动13户50人，其中脱贫户3户11人。</t>
  </si>
  <si>
    <t>建设民宿≧一座</t>
  </si>
  <si>
    <t>户均增收≧700元</t>
  </si>
  <si>
    <t>受益已脱贫户≧16户</t>
  </si>
  <si>
    <t>毛汶强</t>
  </si>
  <si>
    <t>2025年洋县金水镇关岭村民宿试点项目</t>
  </si>
  <si>
    <t>房屋12间2层半，床铺40张，餐桌30张，餐椅220张</t>
  </si>
  <si>
    <t>该项目属于经营性资产，建成后项目产权归属关岭村。通过务工增加脱贫户工资性收入；集体经济纯收入5万元/年，村集体按照不低于财政投资的5%获得固定收益，壮大集体经济，户均增收500元，受益群众345户1251人，脱贫户130户432人，项目预计带动务工人数10人（其中脱贫户和监测户5人），发放劳务报酬5万元，人均务工增收500元。</t>
  </si>
  <si>
    <t>新建民宿1个</t>
  </si>
  <si>
    <t>项目投资≧248万元</t>
  </si>
  <si>
    <t>工程使用年限15年</t>
  </si>
  <si>
    <t>2025年洋县茅坪镇朝阳村自然科学教育实践基地项目（二期）</t>
  </si>
  <si>
    <t>十一组新建第二期教学基地600平方米，及配套设施、硬化绿化场地1400平方米，建便民铁索桥一座。</t>
  </si>
  <si>
    <t>项目属于经营性资产，建成后产权归朝阳村股份经济合作社所有。通过承包性经营，承包期不低于3年，促进村集体经济年收入增加22.5万元。由村集体制定收益分配方案，实行差异化分配。其中40%用于发展壮大村集体经济，60%向集体经济组织成员分红，并重点倾斜脱贫户和监测对象。受益人口301户1017人，其中脱贫148户488人，监测对象9户29人，户均增收500元。受益方式：1.受益人口301户1017人，其中脱贫148户488人，监测对象9户29人，户均增收500元。2.项目建设期劳务用工共带动30户35人，其中脱贫户15户18人。3.项目运营带动就业3户3人。</t>
  </si>
  <si>
    <t>基地≥600平方米，硬化绿化场地</t>
  </si>
  <si>
    <t>项目投资≥450万</t>
  </si>
  <si>
    <t>户均增收≥500元</t>
  </si>
  <si>
    <t>发改局</t>
  </si>
  <si>
    <t>2025年洋县桑溪镇碌竹坪村民宿建设项目</t>
  </si>
  <si>
    <t>1、土地平整，基础开挖，基础硬化及供排水设施建设2、民宿建设（建筑面积500平方米，停车位10个，绿化面积500平方米，其他设施等）。</t>
  </si>
  <si>
    <t>桑溪镇
碌竹坪
村</t>
  </si>
  <si>
    <t>项目属于经营性资产，建成后产权归碌竹坪村集体所有。通过第三方承包经营，村集体年增收21万元，由村集体制定收益分配方案 ，实行差异化分配 。其中40%用于发展壮大村集体经济 ，60%向集体经济组织成员分红，并重点倾斜脱贫户和监测对象 。受益总人口176户542人，其中脱贫户和监测对象52户153人，户均增收100元。受益方式：1. 集体分红带动176户，542人，其中脱贫户及监测户52户453人；2.劳务用工受益20户35人其中脱贫户12户35人；3.管理培训3户11人。</t>
  </si>
  <si>
    <t>建筑面积≥500平方米</t>
  </si>
  <si>
    <t>项目投资≥350万元</t>
  </si>
  <si>
    <t>2025年洋县桑溪镇金华村民宿建设项目</t>
  </si>
  <si>
    <t>建设800平方米民宿及其配套设施建设</t>
  </si>
  <si>
    <t>桑溪镇金华村</t>
  </si>
  <si>
    <t>项目属于经营性资产，建成后产权归金华村集体所有。通过第三方承包经营，村集体年增收10万元，由村集体制定收益分配方案 ，实行差异化分配 。其中40%用于发展壮大村集体经济 ，60%向集体经济组织成员分红，并重点倾斜脱贫户和监测对象 。受益总人口316户1068人，其中脱贫户和监测对象123户323人，户均增收100元。受益方式：1. 集体分红带动316户，1068人，其中脱贫户及监测户123户323人；2.劳务用工受益20户35人其中脱贫户12户35人；3.管理培训4户13人。</t>
  </si>
  <si>
    <t>建设面积≥800平方米</t>
  </si>
  <si>
    <t>项目投资≥500万元</t>
  </si>
  <si>
    <t>带动农户均增收≥300元</t>
  </si>
  <si>
    <t>带动农户≥20户</t>
  </si>
  <si>
    <t>章桂斌</t>
  </si>
  <si>
    <t>文旅局</t>
  </si>
  <si>
    <t>2025年洋县洋州街道何家村梨园农旅结合项目</t>
  </si>
  <si>
    <t>何家村原砖厂4215㎡，宿舍区办公区及生产区房屋改建14间民宿一座</t>
  </si>
  <si>
    <t>洋州街道何家村</t>
  </si>
  <si>
    <t>项目属经营性资产，发展梨园农旅结合配套设施，形成资产归村集体所有，通过出租给汉中瑞农秦农业发展有限公司经营方式，承包期5年，村集体增收18.5万元，由村集体制定收益分配方案，其中40%用于发展壮大集体经济收益，60%用于向集体经济组织成员分红。并重点倾斜脱贫户和监测对象。受益总人口200户900人，户均增收555元，其中脱贫户65户195人，监测户5户22人，受益方式：1、集体分红带动200户900人，其中脱贫户65户195人，监测户5户22人，2、入园务工受益15人，其中脱贫户5户8人，3、壮大集体经济受益。</t>
  </si>
  <si>
    <t>改建民宿一座</t>
  </si>
  <si>
    <t>项目投资≥370万元</t>
  </si>
  <si>
    <t>发展产业带动务工户均增收≥555元</t>
  </si>
  <si>
    <t>带动何家村旅游事业发展，受益群众人数≥200户900人</t>
  </si>
  <si>
    <t>何建华</t>
  </si>
  <si>
    <t>2025年溢水镇波溪村藕鱼套养建设项目</t>
  </si>
  <si>
    <t>清理淤积土方2350立方米，园区场地硬化710平方米，防洪砌护253立方米，简易仓储4间42平方米，30涵管20米。</t>
  </si>
  <si>
    <t>溢水镇-波溪村</t>
  </si>
  <si>
    <t>项目属于经营性资产，形成资产归村集体所有，通过对外承包，承包期5年以上，村集体年增收1.7万元，由村集体制定收益分配方案，实行差异化分配。其中40%用于发展壮大村集体经济，60%向集体经济组织成员分红，并重点倾斜脱贫户和监测对象。受益群众182户570人，其中已脱贫户71户245人，户均增收50元。受益方式：1.集体分红带动182户570人，其中脱贫户71户245人；2.劳务用工受益150户163人，其中脱贫户45户75人。</t>
  </si>
  <si>
    <t>平整梯形土地14亩，清理淤泥土方2350立方米，园区场地硬化710平方米，防洪砌护253立方米，简易仓储4间42平方米，中30涵管20米。</t>
  </si>
  <si>
    <t>项目补助金额42万元</t>
  </si>
  <si>
    <t>村集体年收益增加≥1.7万元</t>
  </si>
  <si>
    <t>受益群众≥182户570人，其中脱贫户71户245人</t>
  </si>
  <si>
    <t>陶贵峰</t>
  </si>
  <si>
    <t>2025年洋县黄安镇东村太白庙仓储保鲜室、烘干室项目</t>
  </si>
  <si>
    <t>太白庙新建一间300㎡的仓储保鲜室、一间60㎡的烘干室，购置ZX-5HGK88型空气能果蔬烘干机(侧吹风)一台。</t>
  </si>
  <si>
    <t>项目属于经营性资产，发展加工业，形成资产归东村所有，由洋县乡情农业开发有限责任公司承包经营，承包期3年以上，村集体年增收3.6万元，由村集体制定收益分配方案，实行差异化分配。其中40%用于发展壮大村集体经济，60%向集体经济组织成员分红，并重点倾斜脱贫户和监测对象。受益总人口354户1048人，户均年增收100元，其中脱贫户64户196人，监测户4户13人，户均年增收100元。受益方式：1.集体分红带动354户1048人，其中脱贫户64户196人，监测户4户13人；2.生产加工服务务工受益4户7人，其中脱贫户2户3人；3.土地流转带动4户10人，其中脱贫户1户3人</t>
  </si>
  <si>
    <t>建设仓储保鲜室≧300㎡；建设烘干室≧150㎡</t>
  </si>
  <si>
    <t>项目投资≧90万元</t>
  </si>
  <si>
    <t>2025年洋县金水镇许家沟村产业园冷库保鲜项目</t>
  </si>
  <si>
    <t>冷库1座，建筑面积30平方米。</t>
  </si>
  <si>
    <t>金水镇许家沟村</t>
  </si>
  <si>
    <t>项目属于经营性资产，项目建成后项目产权归属村集体。由叶文义承包经营，村集体经济收益1万元，其中40%用于发展壮大村集体经济，60%向集体经济组织成员分红，并重点倾斜脱贫户和监测对象，受益群众15户42人，户均年增收200元，其中脱贫户8户25人，户均年增收200元。收益方式：1.带动务工人数1人（其中脱贫户及监测户1人），2.村集体分红12户42人，其中脱贫户6户17人；养殖培训2户2人。</t>
  </si>
  <si>
    <t>刘志强</t>
  </si>
  <si>
    <t>许家沟村</t>
  </si>
  <si>
    <t>2025年龙亭镇老君庙村杂果气调库建设项目</t>
  </si>
  <si>
    <t>1、新建气调库300立方米，2、新建果品分拣房及彩钢棚120平方米，3、配套电力设施，4、抽水机井及配套管道铺设。</t>
  </si>
  <si>
    <t>龙亭镇-老君庙村</t>
  </si>
  <si>
    <t>项目属经营性资产，建成后资产归老君庙村集体所有，租赁给洋县志庆种植养殖场经营，承包期限5年以上，村集体每年收益3.84万元。由村集体制定收益分配方案，实行差异化分配。其中40%用于发展壮大村集体经济，60%向集体经济组织成员分红，并重点倾斜脱贫户和监测对象。可改善群众就业问题及产业滞销问题，受益群众558户1830人，其中已脱贫户162户538人，三类人群2户10人。收益方式：1.通过劳务用工增加工资性收入，带动务工人数13人（其中脱贫户和监测户6人），人均务工增收700元；2.村集体收益分红400户800人，其中脱贫户112户236人，户均增收300元。3.帮助产销带动20户68人，户均增收500元。</t>
  </si>
  <si>
    <t>新建气调库≥300立方米，建果品分拣房及彩钢棚≥120平方米</t>
  </si>
  <si>
    <t>96万元</t>
  </si>
  <si>
    <t>村集体年收益≥3.84万元</t>
  </si>
  <si>
    <t>受益脱贫人口数≥40户126人</t>
  </si>
  <si>
    <t>李中玲</t>
  </si>
  <si>
    <t>洋县志庆种植养殖场</t>
  </si>
  <si>
    <t>2025年龙亭镇杨家湾村蔬菜烘干产业链建设项目</t>
  </si>
  <si>
    <t>新建锅炉房280平方米，硬化地面350平方米，建设4吨生物质锅炉1台，多管除尘器1套，水膜式除尘器1套，省煤器1套，及相关配套设施。</t>
  </si>
  <si>
    <t>项目属于经营性资产，项目建成后产权归属于杨家湾村集体所有。通过承包由陕西大秦鹮农业科技有限公司运行经营，承包期限5年以上，村集体每年收益3.2万元。由村集体制定收益分配方案，实行差异化分配。其中40%用于发展壮大村集体经济，60%向集体经济组织成员分红，并重点倾斜脱贫户和监测对象。受益户120户390人，其中脱贫户及监测户40户123人，户均增收1000元。收益方式：1.通过劳务用工增加工资性收入，带动务工人数20人（其中脱贫户和监测户6人），人均务工增收500元；2.村集体分红120户390人，其中脱贫户及监测户40户123人。</t>
  </si>
  <si>
    <t>新建锅炉房≥280平方米，硬化地面≥350平方米，建设4吨生物质锅炉≥1台，多管除尘器≥1套，水膜式除尘器≥1套，省煤器≥1套</t>
  </si>
  <si>
    <t>村集体经济年收益≥3.2万元</t>
  </si>
  <si>
    <t>受益脱贫户及监测户≥40户123人</t>
  </si>
  <si>
    <t>2025年洋县龙亭镇高家沟村粮食蔬菜储存晾晒建设项目</t>
  </si>
  <si>
    <t>新建高家沟村粮食蔬菜储存晾晒厂房钢结构2000平方米，晒粮场地面硬化2000平方米、砌护600立方米、土方回填2000立方米、生活区、水电及其配套设施。</t>
  </si>
  <si>
    <t>龙亭镇-高家沟村</t>
  </si>
  <si>
    <t>项目属于经营性资产，项目建成后产权归属于高家沟村集体所有。通过承包由洋县金伟种养专业合作社运行经营，承包期限5年以上，村集体每年收益6万元。由村集体制定收益分配方案，实行差异化分配。其中40%用于发展壮大村集体经济，60%向集体经济组织成员分红，并重点倾斜脱贫户和监测对象。受益户386户1302人，其中脱贫户32户103人、监测对象3户11人，户均增收1200元。收益方式：1.通过劳务用工增加工资性收入，带动务工人数60人（其中脱贫户和监测户12人），人均务工增收600元；2.村集体收益分红386户1302人，其中脱贫户33户。</t>
  </si>
  <si>
    <t>厂房钢结构≥2000平方米，地面硬化2000平方米、砌护≥600立方米</t>
  </si>
  <si>
    <t>280万元</t>
  </si>
  <si>
    <t>村集体经济年收益≥6万元</t>
  </si>
  <si>
    <t>受益≥386户1302人</t>
  </si>
  <si>
    <t>高士军</t>
  </si>
  <si>
    <t>高家沟村</t>
  </si>
  <si>
    <t>2025年龙亭镇龙亭村有机产品仓储建设项目</t>
  </si>
  <si>
    <t>1、新建及改建有机产品仓库500㎡；2、相关配套设施。</t>
  </si>
  <si>
    <t>项目属于经营性资产，项目建成后产权归属于龙亭村集体所有。通过承包由汉中绿创园农业综合开发有限公司运营，承包期限5年以上，村集体每年收益5万元。由村集体制定收益分配方案，实行差异化分配。其中40%用于发展壮大村集体经济，60%向集体经济组织成员分红，并重点倾斜脱贫户和监测对象。受益户1031户3374人，其中脱贫户118 户354人、监测对象6户19人，户均增收300元。收益方式：1.通过劳务用工增加工资性收入，带动务工人数60人（其中脱贫户和监测户10人），人均务工增收2000元；2.村集体分红1031户3374人，其中脱贫户118 户354人。</t>
  </si>
  <si>
    <t>新建及改建有机产品仓库≥500㎡</t>
  </si>
  <si>
    <t>126万元</t>
  </si>
  <si>
    <t>村集体经济年收益≥5万元</t>
  </si>
  <si>
    <t>2025年洋县龙亭镇平溪沟村软籽石榴产业园气调库建设项目</t>
  </si>
  <si>
    <t>新建气调库600立方米，占地面积200平方米，及相关配套设施。</t>
  </si>
  <si>
    <t>龙亭镇-平溪沟村</t>
  </si>
  <si>
    <t>项目属于经营性资产，项目建成后产权归属于平溪沟村集体所有。通过承包由洋县英达颐康软籽石榴农业有限公司承包，承包期限5年以上，村集体每年收益3.8万元。其中40%用于发展壮大村集体经济，60%向集体经济组织成员分红，并重点倾斜脱贫户和监测对象。受益户409户1482人，其中脱贫户105户328人，监测对象3户6人，户均增收300元。受益方式：村集体分红409户1482人，其中脱贫户105户328人，三类人群3户6人，人均增收300元。</t>
  </si>
  <si>
    <t>新建气调库≥600立方米</t>
  </si>
  <si>
    <t>95万元</t>
  </si>
  <si>
    <t>村集体经济年收益≥3.8万元</t>
  </si>
  <si>
    <t>受益脱贫户及监测户≥101户328人</t>
  </si>
  <si>
    <t>章小庆</t>
  </si>
  <si>
    <t>平溪沟村</t>
  </si>
  <si>
    <t>2025年马畅镇东社村发展壮大村集体经济项目</t>
  </si>
  <si>
    <t>新建两层砖混框架结构房屋8间，总长28米，进深8米，高8米。</t>
  </si>
  <si>
    <t>马畅镇东社村</t>
  </si>
  <si>
    <t>新建两层砖混框架结构房屋8间，总长28米，进深8米，高8米，。结合建成后的房屋及场地、由王红科承包经营餐饮。村集体每年获取租金至少4万元、壮大村集体经济，受益群众475户1558人、其中脱贫户40户136人、监测户9户24人。</t>
  </si>
  <si>
    <t>建设砖混≥两层，长≥28米，宽≥8米，高≥8米</t>
  </si>
  <si>
    <t>项目投资≥95万元</t>
  </si>
  <si>
    <t>村集体年收益≥4万元，人均增收27元，</t>
  </si>
  <si>
    <t>受益总人口475户1558人，其中脱贫户40户136人，监测户9户24人</t>
  </si>
  <si>
    <t>李鹏</t>
  </si>
  <si>
    <t>马畅镇</t>
  </si>
  <si>
    <t>磨子桥镇牛家砭村蔬菜冷库建设项目</t>
  </si>
  <si>
    <t>建设30m³蔬菜保鲜库</t>
  </si>
  <si>
    <t>此项目属于经营性资产，产权归牛家砭村所有，受益群众50户100人，其中脱贫户20户30人，通过实施该项目，带动脱贫户务工20户20人，人均增收200元</t>
  </si>
  <si>
    <t>项目投资≥15万元</t>
  </si>
  <si>
    <t>带动农户均增收金额≥200</t>
  </si>
  <si>
    <t>2025年洋县桑溪镇夭庄村蔬菜脱水加工冷库建设项目</t>
  </si>
  <si>
    <t>建设冷库库容3000立方米及配套相关设施。</t>
  </si>
  <si>
    <t>项目属于经营性资产，项目建成后产权归属于夭庄村村集体所有，与庞小元户签订租赁合同，每年村集体收益12万元，承包经营3年。其中40%用于发展壮大村集体经济，60%向集体经济组织成员分红，并重点倾斜脱贫户和监测对象。受益群众313户1098人，户均年增收100元，其中脱贫户112户337人，户均年增收300元。收益方式：1.村集体分红120户360人，其中脱贫户50户150人；2.带动务工8户26人，其中脱贫户4户12人；3.带动周边物资储存。</t>
  </si>
  <si>
    <t>库容≥3000立方米</t>
  </si>
  <si>
    <t>项目投资≥200万元</t>
  </si>
  <si>
    <t>带动脱贫户、监测户均增收≥1200元</t>
  </si>
  <si>
    <t>2025年度洋县谢村镇四兴村中药材仓储冷链基础设施建设项目</t>
  </si>
  <si>
    <t>新建冷库体积350m³，及配套设施，</t>
  </si>
  <si>
    <t>谢村镇四兴村</t>
  </si>
  <si>
    <t>此项目属经营性资产，建成后产权归四兴村集体所有，建成后由陕西佰卓康生态科技发展有限公司运营，村集体年收入增加2.6万元。由村集体制定收益分配方案，实行差异化分配，其中40%用于发展壮大集体经济，60%向集体经济组织分红并重点倾斜已脱贫户和监测对象。受益总人口60户179人，其中已脱贫户及监测户20户63人。户均年增收500元。受益方式：1.集体分红30户75人，其中已脱贫户及监测户11户24人；2.劳务用工5户8人，其中脱贫户3户4人。3.带动周边群众52户发展中药材种植产业。</t>
  </si>
  <si>
    <t>新建冷库体积≥350m³</t>
  </si>
  <si>
    <t>项目投资≥52万元</t>
  </si>
  <si>
    <t>带动群众增收500元</t>
  </si>
  <si>
    <t>受益群众60户179人，其中脱贫户20户63人</t>
  </si>
  <si>
    <t>侯东升</t>
  </si>
  <si>
    <t>2025年谢村镇范坝村800吨冷链仓储项目</t>
  </si>
  <si>
    <t>建设长20米宽10.5米高3.5米，共计714立方冷冻存储库房，硬化210平方米地面.</t>
  </si>
  <si>
    <t>谢村镇范坝村</t>
  </si>
  <si>
    <t>烘干房建成后属于经营性资产项目，产权归范坝村集体所有，由洋县呈宏米业有限责任公司运营。村集体保底收益4.25万元，由村集体制定收益分配方案，实行差异化分配。其中40%用于发展壮大村集体经济，60%向集体经济组织成员分红，并重点倾斜脱贫户和监测对象。受益总人口371户1140人，其中脱贫户16户43人，户均增收500元。受益方式：1、集体分红受益137户457人，其中脱贫户137户457人；2、项目建设期带动农村劳动力务工就业15人，其中脱贫人口4人，人均增收600元；3、项目运营后发展带动农村劳动力务工就业12人，其中脱贫户4人，户均增收2000元；</t>
  </si>
  <si>
    <t>建设长≥20米宽≥10.5米高≥3.5米，共计≥714立方冷冻存储库房，硬化≥210平方米地面.</t>
  </si>
  <si>
    <t>工程完成及时率100%</t>
  </si>
  <si>
    <t>项目补助54万元</t>
  </si>
  <si>
    <t>群众务工总增收≥6万元</t>
  </si>
  <si>
    <t>受益群众1156户3326人</t>
  </si>
  <si>
    <t>张明德</t>
  </si>
  <si>
    <t>2025年洋县纸坊街道清凉村烘干设施建设及冷藏设施项目</t>
  </si>
  <si>
    <t>购置安装香橼0.5吨/天、豇豆0.8吨/t天烘干设施及农产品冷藏储存设施各1台（套）。</t>
  </si>
  <si>
    <t>纸坊街道清凉村</t>
  </si>
  <si>
    <t>该项目属于经营性资产，建成后项目归清凉村股份经济合作社所有，由村内农户承包经营管护，年收益2万元由村集体制定收益分配方案。解决全村400多户豇豆，香橼烘干问题，冷藏设施解决村集体20亩秋月梨保鲜问题。受益群众430户1482人，其中脱贫户66户196人，监测对象9户34人。</t>
  </si>
  <si>
    <t>香橼0.5吨/天、豇豆0.8吨/t天烘干设施、农产品冷藏储存设施各1台（套）</t>
  </si>
  <si>
    <t>项目投资50万元</t>
  </si>
  <si>
    <t>解决全村400多户豇豆，香橼烘干问题，冷藏设施解决村集体20亩秋月梨保鲜问题。</t>
  </si>
  <si>
    <t>李建勋</t>
  </si>
  <si>
    <t>2025年陕西圣泉农业有机猕猴桃物流配送车间建设项目</t>
  </si>
  <si>
    <t>1、场地硬化2000平方米 ；2、新建918平方米钢结构厂房一座</t>
  </si>
  <si>
    <t>洋州街道办事处白鹤村洋龙路</t>
  </si>
  <si>
    <t>奖补类项目，通过项目实施提高园区生产能力，年经营收入提高15%，带动农户75户233人，户均增收500元，其中脱贫户25户78人，户均增收2000元。带动方式：入园务工和订单收购</t>
  </si>
  <si>
    <t>项目验收合格率</t>
  </si>
  <si>
    <t>项目完成及时率</t>
  </si>
  <si>
    <t>年新增营业收入58万元</t>
  </si>
  <si>
    <t>带动农户75户，户均增收500元，其中脱贫户25户，户均增收2000元</t>
  </si>
  <si>
    <t>通过项目实施提升公司多元化发展</t>
  </si>
  <si>
    <t>周军</t>
  </si>
  <si>
    <t>陕西圣泉农业旅游发展有限责任公司</t>
  </si>
  <si>
    <t>2025年度洋县珍鲵农业科技开发有限公司水产品加工车间基础设施建设</t>
  </si>
  <si>
    <t>新建水产品加工车间总面积520平方米，包含地基建设、地面硬化和钢结构厂房搭建。其中地基混凝土浇筑70立方米，地面硬化520平方米，搭建钢结构建厂房442平方米。</t>
  </si>
  <si>
    <t>磨子桥镇牛砭村</t>
  </si>
  <si>
    <t>奖补类项目，通过项目实施提高园区生产能力，年经营收入提高15%，带动农户30户91人，户均增收500元，其中脱贫户10户30人，户均增收2000元。带动方式：入园务工和订单收购</t>
  </si>
  <si>
    <t>加工车间520平方米，地基混凝土浇筑70立方米，地面硬化520平方米，搭建钢结构建厂房442平方米。</t>
  </si>
  <si>
    <t>投入资金42万元</t>
  </si>
  <si>
    <t>年加工水产品350吨，实现年销售收入2500万元。</t>
  </si>
  <si>
    <t>带动农户30户，其中脱贫户12户，户均增收500元以上</t>
  </si>
  <si>
    <t>≧5年</t>
  </si>
  <si>
    <t>高力</t>
  </si>
  <si>
    <t>洋县珍鲵农业科技开发有限公司</t>
  </si>
  <si>
    <t>2025年度洋县磨子桥镇杨湾村气调库建设项目</t>
  </si>
  <si>
    <t>新建厂房1000平方米，气调库300立方。</t>
  </si>
  <si>
    <t>磨子桥镇杨湾村</t>
  </si>
  <si>
    <t>提高储存能力，使损耗降低至6%以下。带动农户30户91人，户均增收500元，其中脱贫户10户30人，户均增收2000元。带动方式：入园务工和订单收购</t>
  </si>
  <si>
    <t>村集体增收3.6万元</t>
  </si>
  <si>
    <t>王秀丽</t>
  </si>
  <si>
    <t>洋县珍鹮生态农业开发有限公司</t>
  </si>
  <si>
    <t>2025年洋县纸坊街道流浴村天麻产业园配套气调库建设项目</t>
  </si>
  <si>
    <t>建设气调库1300平方米，其中冷藏气调保鲜库300平方米；建设分拣库房2000平方米，安装烘干设施一套。产业园区种植大棚天麻5000箱，露天种植5000窝，猪苓种植800余窝。</t>
  </si>
  <si>
    <t>纸坊街道流浴村</t>
  </si>
  <si>
    <t>该项目属于经营性资产，项目建成后产权归流浴村股份经济合作社所有，由村内种植大户承包经营管护，年收益3.2万元由村集体制定收益分配方案，实行差异化分配。其中40%用于发展壮大村集体经济，60%向集体经济组织成员分红，并重点倾斜脱贫户和监测对象。受益总人口31户63人，其中脱贫户26户49人，监测对象5户14人，户均增收300元。</t>
  </si>
  <si>
    <t>厂房共3300平方米，种植大棚天麻5000箱，露天种植5000窝，猪苓种植800余窝</t>
  </si>
  <si>
    <t>项目投资80万元</t>
  </si>
  <si>
    <t>受益群众31户63人</t>
  </si>
  <si>
    <t>冉志学</t>
  </si>
  <si>
    <t>2025年洋县纸坊街道办事处孟浴村冷库建设项目</t>
  </si>
  <si>
    <t>新建厂房3000平方米，冷库1500平方</t>
  </si>
  <si>
    <t>纸坊街道</t>
  </si>
  <si>
    <t>新建厂房3000平方米，冷库1500平方。带动农户82户210人，其中脱贫户27户81人</t>
  </si>
  <si>
    <t>务工增收</t>
  </si>
  <si>
    <t>项目（工程）验收合格率102%</t>
  </si>
  <si>
    <t>项目（工程）完成及时率102%</t>
  </si>
  <si>
    <t>42.4万元</t>
  </si>
  <si>
    <t>农户户均增收≥500元，脱贫户及监测户户均增收≥2002元；</t>
  </si>
  <si>
    <t>受益脱贫户及监测户≥12户</t>
  </si>
  <si>
    <t>丁巧玲</t>
  </si>
  <si>
    <t>陕西晋峰金果农业发展有限公司</t>
  </si>
  <si>
    <t>药材加工</t>
  </si>
  <si>
    <t>2025年洋县桑溪镇湘子村农产品、中药初加工烘干储藏项目</t>
  </si>
  <si>
    <t>新建生产厂房300m²，40m²冷藏库所，桔梗去皮清洗，切片设备一套，山茱萸日分离1000公斤设备两台及配套设施，日产出量2000公斤烘干设备一套</t>
  </si>
  <si>
    <t>项目属于经营性资产，建成后产权归湘子村集体所有。项目建成后由由种植户刘新林承包经营，承包期限不低于三年，村集体实现增收7.5万元；其中40%用于发展壮大村集体经济 ，60%向集体经济组织成员分红，并重点倾斜脱贫户和监测对象 。受益总人口220户665人、户均增收100元、其中脱贫户和监测对象110户321人，户均增收200元。受益方式：1. 集体分红带动220户679人，其中脱贫户及监测户110户321人；2.劳务用工共带动。3.技术指导种植中药材8户35人。</t>
  </si>
  <si>
    <t>厂房面积≥300平方米，分离设备≥2台，烘干设备≥1套</t>
  </si>
  <si>
    <t>带动脱贫户、监测户≥196户</t>
  </si>
  <si>
    <t>2025年槐树关镇中药材烘干及加工建设项目</t>
  </si>
  <si>
    <t>购置烘干机1台、生产用房1处、完善水、电、路、等配套等设施</t>
  </si>
  <si>
    <t>此项目属经营性资产，项目建成后资产归村集体所有，通过承包给产业大户杨子峰经营管理，拟定承包期为5年以上，村集体年增收2.0万元，由村集体制定收益分配方案，实行差异分配，其中40%用于发展壮大村集体经济，60%向集体经济组织成员分红，重点倾斜脱贫户及监测户，受益总人口195人，其中脱贫户及监测户105人。受益方式：1.集体分红195人，其中脱贫户及监测户105人；2.劳务用工预计带动5户5人，其中脱贫户3户3人。3.订单收购。</t>
  </si>
  <si>
    <t>购置烘干机≥1台</t>
  </si>
  <si>
    <t>受益脱贫户、监测户≥105人</t>
  </si>
  <si>
    <t>2025年洋县黄金峡镇韩庄村中药材深加工项目</t>
  </si>
  <si>
    <t>五组中药材深加工黄姜、桔梗，厂房1座300平方米，黄姜粗加工设施1套</t>
  </si>
  <si>
    <t>黄金峡镇—韩庄村</t>
  </si>
  <si>
    <t>项目属于经营性资产，发展中药材深加工产业，形成资产归村集体所有，通过村农业大户韩涛经营，承包期3年以上，村集体年增收1.5万元，由村集体制定收益分配方案，实行差异化分配。其中40%用于发展壮大村集体经济，60%向集体经济组织成员分红，并重点倾斜脱贫户和监测对象。受益群众35户127人，其中脱贫户及监测户11户46人，户均年增收200元。受益方式：1.集体分红带动35户127人，其中脱贫户11户46人；2.建设期参与务工15人次，人均增收200元；3、降低跨区域运输成本，户均增收50元。</t>
  </si>
  <si>
    <t>厂房≥1座，厂房面积≥300㎡，黄姜粗加工设施≥1套</t>
  </si>
  <si>
    <t>项目补助30万元</t>
  </si>
  <si>
    <t>受益群众≥35户127人，脱贫户及监测户≥11户46人</t>
  </si>
  <si>
    <t>使用年限≥8年</t>
  </si>
  <si>
    <t>王涛</t>
  </si>
  <si>
    <t>2025年洋县茅坪镇长坝村中药材加工中心建设项目</t>
  </si>
  <si>
    <t>在茅坪服务区建设中药材加工厂房1处，面积320平方米（含电力设施、加工机、烘干机等设备）。</t>
  </si>
  <si>
    <t>项目属于经营性资产，建成后产权归长坝村股份经济合作社所有。通过承包性经营，承包期不低于3年，促进村集体经济年收入增加6.9万元。由村集体制定收益分配方案，实行差异化分配。其中40%用于发展壮大村集体经济，60%向集体经济组织成员分红，并重点倾斜脱贫户和监测对象。受益人口69户172人，其中脱贫户35户92人，户均增收100元。受益方式：1.受益人口69户172人，其中脱贫户32户86人，监测对象3户6人，户均增收100元。2.劳务用工共带动10户10人，其中脱贫户5户5人。3.带动村民提高农副产品及中药材产值效能。</t>
  </si>
  <si>
    <t>新建加工厂房≥320平方米</t>
  </si>
  <si>
    <t>项目投资≥138万</t>
  </si>
  <si>
    <t>受益农户≥69户172人，其中受益脱贫户、监测户≥35户92人</t>
  </si>
  <si>
    <t>2025年洋县磨子桥镇一心村新建乌药加工生产线一套</t>
  </si>
  <si>
    <t>附子炮制池6个，不锈钢附子加工地7个，延胡索生产线1条，防护网500米，中药材厂房扩建及水电建设1项，智能生产管理系统1套</t>
  </si>
  <si>
    <t>一心村</t>
  </si>
  <si>
    <t>该项目属于经营性资产，项目建成后，带动农村经济发展，同时以务工的方式，带动30名脱贫劳动力就业，人均增收500元。</t>
  </si>
  <si>
    <t>带动农户均增收≥80户</t>
  </si>
  <si>
    <t>黄彦德</t>
  </si>
  <si>
    <t>2025年洋县桑溪镇金华村中药材加工建设项目（二期）</t>
  </si>
  <si>
    <t>场面硬化800平方米，挡墙砌护片石750立方米，及需配套设施。</t>
  </si>
  <si>
    <t>项目属于经营性资产，建成后产权归金华村集体所有。由张建平承包经营，承包期两年，村集体年增收2.9万元，由村集体制定收益分配方案 ，实行差异化分配 。其中40%用于发展壮大村集体经济 ，60%向集体经济组织成员分红，并重点倾斜脱贫户和监测对象 。受益总人口316户1068人，其中脱贫户和监测对象123户323人，户均增收50元。受益方式：1. 集体分红带动316户，1068人，其中脱贫户及监测户123户323人；2.劳务用工受益10户30人其中脱贫户5户16人。</t>
  </si>
  <si>
    <t>场面硬化≥800平方米，挡墙砌护片石≥750立方米。</t>
  </si>
  <si>
    <t>项目投资≥58万元</t>
  </si>
  <si>
    <t>村集体增收2.9万元</t>
  </si>
  <si>
    <t>受益群众户数≥316户</t>
  </si>
  <si>
    <t>2025年溢水镇后坝河村中药材加工车间建设项目</t>
  </si>
  <si>
    <t>新建轻钢厂房600平方米，建设冷库50平方米，硬化场地1000平方米，漂洗池及其基础设施建设，大型烘干机设备一套，剥皮机，去杂机，沉石机，切片输送一体机，包装设备，配套水电设施。</t>
  </si>
  <si>
    <t>溢水镇-后坝河村</t>
  </si>
  <si>
    <t>项目属于经营性资产，发展中药材加工产业，形成资产归村集体所有，通过承包给大户张建平经营，承包期5年以上，村集体年增收10万元，由村集体制定收益分配方案，实行差异化分配。其中40%用于发展壮大村集体经济，60%向集体经济组织成员分红，并重点倾斜脱贫户和监测对象。受益群众283户851人，其中已脱贫户138户408人，户均增收210元。受益方式：1.集体分红283户851人，其中脱贫户138户408人，户均增收210元；2.劳务用工受益20户50人，其中脱贫户13户28人。3.技术服务30户92人。</t>
  </si>
  <si>
    <t>新建中药材加工车间≥1座</t>
  </si>
  <si>
    <t>项目补助金额245万元</t>
  </si>
  <si>
    <t>村集体年收益增加≥10万元</t>
  </si>
  <si>
    <t>受益群众≥283户851人，其中脱贫户138户408人</t>
  </si>
  <si>
    <t>白余龙</t>
  </si>
  <si>
    <t>2025年度洋县谢村镇海莲村中药材烘干设备项目</t>
  </si>
  <si>
    <t>建设中药材烘干厂房230平方米，中药材堆放场地硬化300平方米，烘干设备一套。</t>
  </si>
  <si>
    <t>谢村镇海莲村</t>
  </si>
  <si>
    <t>带动农户27户83人，其中脱贫户和监测对象9户26人，脱贫户和监测对象户均年增收2000元以上，一般农户户均年增收500元以上。带动方式：入园务工和订单收购</t>
  </si>
  <si>
    <t>厂房共3300平方米，种植大棚天麻5000箱，露天种植5000窝，猪苓种植801余窝</t>
  </si>
  <si>
    <t>村集体增收2.5万元</t>
  </si>
  <si>
    <t>受益群众31户64人</t>
  </si>
  <si>
    <t>黎明琪</t>
  </si>
  <si>
    <t>洋县海莲秸秆机械化综合利用专业合作社</t>
  </si>
  <si>
    <t>食用菌加工</t>
  </si>
  <si>
    <t>2025年溢水镇瑞秦缘食用菌产业园加工配套设施项目</t>
  </si>
  <si>
    <t>新建深水井1口，简易仓储用房72平方米，烘干房95平方米，烘干机6台</t>
  </si>
  <si>
    <t>溢水镇-上溢水村</t>
  </si>
  <si>
    <t>项目属于经营性资产，产权归上溢水经济合作社所有，建成后移交村集体管理维护，改善产业园灌溉条件和仓储能力，增加年产量降低生产投入的成本。承包给洋县瑞秦缘家庭农场，承包期5年以上，村集体年增收1万元。由村集体制定收益分配方案，实行差异化分配。其中40%用于发展壮大村集体经济，60%向集体经济组织成员分红，并重点倾斜脱贫户和监测对象。项目按照集体收益分红带动群众34户122人（其中脱贫户6户11人）；</t>
  </si>
  <si>
    <t>新建深水井≥1口，简易仓储用房≥72平方米，烘干房≥95平方米，烘干机≥6台</t>
  </si>
  <si>
    <t>项目补助金额26.5万元</t>
  </si>
  <si>
    <t>村集体年收益增加≥1万元</t>
  </si>
  <si>
    <t>受益群众34户122人，其中脱贫户6户11人</t>
  </si>
  <si>
    <t>村集体经济收入持续增加≥5年</t>
  </si>
  <si>
    <t>刘小雄</t>
  </si>
  <si>
    <t>2025年溢水镇上溢水村食用菌产业园配套设施项目</t>
  </si>
  <si>
    <t>改造食用菌加工车间顶部600平方米；建设仓储9间，占地160平方米；建设烘干用房140平方米，硬化加工场地170平方米；安装烘干设备6台；建设深水井1口,砌护防护墙3.5立方米</t>
  </si>
  <si>
    <t>项目属于经营性资产，产权归上溢水经济合作社所有，建成后移交村集体管理维护，改善产业园灌溉条件和仓储能力，增加年产量降低生产投入的成本。仓储用房承包给洋县望奎食用菌专业种植合作社，承包期5年以上，村集体年增收2.1万元。由村集体制定收益分配方案，实行差异化分配。其中40%用于发展壮大村集体经济，60%向集体经济组织成员分红，并重点倾斜脱贫户和监测对象。项目按照集体收益分红带动群众34户122人（其中脱贫户6户11人）；项目实施过程中拟采取以工代赈方式开展，预计带动务工人数7人（其中脱贫户及监测户2人），发放劳务报酬5.4万元，人均务工增收3000元。</t>
  </si>
  <si>
    <t>改造食用菌加工车间顶部≥600平方米；建设仓储≥9间，占地160平方米；建设烘干用房≥140平方米，硬化加工场地≥170平方米；安装烘干设备≥6台；建设深水井≥1口,2.5米高砖砌防护围墙长≥20米。</t>
  </si>
  <si>
    <t>项目补助金额56.2万元</t>
  </si>
  <si>
    <t>村集体年收益增加≥2.1万元</t>
  </si>
  <si>
    <t>受益群众≥34户122人，其中脱贫户6户11人</t>
  </si>
  <si>
    <t>2025年溢水镇药树坝村食用菌加工项目</t>
  </si>
  <si>
    <t>建设轻钢结构厂房500平方米、加工机械配套设施一套及其他转运设施</t>
  </si>
  <si>
    <t>项目属于经营性资产，产权归村集体所有，建成后由张新明承包，承包期5年,承包费每年3.6万元，由村集体制定收益分配方案，实行差异化分配。其中40%用于发展壮大村集体经济，60%向集体经济组织成员分红，并重点倾斜脱贫户和监测对象。受益总人口168户420人，其中脱贫户81户240人，户均增收100元</t>
  </si>
  <si>
    <t>新建轻钢厂房≥500平方米、食用菌加工设施≥1套</t>
  </si>
  <si>
    <t>项目补助金额90万元</t>
  </si>
  <si>
    <t>村集体年收益增加≥3.6万元</t>
  </si>
  <si>
    <t>受益群众≥168户420人</t>
  </si>
  <si>
    <t>2025年后村村香菇酱加工生产项目</t>
  </si>
  <si>
    <t>香菇酱加工生产线一条</t>
  </si>
  <si>
    <t>戚氏街道后村村</t>
  </si>
  <si>
    <t>此项目属于公益性资产，产权属于后村所有。建成后移交村集体进行管理维护。受益群众345户1206人，其中脱贫户和监测对象16户17人，</t>
  </si>
  <si>
    <t>项目总投资35万元</t>
  </si>
  <si>
    <t>受益群众345户1206人，其中脱贫户和监测对象16户17人</t>
  </si>
  <si>
    <t>宋志军</t>
  </si>
  <si>
    <t>红薯加工</t>
  </si>
  <si>
    <t>2025年洋县槐树关镇北梁村粉条加工厂配套设施项目</t>
  </si>
  <si>
    <t>增加烘干设备、旋流浓缩机、葛根粉碎机各1套，加工厂房铺设硅pu地面350㎡，及完善相关配套设施</t>
  </si>
  <si>
    <t>项目建成后，产权归北梁村集体所有，通过北梁村股份经济合作社经营，村集体每年收益2万元，由村集体制定收益分配方案，实行差异化分配，其中40%用于发展壮大集体经济，60%向集体经济组织分红并重点倾斜已脱贫户和监测对象。受益总人口40户87人，其中已脱贫户及监测户11户32人。户均增收165元以上。受益方式：1.集体分红87，其中已脱贫户及监测户32人；2.劳务用工5户5人，其中脱贫户3户3人。3.红薯订单收购。</t>
  </si>
  <si>
    <t>项目补助金额≥41万元</t>
  </si>
  <si>
    <t>脱贫户、监测户总收益增加≥165元</t>
  </si>
  <si>
    <t>受益脱贫户、监测户≥32人</t>
  </si>
  <si>
    <t>2025年桑溪镇龙岗村红薯系列产品加工场建设项目</t>
  </si>
  <si>
    <t>新建红薯产品加工场一座，建设厂房面2500平方米，硬化场2500平方米。生产线升级设备一套。</t>
  </si>
  <si>
    <t>桑溪镇龙岗村</t>
  </si>
  <si>
    <t>项目属于经营性资产，建成后产权归龙岗村集体所有。项目建成后承包经营，由金伟种养合作社承包经营，承包期2年，股份经济合作社实现增收21.6万元；其中40%用于发展壮大村集体经济 ，60%向集体经济组织成员分红，并重点倾斜脱贫户和监测对象 。受益总人口50户128人，户均年增收300元，其中脱贫户和监测对象10户16人，户均增收500元。受益方式：1. 集体分红带动群众30户98人，其中脱贫户及监测户10户30人；2.带动群众务工25人，其中脱贫户10人；3.提供技术指导，带领群众种植红薯。</t>
  </si>
  <si>
    <t>新建红薯产品加工厂≥1座</t>
  </si>
  <si>
    <t>项目投资≧360万</t>
  </si>
  <si>
    <t>带动脱贫户、监测户均增收≥300元</t>
  </si>
  <si>
    <t>带动群众人数≥128人</t>
  </si>
  <si>
    <t>冯天禄</t>
  </si>
  <si>
    <t>粮油加工</t>
  </si>
  <si>
    <t>2025年洋县黄金峡镇新铺村粮油米面深加工项目</t>
  </si>
  <si>
    <t>建设厂房面积300平方米，购买加工设备1套</t>
  </si>
  <si>
    <t>项目属于经营性资产，发展粮油米面深加工产业，形成资产归村集体所有，通过村农业大户黄生海经营，承包期3年以上，村集体年增收3万元，由村集体制定收益分配方案，实行差异化分配。其中40%用于发展壮大村集体经济，60%向集体经济组织成员分红，并重点倾斜脱贫户和监测对象。受益总人口402户1650人，户均年分红增收100元，其中脱贫户35户123人，监测户2户6人，户均年增收200元。受益方式：1.集体分红带动402户1650人，其中脱贫户35户123人，监测户2户6人；2.建设期参与务工15人次，人均增收200元；3、降低跨区域运输成本，户均增收50元。</t>
  </si>
  <si>
    <t>建设厂房面积≥300平方米，购买加工设备≥1套</t>
  </si>
  <si>
    <t>户均务工增收≥200元</t>
  </si>
  <si>
    <t>受益脱贫户≥402户1650人，脱贫户及监测户≥37户129人</t>
  </si>
  <si>
    <t>2025年龙亭镇柳山村股份经济合作社粮食农产品分拣烘干晾晒场项目</t>
  </si>
  <si>
    <t>新建柳山村股份经济合作社粮食农产品分拣烘干晾晒场钢结构1800平方米，硬化1800平方米及水电配套设施。</t>
  </si>
  <si>
    <t>龙亭镇-柳山村</t>
  </si>
  <si>
    <t>项目属于经营性资产，项目建成后产权归属于柳山村集体所有。通过承包由洋县华电新能源有限公司运行经营，承包期限5年以上，村集体每年收益8.72万元。由村集体制定收益分配方案，实行差异化分配。其中40%用于发展壮大村集体经济，60%向集体经济组织成员分红，并重点倾斜脱贫户和监测对象。受益户474户1668人，其中脱贫户110户389人、监测对象7户21人，户均增收500元。收益方式：1.通过劳务用工增加工资性收入，带动务工人数30人（其中脱贫户和监测户8人），人均务工增收3000元；2.村集体分红474户1668人，其中脱贫户110户389人。</t>
  </si>
  <si>
    <t>农产品储存加工建设项目≥1个</t>
  </si>
  <si>
    <t>218万元</t>
  </si>
  <si>
    <t>村集体年收益≥8.72万元</t>
  </si>
  <si>
    <t>受益脱贫户及监测户≥7户21人</t>
  </si>
  <si>
    <t>刘定国</t>
  </si>
  <si>
    <t>柳山村</t>
  </si>
  <si>
    <t>2025年槐树关镇闫山村米面加工厂建设项目</t>
  </si>
  <si>
    <t>新建厂房100²、购置大型大米剥壳机1台、磨面粉机器1台、面条加工机器1台、电路改造150米及完善相关配套设施</t>
  </si>
  <si>
    <t>1.项目属于经营性资产，建成后产权归闫山村集体所有,承包给能人大户周建文经营管理，承包期限不低于3年，届时村集体收入预期年增2万元左右。所获收益用于发展村集体经济和向集体经济组织成员分红，全村238户农户均可受益。2.正常运营后，将惠及闫山、庞山、洛川等周边村落，解决村民跑远路加工粮食的问题，真正为农户办实事、办好事。</t>
  </si>
  <si>
    <t>新建厂房≥100平方米</t>
  </si>
  <si>
    <t>受益脱贫户、监测户≥320人</t>
  </si>
  <si>
    <t>2025年洋县龙亭镇老君庙村粮油深加工项目</t>
  </si>
  <si>
    <t>新建大米生产设备1台、小麦深加工生产设备两台、菜籽油深加工设备一台及饲料粉碎等电力配套设施</t>
  </si>
  <si>
    <t>项目属经营性资产，建成后资产归老君庙村集体所有，设备租赁给本村村民王明涛经营，承包期限5年以上，村集体每年收益1.12万元以上。由村集体制定收益分配方案，实行差异化分配。其中40%用于发展壮大村集体经济，60%向集体经济组织成员分红，并重点倾斜脱贫户和监测对象可改善群众就业问题及产业滞销问题，方便群众生产发展，受益群众558户1830人，其中脱贫户166户558人，三类人群2户5人项目预计带动务工数8人（其中脱贫户6人）人均300元。</t>
  </si>
  <si>
    <t>大米生产设备≥1台、小麦深加工生产设备≥两台、菜籽油深加工设备≥一台</t>
  </si>
  <si>
    <t>28万元</t>
  </si>
  <si>
    <t>村集体年收益≥1.12万元</t>
  </si>
  <si>
    <t>受益脱贫户及监测户≥166户558人</t>
  </si>
  <si>
    <t>老君庙村</t>
  </si>
  <si>
    <t>2025年洋县谢村镇后社村烘干设备续建项目</t>
  </si>
  <si>
    <t>新建占地240平方米，高9米钢结构厂房一座</t>
  </si>
  <si>
    <t>五间村</t>
  </si>
  <si>
    <t>此项目属于经营性资产项目，项目建成后产权归后社村集体所有，由村种粮大户郑长青运营。村集体保底收益2.5万元，由村集体制定收益分配方案，实行差异化分配。其中40%用于发展壮大村集体经济，60%向集体经济组织成员分红，并重点倾斜脱贫户和监测对象。受益总人口52户168人，其中脱贫户10户28人，户均增收500元。</t>
  </si>
  <si>
    <t>新建占地≥240平方米，高≥9米钢结构厂房一座</t>
  </si>
  <si>
    <t>带动群众增收户均增收500元</t>
  </si>
  <si>
    <t>闫宝珠</t>
  </si>
  <si>
    <t>后社村</t>
  </si>
  <si>
    <t>2025年谢村镇杜家村高塔粮食烘干设备建设项目</t>
  </si>
  <si>
    <t>新建粮食烘干厂房一座，占地20平方米，高塔粮食烘干设备一套（含电力设备）</t>
  </si>
  <si>
    <t>谢村镇杜家村</t>
  </si>
  <si>
    <t>烘干房建成后属于经营性资产项目，产权归杜家村集体所有，由村股份经济合作社自行运营。村集体保底收益5万元，由村集体制定收益分配方案，实行差异化分配。其中40%用于发展壮大村集体经济，60%向集体经济组织成员分红，并重点倾斜脱贫户和监测对象。受益总人口371户1140人，其中脱贫户16户43人，户均增收500元。受益方式：1、集体分红受益65户226人，其中脱贫户66户226人；2、项目建设期带动农村劳动力务工26人，其中脱贫人口10人，人均增收600元；3、项目运营后发展带动农村劳动力务工就业12人，其中脱贫户4人，户均增收2000元；</t>
  </si>
  <si>
    <t>新建烘干房≥1个</t>
  </si>
  <si>
    <t>项目补助50万元</t>
  </si>
  <si>
    <t>受益群众371户1140人</t>
  </si>
  <si>
    <t>刘建功</t>
  </si>
  <si>
    <t>2025年谢村镇范坝村粮食烘干及配套设施建设项目</t>
  </si>
  <si>
    <t>1.新建日烘干120吨谷物生产线一条；2.生产道路修复1350平方米；</t>
  </si>
  <si>
    <t>烘干房建成后属于经营性资产项目，产权归范坝村集体所有，由汉中恒昌农业发展有限公司运营。村集体保底收益2.7万元，由村集体制定收益分配方案，实行差异化分配。其中40%用于发展壮大村集体经济，60%向集体经济组织成员分红，并重点倾斜脱贫户和监测对象。受益总人口371户1140人，其中脱贫户16户43人，户均增收500元。受益方式：1、集体分红受益137户457人，其中脱贫户137户457人；2、项目建设期带动农村劳动力务工就业15人，其中脱贫人口4人，人均增收600元；3、项目运营后发展带动农村劳动力务工就业12人，其中脱贫户4人，户均增收2000元；</t>
  </si>
  <si>
    <t>新建日烘干生产线≥1条；生产道路修复≥1350平方米</t>
  </si>
  <si>
    <t>2025年谢村镇六联村粮食烘干设备建设项目</t>
  </si>
  <si>
    <t>新建粮食烘干厂房一座，占地200平方米，高塔粮食烘干设备一套（含电力设备）</t>
  </si>
  <si>
    <t>谢村镇六联村</t>
  </si>
  <si>
    <t>烘干房建成后属于经营性资产项目，产权归六联村集体所有，由村股份经济合作社自行运营。村集体保底收益2万元，由村集体制定收益分配方案，实行差异化分配。其中40%用于发展壮大村集体经济，60%向集体经济组织成员分红，并重点倾斜脱贫户和监测对象。受益总人口520户1710人，其中脱贫户132户410人，户均增收500元。受益方式：1、集体分红受益户520户1710人，其中脱贫户132户410人；2、项目建设期带动农村劳动力务工30人，其中脱贫人口15人，人均增收2000元；3、项目运营后发展带动农村劳动力务工就业12人，其中脱贫户4人，户均增收2000元；</t>
  </si>
  <si>
    <t>受益群众510户1710人</t>
  </si>
  <si>
    <t>刘佳</t>
  </si>
  <si>
    <t>2025年溢水镇药树坝村粮食加工车间建设项目</t>
  </si>
  <si>
    <t>建设优质大米加工机械厂房一座，配套加工设备一套；硬化场地210平方米；防护砌护310立方米；</t>
  </si>
  <si>
    <t>项目属于经营性资产，产权归村集体所有，建成后由尚玉龙承包，承包期5年,承包费每年2万元，由村集体制定收益分配方案，实行差异化分配。其中40%用于发展壮大村集体经济，60%向集体经济组织成员分红，并重点倾斜脱贫户和监测对象。受益总人口168户420人，其中脱贫户81户240人，户均增收50元</t>
  </si>
  <si>
    <t>砌护≥310立方米，硬化场地≥210平方米</t>
  </si>
  <si>
    <t>项目补助金额50万元</t>
  </si>
  <si>
    <t>村集体年收益增加≥2万元</t>
  </si>
  <si>
    <t>受益群众≥186户550人</t>
  </si>
  <si>
    <t>2025年洋县纸坊街道文同村粮油加工项目</t>
  </si>
  <si>
    <t>新建粮油加工厂房1800平方米，购置安装粮油加工设备2台（套）。</t>
  </si>
  <si>
    <t>纸坊街道文同村</t>
  </si>
  <si>
    <t>该项目属于经营性资产，项目建成后归文同村股份经济合作社所有，由村内农户承包经营管护，提供就业岗位10个，年收益16万元由村集体制定收益分配方案。受益群众444户1740人，其中已脱贫户46户138人，监测对象3户9人，预计带动务工人数50人（其中脱贫户及监测户28人），发放工资110000元，人均增收3900元。</t>
  </si>
  <si>
    <t>加工厂房1800平方米，粮油加工设备2台（套）</t>
  </si>
  <si>
    <t>项目投资400万元</t>
  </si>
  <si>
    <t>村集体增收16万元</t>
  </si>
  <si>
    <t>提供就业岗位10个，增加村集体收入</t>
  </si>
  <si>
    <t>王琨</t>
  </si>
  <si>
    <t>2025年洋县纸坊街道韩家湾村农产品加工存储建设项目</t>
  </si>
  <si>
    <t>在韩家湾村旧学校建设加工厂房1200平方米，产品储存厂房1600平方米，安装农产品加工生产线1条，改造厂区场地1700平方米及水电等配套设施。</t>
  </si>
  <si>
    <t>纸坊街道韩家湾村</t>
  </si>
  <si>
    <t>该项目属于公益性资产，产权归韩家湾村股份经济合作社所有，建成后移交村股份经济合作社进行管理维护运营。促进村股份经济合作社年收益11.9万元。受益群众396户1206人，其中已脱贫户28户61人，项目拟采取以工代赈方式开展，预计带动务工人数40人（其中脱贫户及监测户10人），发放劳务报酬（15%）44.4万元，人均务工增收11000元。</t>
  </si>
  <si>
    <t>厂房共2800平方米，生产线1条</t>
  </si>
  <si>
    <t>项目投资296万元</t>
  </si>
  <si>
    <t>促进村股份经济合作社年收益11.9万元</t>
  </si>
  <si>
    <t>受益群众396户1206人，其中已脱贫户28户61人，带动务工人数40人（其中脱贫户及监测户10人）。</t>
  </si>
  <si>
    <t>张小华</t>
  </si>
  <si>
    <t>2025年龙亭镇高家沟村粮食储存室及配套设施项目</t>
  </si>
  <si>
    <t>高家沟村新建粮食储存室，修建一层钢结构厂房1000平方米，土方开挖1万平方米，安装转变1台，解决生活区水、电。</t>
  </si>
  <si>
    <t>项目属于经营性资产，项目建成后产权归属于高家沟村集体所有。租赁给洋县金伟种养专业合作社运行经营，通过厂房出租，承包期限5年以上，村集体每年收益6.72万元。由村集体制定收益分配方案，实行差异化分配。其中40%用于发展壮大村集体经济，60%向集体经济组织成员分红，并重点倾斜脱贫户和监测对象。受益户386户1302人，其中脱贫户33户104人、监测对象3户11人，户均增收1000元。收益方式：1.通过劳务用工增加工资性收入，带动务工人数60人（其中脱贫户和监测户12人），人均务工增收600元；2.村集体分红386户1302人，其中脱贫户33户104人。3.土地流转带动4户8人，其中脱贫户2户3人.</t>
  </si>
  <si>
    <t>新建返乡青年创业基地≥1座1000平方</t>
  </si>
  <si>
    <t>168万元</t>
  </si>
  <si>
    <t>村集体年收益≥6.72万元</t>
  </si>
  <si>
    <t>受益脱贫户及监测户≥33户104人</t>
  </si>
  <si>
    <t>特色产业加工</t>
  </si>
  <si>
    <t>2025年洋县戚氏街道办事处五郎庙社区有机手工挂面产业整合提升项目</t>
  </si>
  <si>
    <t>新建约400平方米食品及标准化生产厂房，配套完善电力管线、给排水、消防安全等附属工程</t>
  </si>
  <si>
    <t>戚氏街道五郎庙社区</t>
  </si>
  <si>
    <t>此项目属于经营性资产，发展加工手工挂面产业，形成资产归属于五郎庙社区所有，通过村集体自营方式经营，村集体预计年增收60万元，由村集体制定收益分配方案，实行差异化分配。其中40%用于发展壮大村集体经济，60%向集体经济组织成员分红。预计受益群众525户1942余人。其中已脱贫户38户98人</t>
  </si>
  <si>
    <t>村集体预计年增收60万元，预计受益群众525户1942余人。其中已脱贫户38户98人</t>
  </si>
  <si>
    <t>项目总投资600万元</t>
  </si>
  <si>
    <t>村集体增收60万元</t>
  </si>
  <si>
    <t>预计受益群众525户1942余人。其中已脱贫户38户98人</t>
  </si>
  <si>
    <t>闫文刚</t>
  </si>
  <si>
    <t>2025年洋县槐树关镇庞山村股份经济合作社马铃薯、萝卜等土特产烘干厂房及配套设施二期建设项目</t>
  </si>
  <si>
    <t>庞山村股份经济合作社马铃薯、萝卜等土特产烘干房建设排污设施200m、道路硬化加宽30米。</t>
  </si>
  <si>
    <t>项目属于经营性资产，建成后产权归庞山村集体所有，通过经营主体或能人带动经营，促进村集体经济发展年均收入1万元，由村集体制定收益分配方案，实行差异化分配。其中40%用于发展壮大村集体经济，60%向集体经济组织成员分红，并重点倾斜脱贫户和监测对象。受益总人口159户501人，其中脱贫户及监测户。</t>
  </si>
  <si>
    <t>排污设施≥200m</t>
  </si>
  <si>
    <t>2025年洋县桑溪镇龙岗村食品厂建设项目（二期）</t>
  </si>
  <si>
    <t>新建食品厂一座，建设面积200平方米，配套完善腊肉制作车间，腊肉熏制车间，烘干车间，包装车间</t>
  </si>
  <si>
    <t>项目属于经营性资产，建成后产权归龙岗村集体所有。项目建成后承包经营，由金伟种养合作社承包经营，承包期2年，股份经济合作社实现增收6.24万元；其中40%用于发展壮大村集体经济 ，60%向集体经济组织成员分红，并重点倾斜脱贫户和监测对象 。受益总人口51户153人，户均年增收200元，其中脱贫户和监测对象10户16人，户均增收500元。受益方式：1. 集体分红带动25户98人，其中脱贫户及监测户10户30人；2.带动群众务工25人，其中脱贫户10人；</t>
  </si>
  <si>
    <t>新建食品加工厂≥1座</t>
  </si>
  <si>
    <t>项目投资≧86万</t>
  </si>
  <si>
    <t>带动脱贫户、监测户均增收≥200元</t>
  </si>
  <si>
    <t>带动群众人数≥153人</t>
  </si>
  <si>
    <t>2025年谢村镇谢村村古法传统黄酒产业园建设项目</t>
  </si>
  <si>
    <t>立足谢村黄酒品牌及非物质文化遗产制作工艺，建设黄酒作坊一座占地550平方米，仓库100平方米生产线两条，年产酒麯5吨，原浆黄酒30吨。</t>
  </si>
  <si>
    <t>谢村镇谢村村</t>
  </si>
  <si>
    <t>此项目属于经营性资产项目，项目建成后产权归谢村村集体所有，由中深公司运营。村集体保底收益32.5万元，由村集体制定收益分配方案，实行差异化分配。其中40%用于发展壮大村集体经济，60%向集体经济组织成员分红，并重点倾斜脱贫户和监测对象。受益总人口158户423人，其中脱贫户109户372人，户均增收500元。受益方式：1、集体分红受益109户372人，其中脱贫户109户372人；2、项目建设期带动农村劳动力务工就业15人，其中脱贫人口2人，人均增收2000元；3、项目运营后发展带动农村劳动力务工就业10人，其中脱贫户4人，户均增收4000元；收购农户农产品35吨，受益1500户4800人，户均增收400元。</t>
  </si>
  <si>
    <t>黄酒作坊≥1座；生产线≥2条；</t>
  </si>
  <si>
    <t>带动群众增收400元</t>
  </si>
  <si>
    <t>带动群众增收户均增收400元</t>
  </si>
  <si>
    <t>张劲草</t>
  </si>
  <si>
    <t>2025年洋县谢村镇回龙村有机粮食、蔬菜设施生产加工建设项目</t>
  </si>
  <si>
    <t>新建占地2000平方米钢结构分拣、烘干房1座，占地100亩连栋恒温大棚100座，硬化晾晒场1000平方米，购置日烘干量5吨烘干机1台。</t>
  </si>
  <si>
    <t>谢村镇回龙村</t>
  </si>
  <si>
    <t>烘干房建成后属于经营性资产项目，产权归回龙村集体所有，由汉中木易家族生态农业发展有限公司运营。村集体保底收益30万元，由村集体制定收益分配方案，实行差异化分配。其中40%用于发展壮大村集体经济，60%向集体经济组织成员分红，并重点倾斜脱贫户和监测对象。受益总人口862户2932人，其中脱贫户219户828人，户均增收1500元。受益方式：1、集体分红受益219户828人，其中脱贫户219户828人人；2、项目建设期带动农村劳动力务工40人，其中脱贫人口9人，人均增收200元；3、项目运营后发展带动农村劳动力务工就业12人，其中脱贫户4人，户均增收2000元；</t>
  </si>
  <si>
    <t>新建占地≥2000平方米钢结构分拣、烘干房≥1座，占地100亩连栋恒温大棚≥100座，硬化晾晒场≥1000平方米，购置日烘干量5吨烘干机≥1台。</t>
  </si>
  <si>
    <t>项目投资≥600万元</t>
  </si>
  <si>
    <t>带动群众增收2000元</t>
  </si>
  <si>
    <t>带动群众增收户均增收600元</t>
  </si>
  <si>
    <t>李文社</t>
  </si>
  <si>
    <t>2025年洋县八里关镇龙溪村蜂蜜深加工项目</t>
  </si>
  <si>
    <t>扩建厂房1000平方米 ，蜂蜜深加工生产线一条</t>
  </si>
  <si>
    <t>八里关镇龙溪村</t>
  </si>
  <si>
    <t>通过该项目实施提高基地生产能力，提高品质，年经营收入提升15%。带动农户75户233人，其中脱贫户和监测对象25户78人，脱贫户和监测对象户均年增收2000元以上，一般农户户均年增收500元以上；带动方式：入园务工和订单收购</t>
  </si>
  <si>
    <t>厂房共2800平方米，生产线2条</t>
  </si>
  <si>
    <t>促进村股份经济合作社年收益11.10万元</t>
  </si>
  <si>
    <t>受益群众396户1206人，其中已脱贫户28户61人，带动务工人数40人（其中脱贫户及监测户11人）。</t>
  </si>
  <si>
    <t>叶志刚</t>
  </si>
  <si>
    <t>洋县鹮悦生态农业发展有限公司</t>
  </si>
  <si>
    <t>其他类</t>
  </si>
  <si>
    <t>2025年度洋县磨子桥镇牛砭村新建牛粪深加工项目</t>
  </si>
  <si>
    <t>建设牛粪脱水设备2台，牛粪堆料棚及加工车间200平方米,牛粪采集设备1台</t>
  </si>
  <si>
    <t>提升园区生产水平，带动65户农户均增收。其中一般农户18户54人，户均年增收500元以上，6户18人脱贫或监测对象户，户均增收2000元以上。</t>
  </si>
  <si>
    <t>合格率101%</t>
  </si>
  <si>
    <t>项目投资≧270万元</t>
  </si>
  <si>
    <t>集体经济收入增加2.6万元</t>
  </si>
  <si>
    <t>可持续4年</t>
  </si>
  <si>
    <t>陈陆阳</t>
  </si>
  <si>
    <t>洋县盛旺达养殖家庭农场</t>
  </si>
  <si>
    <t>2025年山后村烘干设施及场地硬化项目</t>
  </si>
  <si>
    <t>烘干房100平方米及相关设施，硬化场地1000平方米</t>
  </si>
  <si>
    <t>戚氏街道山后村</t>
  </si>
  <si>
    <t>此项目属于经营性资产，发展香椽产业，形成资产归村集体所有，通过村集体自营方式经营，村集体年增收6万元，由村集体制定收益分配方案，实行差异化分配。其中40%用于发展壮大村集体经济，60%向集体经济组织成员分红，并重点倾斜脱贫户和监测对象。受益总人口405户1428人，户均年增收300元，其中脱贫户90户267人，监测户7户12人，户均年增收300元。受益方式：1.集体分红带动90户267人，其中脱贫户16户48人，监测7户12人；2.以务工的方式带动脱贫户和监测户均增收。</t>
  </si>
  <si>
    <t>项目总投资120万元</t>
  </si>
  <si>
    <t>村集体增收6万元</t>
  </si>
  <si>
    <t>受益群众406户1428人，其中受益脱贫户90户267人。</t>
  </si>
  <si>
    <t>王书昌</t>
  </si>
  <si>
    <t>2025年关帝镇大西沟村厚朴木材及生物颗粒炭加工基地建设项目</t>
  </si>
  <si>
    <t>该项目总投资480万元；建设内容：1、新建2000㎡的生产厂房、原材料及配件库房、成品库房180万，采购旋皮机1套70万，小型叉车1台4.8万，配套电力设施8万，合计272.8万元。2、建设内容：硬化800㎡晾晒场地6.4万元，采购抓车1台5万元，椴木锯1台4万元，上料机1台5万元，生物颗粒炭生产线1套150万、20吨级龙门吊1台28万、小型叉车1台4.8万元，传输带设备一套4万元，合计207.2万元。</t>
  </si>
  <si>
    <t>关帝镇大西沟村</t>
  </si>
  <si>
    <t>项目属于经营性资产，建成后产权归大西沟村股份经济合作社所有，建成后洋县关帝厚朴专业合作社承包运营。村集体年增收24万元，由村集体制定收益分配方案，实行差异化分配。其中40%用于发展壮大村集体经济，60%向集体经济组织成员分红，并重点倾斜脱贫户和监测对象。8年后形成的固定资产交由大西沟村股份经济合作社，受益群众162户478人，其中脱贫户(监测对象）7户23人。</t>
  </si>
  <si>
    <t>该项目改善生产发展条件，增加年产量，降低生产发展投入成本，受益群众158户496人，其中脱贫户(监测对象）86户256人</t>
  </si>
  <si>
    <t>发放劳务报酬（15%）3万元，人均务工增收2000元</t>
  </si>
  <si>
    <t>受益群众162户478人，其中脱贫户(监测对象）7户23人</t>
  </si>
  <si>
    <t>可持续8年</t>
  </si>
  <si>
    <t>郭乾鼎</t>
  </si>
  <si>
    <t>大西沟村</t>
  </si>
  <si>
    <t>2025年洋县黄安镇何家村秸秆青储加工厂建设项目</t>
  </si>
  <si>
    <t>购置型号315秸秆揉丝机一台；型号9YF2-5方草捆压机一台；6立方集料箱一个；型号DSC600皮带输送机2台；10立方上料箱1个；20型上料铲车一台；18*8米简易围栏。</t>
  </si>
  <si>
    <t>项目属于经营性资产，产权归何家村集体所有，由大户何定华承包经营，承包期3年以上，村集体经济年收益1.9万，由村集体制定收益分配方案，实行差异化分配。其中40%用于发展壮大村集体经济，60%向集体经济组织成员分红，并重点倾斜脱贫户和监测对象。受益群众298户1101人，其中已脱贫户76户279人，监测户8户25人；增加就业岗位12个，人均增收180元。</t>
  </si>
  <si>
    <t>新建时产12吨青储加工线所有设备≧一条</t>
  </si>
  <si>
    <t>项目投资≧47.7万元</t>
  </si>
  <si>
    <t>人均增收≧180元</t>
  </si>
  <si>
    <t>2025年洋县黄安镇东村生物颗粒加工项目</t>
  </si>
  <si>
    <t>购置600型破碎机一台、缓冲仓一个、800型二次粉碎机一台、4米皮带机一台、12米烘干机一台、6米提升机一台、第二次缓冲仓一个、600型颗粒机二台、冷却机一台、6米裙边皮带机一台、脉冲除尘器一台、自动打包机一台。</t>
  </si>
  <si>
    <t>项目属于经营性资产，产权归村集体所有，由大户杨文轩承包经营，承包期3年以上，村集体经济年收益2.08万。满足群众生产生活需求，提升群众满足感，受益群众401户1356人，其中已脱贫户61户218人，监测对象4户8人</t>
  </si>
  <si>
    <t>购买600型破碎机≧1台</t>
  </si>
  <si>
    <t>项目投资≧52万元</t>
  </si>
  <si>
    <t>户均增收≧50元</t>
  </si>
  <si>
    <t>受益已脱贫户≧61户</t>
  </si>
  <si>
    <t>2025年洋县龙亭镇邓家沟村秸秆深加工综合利用项目</t>
  </si>
  <si>
    <t>邓家沟村建设秸秆加工粉碎揉丝机、自动包装机、自动装车输送机、仓储厂房520平方米完整生产线一条，年加工能力10000吨。</t>
  </si>
  <si>
    <t>龙亭镇-邓家沟村</t>
  </si>
  <si>
    <t>项目属于经营性资产，项目建成后产权归属于邓家沟村集体所有。通过承包由天顺祥养殖场运行经营，承包期限5年以上，村集体每年收益2万元。由村集体制定收益分配方案，实行差异化分配。其中40%用于发展壮大村集体经济，60%向集体经济组织成员分红，并重点倾斜脱贫户和监测对象。受益户370户1287人，其中脱贫户26户73人。户均增收200元。收益方式：1.通过劳务用工增加工资性收入，带动务工人数30人（其中脱贫户和监测户20人），人均务工增收2000元.可为本村及周边村秆禁烧工作减轻压力，秸秆回收为村民增加收入，增加群众对秸秆禁烧工作的满意度。</t>
  </si>
  <si>
    <t>秸秆加工厂1处≥200平方米，购置秸秆加工机械≥1台</t>
  </si>
  <si>
    <t>村集体经济年收益≥2万元</t>
  </si>
  <si>
    <t>受益脱贫户及监测户≥26户73人</t>
  </si>
  <si>
    <t>邓建儒</t>
  </si>
  <si>
    <t>邓家沟村</t>
  </si>
  <si>
    <t>2025年洋县龙亭镇平溪沟村畜禽粪便有机肥发酵生产项目</t>
  </si>
  <si>
    <t>平溪沟村争取苏陕资金100万元，投资到洋县大龙鸡场，购买GX-SANYU-SK100型发酵罐及相关配套设备。</t>
  </si>
  <si>
    <t>项目属于经营性资产，项目建成后产权归属于平溪沟村集体所有。通过承包由洋县大龙鸡场运行经营，承包期限5年以上，村集体每年收益4万元。其中40%用于发展壮大村集体经济，60%向集体经济组织成员分红，并重点倾斜脱贫户和监测对象。受益户409户1482人，其中脱贫户105户328人、监测对象3户6人，户均增收300元。受益方式：村集体分红409户1482人，其中脱贫户105户328人，三类人群3户6人，人均增收300元。</t>
  </si>
  <si>
    <t>购买GX-SANYU-SK100型发酵罐及相关配套设备≥1套</t>
  </si>
  <si>
    <t>村集体经济年收益≥4万元</t>
  </si>
  <si>
    <t>受益脱贫户及监测户人数≥103户325人</t>
  </si>
  <si>
    <t>10年</t>
  </si>
  <si>
    <t>全日粮发酵饲草料生产线建设项目</t>
  </si>
  <si>
    <t>1、新建厂房1300平方米及配套设施。2、建设智能化管理系统一条。</t>
  </si>
  <si>
    <t>修建生产车间1300平方米，建设智能化管理系统一条，</t>
  </si>
  <si>
    <t>质量合格率101%</t>
  </si>
  <si>
    <t>项目完成及时率101%</t>
  </si>
  <si>
    <t>项目投资71万元</t>
  </si>
  <si>
    <t>带动178户均增收，户均增收601元</t>
  </si>
  <si>
    <t>受益群众178户，502人，其中已脱贫户22户，49人，监测户2户10人</t>
  </si>
  <si>
    <t>孙旭</t>
  </si>
  <si>
    <t>汉中恒昌丰源农业发展有限公司</t>
  </si>
  <si>
    <t>2025年洋县桑溪镇李家庄村钢结构加工项目</t>
  </si>
  <si>
    <t>新建一个钢结构加工厂房1200平方米，加工钢结构设备及附属设施</t>
  </si>
  <si>
    <t>桑溪镇李家庄村</t>
  </si>
  <si>
    <t>项目属于经营性资产，发展集体产业，形成资产归属李家庄村集体所有，项目建成后由黄丽军户承包经营，村集体年度增收1.5万元，由村集体制定收益分配方案，实行差异化分配。其中40%用于发展壮大村集体经济，60%向集体经济组织成员分红，并重点倾斜脱贫户和监测对象。受益总人口175户580人，其中脱贫户69户200人，户均年增收100元。</t>
  </si>
  <si>
    <t>厂房面积≥1200平方米；</t>
  </si>
  <si>
    <t>村集体增收1.5万元</t>
  </si>
  <si>
    <t>受益群众户数≥157户</t>
  </si>
  <si>
    <t>李克印</t>
  </si>
  <si>
    <t>洋县东部山区中药材交易市场</t>
  </si>
  <si>
    <t>场地硬化2300㎡，新建生产经营房1500㎡，新建厂房600㎡，采购药材清洗、加工设备及其他配套设施</t>
  </si>
  <si>
    <t>槐树关镇北沟村、洛川村</t>
  </si>
  <si>
    <t>项目属于经营性资产，建成后产权归北沟村村集体所有，通过承包给能人大户经营管理，村集体年增加收入24万元，由村集体制定收益分配方案，实行差异化分配。其中40%用于发展壮大村集体经济，60%向集体经济组织成员分红，并重点倾斜脱贫户和监测对象。受益总人口222户714人，其中脱贫户59户183人，户均增收200元。。受益方式：1.集体分红714人，其中已脱贫户及监测户182人；2.劳务用工20户20人，其中脱贫户12户12人。3.中药材订单收购。</t>
  </si>
  <si>
    <t>硬化场面≥2300平方米</t>
  </si>
  <si>
    <t>项目补助金额≥600万元</t>
  </si>
  <si>
    <t>受益脱贫户、监测户≥183人</t>
  </si>
  <si>
    <t>黄亚军</t>
  </si>
  <si>
    <t>2025年洋县洋州街道东街社区壮大集体经济物流仓储建设项目</t>
  </si>
  <si>
    <t>新建1390平方米物流仓储一栋及260平方米道路硬化、水电配套设施工程，建设面积合计1650平方米</t>
  </si>
  <si>
    <t>洋州街道东街社区</t>
  </si>
  <si>
    <t>该项目属于经营性资产，项目建成后，产权归东街社区经济股份合作社集体所有，由集体管理经营，受益方式 ：1，集体分红带动328户，1215人，其中脱贫户30户118人，监测户1户3人；2，劳务用工12户21人，其中脱贫户7户14人；3，实现保本收益6%以上</t>
  </si>
  <si>
    <t>新建1390平方米物流仓储一栋及260平方米道路硬化、水电配套设施</t>
  </si>
  <si>
    <t>拨付及时率≥100%</t>
  </si>
  <si>
    <t>项目投资≥126万元</t>
  </si>
  <si>
    <t>预期每年收益13.6万元</t>
  </si>
  <si>
    <t>进一步壮大集体经济发展，提高群众生产生活条件，带动群众≥300户1210人</t>
  </si>
  <si>
    <t>文朝辉</t>
  </si>
  <si>
    <t>东街社区</t>
  </si>
  <si>
    <t>2025年洋县有机公用品牌推介项目</t>
  </si>
  <si>
    <t>组织全县有机生产加工企业积极参加全国有机公用品牌推介展示活动4场次，进一步宣传洋县有机产品，打造有机品牌。</t>
  </si>
  <si>
    <t>深圳、上海、西安、杨凌</t>
  </si>
  <si>
    <t>参加全国有机公用品牌推介展示活动4场次，提高洋县有机产品在国内外市场的知名度和影响力，提升市场占有率，推进洋县有机产品向有机品牌、有机大县向有机强县的转变。</t>
  </si>
  <si>
    <t>参加全国有机公用品牌推介展示活动4场次，带动有机生产基地400户1500人增收</t>
  </si>
  <si>
    <t>参加国内有机产品展示展销活动4场次</t>
  </si>
  <si>
    <t>户均增收200元</t>
  </si>
  <si>
    <t>提升公共品牌效益</t>
  </si>
  <si>
    <t>王万枝</t>
  </si>
  <si>
    <t>洋县有机产业发展服务中心</t>
  </si>
  <si>
    <t>/</t>
  </si>
  <si>
    <t>2025年洋县八里关镇八里关村4组、5组、7组有机水稻产业基地灌溉水渠建设项目</t>
  </si>
  <si>
    <t>修建50混凝土水渠2.66km</t>
  </si>
  <si>
    <t>此项目属于公益性资产，产权属于八里关村，建成后移交村集体进行管理维护，项目建成后将改善八里关村4组、5组、7组有机水稻产业基地灌溉条件，受益群众116户372人，其中已脱贫户23户71人，监测户8户23人，户均增收200元</t>
  </si>
  <si>
    <t>基础设施助推</t>
  </si>
  <si>
    <t>修建50混凝土水渠≥2.66km</t>
  </si>
  <si>
    <t>项目投资≥49.8万元</t>
  </si>
  <si>
    <t>受益脱贫户、监测户≥23  户</t>
  </si>
  <si>
    <t>2025年洋县洋州街道东联村蓝莓产业园灌溉机井建设项目</t>
  </si>
  <si>
    <t>东联村蓝莓产业园新增4口120米深水井及其配套设施</t>
  </si>
  <si>
    <t>此项目属于公益性资产，产权属于东联村集体所有，建成后移交东联村集体进行管理维护。用来解决东联村蓝莓产业园灌溉问题，受益群众420户1285人，其中脱贫户和监测对象133户435人。</t>
  </si>
  <si>
    <t>带动生产</t>
  </si>
  <si>
    <t>项目投资≧72万元</t>
  </si>
  <si>
    <t>水利局</t>
  </si>
  <si>
    <t>无</t>
  </si>
  <si>
    <t>2025年洋县八里关镇八里关村3组、8组池塘加固清淤改造项目</t>
  </si>
  <si>
    <t>修复50混凝土水渠200m、清理淤泥3.5亩，池塘加固砌护</t>
  </si>
  <si>
    <t>此项目属于公益性资产，产权属于八里关村，建成后移交村集体进行管理维护，项目建成后将改善八里关村3组、8组农业灌溉条件，受益群众67户213人，其中已脱贫户9户38人，监测户2户5人，户均增收200元</t>
  </si>
  <si>
    <t>修复50混凝土水渠≥200m、清理淤泥≥3.5亩</t>
  </si>
  <si>
    <t>项目投资≥16 万元</t>
  </si>
  <si>
    <t>受益脱贫户、监测户≥9   户</t>
  </si>
  <si>
    <t>洋县水利局</t>
  </si>
  <si>
    <t>2025年洋县八里关镇黑峡村2、4组小型抽水机站项目</t>
  </si>
  <si>
    <t>新建总装机1000千瓦小型抽水站2个</t>
  </si>
  <si>
    <t>八里关镇黑峡村</t>
  </si>
  <si>
    <t>此项目属于公益性资产，产权属于黑峡村，建成后移交村集体进行管理维护，项目建成后解决黑峡村2组、4组及邻近3组、5组群众58亩农田生产灌溉问题，方便群众生产生活，受益群众59户190人，其中已脱贫户14户42人，监测户2户5人，户均增收200元</t>
  </si>
  <si>
    <t>新建总装机1000千瓦小型抽水站≥2个</t>
  </si>
  <si>
    <t>受益脱贫户、监测户≥14户</t>
  </si>
  <si>
    <t>范光华</t>
  </si>
  <si>
    <t>黑峡村</t>
  </si>
  <si>
    <t>2025年洋县八里关镇黑峡村2组种植基地灌溉渠道修复项目</t>
  </si>
  <si>
    <t>修复建设灌溉混凝土水渠长1.5km，宽0.4m，高0.4m</t>
  </si>
  <si>
    <t>此项目属于公益性资产，产权属于黑峡村，建成后移交村集体进行管理维护，项目建成后解决黑峡村2组及邻近3组群众30亩农田生产灌溉问题，方便群众生产生活，受益群众36户109人，其中已脱贫户12户34人，监测户2户5人，户均增收200元</t>
  </si>
  <si>
    <t>修复建设灌溉混凝土水渠长≥1.5km</t>
  </si>
  <si>
    <t>受益脱贫户、监测户≥12户</t>
  </si>
  <si>
    <t>2025年洋县八里关镇黑峡村3组池塘加固清淤改造项目</t>
  </si>
  <si>
    <t>池塘砌护长30米，宽1米，高2米
池塘清淤80立方米，防护栏500米</t>
  </si>
  <si>
    <t>此项目属于公益性资产，产权属于黑峡村，建成后移交村集体进行管理维护，项目建成后解决3组农业生产灌溉问题，方便群众生产生活，受益群众52户157人，其中已脱贫户14户37人，监测户2户5人，均增收400元</t>
  </si>
  <si>
    <t>池塘砌护长≥500米，
池塘清淤≥80立方米，
防护栏≥500米</t>
  </si>
  <si>
    <t>带动脱贫户、监测户受益户数≥14户</t>
  </si>
  <si>
    <t>2025年洋县八里关镇黑峡村2组魔芋产业园桥涵悬空修复项目</t>
  </si>
  <si>
    <t>修复桥梁1座，桥长28m，宽7m，高3m</t>
  </si>
  <si>
    <t>此项目属于公益性资产，产权归黑峡村所有，建成后移交村集体进行管理维护。改善产业园交通条件，发展魔芋种植，促进农民增收，受益群众36户109人，其中已脱贫户10户29人</t>
  </si>
  <si>
    <t>修复桥梁≥1座</t>
  </si>
  <si>
    <t>受益脱贫户、监测户≥10户</t>
  </si>
  <si>
    <t>2025年洋县八里关镇龙溪村3、4组水渠修复项目</t>
  </si>
  <si>
    <t>新建M7.5浆砌石梯形渠长1.1km，梯形渠上口宽1.0m，底宽0.6m，高度0.8m</t>
  </si>
  <si>
    <t>此项目属于公益性资产，产权属于龙溪村，建成后移交村集体进行管理维护，项目建成促进群众自主发展种殖等产业，解决群众农田160亩水田灌溉困难，巩固脱贫成效，受益群众76户208人，其中脱贫户13户47人，监测户3户11人，户均增收1000元</t>
  </si>
  <si>
    <t>新建M7.5浆砌石梯形渠≥1.1km</t>
  </si>
  <si>
    <t>项目投资≥44  万元</t>
  </si>
  <si>
    <t>受益脱贫户、监测户≥13户</t>
  </si>
  <si>
    <t>尤中弟</t>
  </si>
  <si>
    <t>龙溪村</t>
  </si>
  <si>
    <t>2025年洋县八里关镇龙溪村11组水渠修复项目</t>
  </si>
  <si>
    <t>新建M7.5浆砌石梯形渠长2km，梯形渠上口宽1.0m，底宽0.6m，高度0.8m</t>
  </si>
  <si>
    <t>此项目属于公益性资产，产权属于龙溪村，建成后移交村集体进行管理维护，项目建成促进群众自主发展种殖等产业，解决群众农田灌溉困难，巩固脱贫成效，受益群众23户66人，其中脱贫户7户22人，监测户2户5人，户均增收1000元</t>
  </si>
  <si>
    <t>新建M7.5浆砌石梯形渠≥2km</t>
  </si>
  <si>
    <t>项目投资≥80  万元</t>
  </si>
  <si>
    <t>受益脱贫户、监测户≥7户</t>
  </si>
  <si>
    <t>2025年洋县关帝镇大西沟村水毁堰头及堰渠砌护项目</t>
  </si>
  <si>
    <t>1、堰渠五条长4200米、宽30公分，高40公分，方量504立方米；2、水毁堰头五处长51米、宽2米、高1.5米，方量153立方米</t>
  </si>
  <si>
    <t>水毁修复</t>
  </si>
  <si>
    <t>增加年产量，降低生产发展投入成本，受益群众158户496人，其中脱贫户(监测对象）86户256人，项目拟采取以工代赈方式开展，预计带动务工人数65人（其中脱贫户及监测户5人），发放劳务报酬（15%）3万元，人均务工增收2000元</t>
  </si>
  <si>
    <t>堰渠五条长4200米、宽30公分，高40公分，方量504立方米；2、水毁堰头五处长51米、宽2米、高1.5米，方量153立方米</t>
  </si>
  <si>
    <t>受益群众158户496人，其中脱贫户(监测对象）86户256人</t>
  </si>
  <si>
    <t>2025年洋县关帝镇大西沟村一组河堤水毁砌护项目</t>
  </si>
  <si>
    <t>河堤水毁砌护长300米、宽1米、高2.8米；</t>
  </si>
  <si>
    <t>降低农产品运输成本，受益群众30户120人，其中已脱贫户5户15人，项目拟采取以工代赈方式开展，预计带动务工人数20人（其中脱贫户及监测户6人），发放劳务报酬6万元，人均务工增收3000元。</t>
  </si>
  <si>
    <t>受益群众30户120人，其中已脱贫户5户15人，</t>
  </si>
  <si>
    <t>项目投资≧38万元</t>
  </si>
  <si>
    <t>13571682986</t>
  </si>
  <si>
    <t>2025年洋县帝镇马坪村五组蓄水塘改造加固工程项目</t>
  </si>
  <si>
    <t>池塘清淤面积1360平方米，预算资金25万元，U型渠改2000米</t>
  </si>
  <si>
    <t>马坪村五组</t>
  </si>
  <si>
    <t>项目属公益性资产，产权属于马坪村，建成后移交村集体进行管理维护建成后可解决全村42余户145人生产生活及产业发展增收，预计户均年增收460元</t>
  </si>
  <si>
    <t>项目投资≧49万元</t>
  </si>
  <si>
    <t>带动群众
增收460元</t>
  </si>
  <si>
    <t>持续全村生产生活改善提升、提高群众生活质量及满意度</t>
  </si>
  <si>
    <t>郑全奇</t>
  </si>
  <si>
    <t>2025年洋县帝镇马坪村四组蓄水塘改造加固工程项目</t>
  </si>
  <si>
    <t>池塘清淤面积2200平方米。</t>
  </si>
  <si>
    <t>马坪村
四组</t>
  </si>
  <si>
    <t>项目属公益性资产，产权属于马坪村，建成后移交村集体进行管理维护建成后可解决全村138余户340人生产生活及产业发展增收，预计户均年增收430元</t>
  </si>
  <si>
    <t>项目投资≧45万元</t>
  </si>
  <si>
    <t>带动群众
增收430元</t>
  </si>
  <si>
    <t>2025年洋县关帝镇铁河街村一组童家院农田灌溉渠拦河坝项目</t>
  </si>
  <si>
    <t>拦河坝上底宽1米、下底宽2米、高2米、长15米</t>
  </si>
  <si>
    <t>关帝镇铁河街村一组</t>
  </si>
  <si>
    <t>项目属于公益性资产，项目建成后产权归铁河街村所有，由村进行维护管理。该项目改善生产发展条件，受益群众53户161人，其中脱贫户(监测对象）2户4人，项目拟采取以工代赈方式开展，预计带动务工人数12人（其中脱贫户及监测户2人），发放劳务报酬（15%）1.5万元，人均务工增收1600元</t>
  </si>
  <si>
    <t>上底宽1米、下底宽2米、高2米、长15米</t>
  </si>
  <si>
    <t>139919
63668</t>
  </si>
  <si>
    <t>铁河街村</t>
  </si>
  <si>
    <t>2025年洋县关帝镇铁河街村三、四组农田灌溉渠拦河坝、渠道项目</t>
  </si>
  <si>
    <t>拦河坝上底宽1米、下底宽2米、高2米、4处长108米；渠道5处：50“U"渠长1200米，30“U"渠长600米</t>
  </si>
  <si>
    <t>关帝镇铁河街村三四组</t>
  </si>
  <si>
    <t>项目属于公益性资产，项目建成后产权归铁河街村所有，由村进行维护管理。该项目改善生产发展条件，增加年产量，降低生产发展投入成本，受益群众62户186人，其中脱贫户(监测对象）3户7人，项目拟采取以工代赈方式开展，预计带动务工人数13人（其中脱贫户及监测户1人），发放劳务报酬（15%）4.5万元，人均务工增收2600元</t>
  </si>
  <si>
    <t>拦河坝上底宽1米、下底宽2米、高2米、4处长108米；渠道4处：50“U"渠长800米，30“U"渠长600米</t>
  </si>
  <si>
    <t>项目投资≥55万元</t>
  </si>
  <si>
    <t>2025年洋县关帝镇铁河街村五、六、七组农田灌溉渠拦河坝、渠道项目</t>
  </si>
  <si>
    <t>拦河坝上底宽1米、下底宽2米、高2米、4处长110米；渠道1处：30“U"渠长500米</t>
  </si>
  <si>
    <t>关帝镇铁河街村四、五、六、七组</t>
  </si>
  <si>
    <t>项目属于公益性资产，项目建成后产权归铁河街村所有，由村进行维护管理。该项目改善生产发展条件，增加年产量，降低生产发展投入成本，受益群众95户243人，其中脱贫户(监测对象）30户93人，项目拟采取以工代赈方式开展，预计带动务工人数53人（其中脱贫户及监测户12人），发放劳务报酬（15%）12万元，人均务工增收2300元</t>
  </si>
  <si>
    <t>项目投资≥70万元</t>
  </si>
  <si>
    <t>2025年洋县关帝镇鸭岭村产业发展农田灌溉倒洪建设项目</t>
  </si>
  <si>
    <t>二组至四组长1500米，管道直径1.2米，跨河支点墩4个。</t>
  </si>
  <si>
    <t>项目属于固定性资产，建成后产权归鸭岭村集体所有，通过集体管理维护，受益总人口185户601人，其中脱贫户,59户203人，监测户9户27人。受益方式：1、劳务用工共带动45户85人，其中脱贫户及监测户35户66人，人均增收300元。2、可解决全村185户601人农业生产灌溉困难及全村产业发展增收，预计户均年增收500元</t>
  </si>
  <si>
    <t>项目投资≧62万元</t>
  </si>
  <si>
    <t>受益总人口185户601人，其中脱贫户,59户203人，</t>
  </si>
  <si>
    <t>全村产业发展逐年增收，预计户均年增收500元</t>
  </si>
  <si>
    <t>2025年洋县关帝镇鸭岭村优质水稻产业灌溉水渠建设项目</t>
  </si>
  <si>
    <t>鸭岭村建设农田灌溉水渠1.8千米、U50渠道</t>
  </si>
  <si>
    <t>项目属于公益性资产，建成后产权归鸭岭村集体所有，通过集体管理维护，受益总人口185户601人，其中脱贫户,59户203人，监测户9户26人。受益方式：1、劳务用工共带动45户85人，其中脱贫户及监测户35户66人，人均增收300元。2、可解决全村185户601人农业生产灌溉困难及全村产业发展增收，预计户均年增收500元</t>
  </si>
  <si>
    <t>项目投资≧25万元</t>
  </si>
  <si>
    <t>可解决全村185户601人生产生活产业发展困难、减少生产成本</t>
  </si>
  <si>
    <t>关帝镇安丰村渠道清理修复工程</t>
  </si>
  <si>
    <t>一组牛山沟铺设混硬土灌溉水渠、长600米、高1.5米、宽1米；五组、六组后沟铺设混硬土灌溉水渠、长600米、高1.5米、宽1米；村移民点房后铺设混硬土灌溉水渠、长200米、高1.5米、宽1米；村委会房后铺设混硬土灌溉水渠、长200米、高1.5米、宽1米修建灌溉拦水堰一座。</t>
  </si>
  <si>
    <t>关帝镇安丰村</t>
  </si>
  <si>
    <t>项目属于公益性资产，项目建成后产权归安丰村所有，由村进行维护管理。可解决全村13个村民小组，全村438户1395人、其中脱贫户125户，423人的农田灌溉及防汛抗旱问题，提升群众生活质量及满意度。</t>
  </si>
  <si>
    <t>解决群众农业灌溉男问题，提高农户产业发展效率</t>
  </si>
  <si>
    <t>张志刚</t>
  </si>
  <si>
    <t>2025年关帝镇安丰村河道治理砌护工程</t>
  </si>
  <si>
    <t>沿村一组至三组河道修复砌护长1500米、高1米。</t>
  </si>
  <si>
    <t>此项目属于公益性资产，产权归安丰村所有，建成后移交村集体进行管理维护。解决出行不便问题，提高农户产业发展效率，带动群众解决438户，1395人，其中脱贫户120户401人的出行问题，实现人均增收300元，受益方式：.劳务用工受益6户13人其中脱贫户3户7人</t>
  </si>
  <si>
    <t>项目投资≧350万元</t>
  </si>
  <si>
    <t>受益方式：.劳务用工受益6户13人其中脱贫户3户7人</t>
  </si>
  <si>
    <t>可持续全村生产生活改善提升、提高群众出行安全及满意度</t>
  </si>
  <si>
    <t>2025年关帝镇安丰村十一组人饮拦水坝建设工程</t>
  </si>
  <si>
    <t>在安丰村十一组建设人饮拦水坝一座，长15米、宽4.5米</t>
  </si>
  <si>
    <t>此项目属于公益性资产，产权归安丰村所有，建成后移交村集体进行管理维护。解决群众饮水不便问题，</t>
  </si>
  <si>
    <t>项目投资≧12万元</t>
  </si>
  <si>
    <t>解决出行不便问题，提高农户产业发展效率，带动群众解决438户，1395人，的出行问题</t>
  </si>
  <si>
    <t>2025年洋县关帝镇白刘村新建渠道灌溉设施项目</t>
  </si>
  <si>
    <t>1、新建U型40~80渠道长2500米.2、修复二组、七组、八组水毁拦水堰2座。</t>
  </si>
  <si>
    <t>关帝镇白刘村</t>
  </si>
  <si>
    <t>此项目属于公益性资产，产权属于白刘村，建成后移交村集体进行管理维护，项目建成后将解决农户农业生产灌溉问题，方便群众生产生活，45户160人增收，其中脱贫户7户15人，实现人均增收500元。</t>
  </si>
  <si>
    <t>渠道长≧2500米，拦水堰≧2座</t>
  </si>
  <si>
    <t>项目投资≧35万元</t>
  </si>
  <si>
    <t>受益农户≧45户、受益脱贫户及监测户≧7户</t>
  </si>
  <si>
    <t>工程设计使用年限≥15年</t>
  </si>
  <si>
    <t>杨正明</t>
  </si>
  <si>
    <t>2025年洋县华阳镇红石窑村水毁灌溉渠道修复及排洪渠砌护项目</t>
  </si>
  <si>
    <t>1组、2组、3组、4组长10公里的灌溉渠道进行修复加固；60米排洪渠砌护</t>
  </si>
  <si>
    <t>解决400余亩土地浇灌问题，鼓励群众发展农业产业增收，确保粮食安全</t>
  </si>
  <si>
    <t>灌溉渠道修复≥10公里；排洪渠砌护≥60米</t>
  </si>
  <si>
    <t>提升灌溉区粮食产量亩产≥1000斤</t>
  </si>
  <si>
    <t>解决农田灌溉不畅问题，提升粮食产量，群众长期效益</t>
  </si>
  <si>
    <t>2025年洋县华阳镇红石窑村1组河堤修复项目</t>
  </si>
  <si>
    <t>河堤砌护550米，下底宽2米，上平1米，高4米。</t>
  </si>
  <si>
    <t>有效保护1个村民小组200余亩基本农田安全，提升整组村民粮食产量，确保粮食安全；带动该地乡村旅游产业发展。</t>
  </si>
  <si>
    <t>修复水毁河堤≥550米</t>
  </si>
  <si>
    <t>项目总投资≥148万元</t>
  </si>
  <si>
    <t>确保行洪畅通，有效保护基本农田安全，带动当地乡村旅游产业发展</t>
  </si>
  <si>
    <t>2025年洋县华阳镇汉坝村7、9、11组渠堰修复工程</t>
  </si>
  <si>
    <t>U30渠堰修复3.5公里</t>
  </si>
  <si>
    <t>华阳镇
汉坝村</t>
  </si>
  <si>
    <t>1、解决农田灌溉150亩，2、受益农户60户173人，其中脱贫户35户95人。</t>
  </si>
  <si>
    <t>修复U30渠堰≥3.5公里</t>
  </si>
  <si>
    <t>项目总投资≥35万元</t>
  </si>
  <si>
    <t>受益农户60户
173人</t>
  </si>
  <si>
    <t>童开斌</t>
  </si>
  <si>
    <t>汉坝村</t>
  </si>
  <si>
    <t>汉坝村八组产业园水毁渠堰、毛石浆砌梯形渠修复工程</t>
  </si>
  <si>
    <t>毛石浆砌梯形渠820米，高1米，上口1.2米，下口1米，底部硬化厚20公分，820平方米，路面硬化108平方米，土石开挖820立方木，沙砾石回填450立方米</t>
  </si>
  <si>
    <t>华阳镇
汉坝村八组</t>
  </si>
  <si>
    <t>1、解决产业园农
田灌溉108亩，2、受益农户27户109人，其中脱贫户11户39人。</t>
  </si>
  <si>
    <t>新建梯形渠≧820米，硬化渠底820平方米，路面硬化108平方</t>
  </si>
  <si>
    <t>质量合格率≥101%</t>
  </si>
  <si>
    <t>项目总投资≥75.9万元</t>
  </si>
  <si>
    <t>受益农户27户
109人</t>
  </si>
  <si>
    <t>2025年洋县华阳镇华阳街村水毁渠道修复项目</t>
  </si>
  <si>
    <t>修复水毁U40渠道4000米</t>
  </si>
  <si>
    <t>华阳街村</t>
  </si>
  <si>
    <t>保证399户1274人650亩土地的灌溉，防止土地荒芜</t>
  </si>
  <si>
    <t>新建U40水渠≥4000米</t>
  </si>
  <si>
    <t>带动脱贫户、监测户受益户数≥53户</t>
  </si>
  <si>
    <t>陈岸鸿</t>
  </si>
  <si>
    <t>2025年洋县华阳镇县坝村6、7组U型渠道修建项目</t>
  </si>
  <si>
    <t>新建U50型渠2800米；U40型2200米。</t>
  </si>
  <si>
    <t>华阳镇县坝村</t>
  </si>
  <si>
    <t>有效保保障300余亩基本农田灌溉，提升整组村民粮食产量，确保粮食安全。</t>
  </si>
  <si>
    <t>灌溉渠道修复≥5公里</t>
  </si>
  <si>
    <t>项目投资≥86万元</t>
  </si>
  <si>
    <t>粮食产量亩产≥1000斤</t>
  </si>
  <si>
    <t>解决农田灌溉不畅问题，提升粮食产量，群众长期效益。</t>
  </si>
  <si>
    <t>徐平娃</t>
  </si>
  <si>
    <t>2025年槐树关镇陈坪村杂粮产业灌溉渠道工程</t>
  </si>
  <si>
    <t>新建农田水利堰道一组300米，二组400米，三组300米，六组500米共计1500米；扩建陈坪村二组涵洞1处、四组涵洞1处、五组涵洞2处，农田灌溉排水设施共4处</t>
  </si>
  <si>
    <t>槐树关镇陈坪村</t>
  </si>
  <si>
    <t>项目属于公益性资产，项目建成后产权归陈坪村所有，由村集体进行维护管理。建成后将改善群众生产条件，方便群众农业灌溉，发展农业经济，超200亩农田受益，受益群众185户534人，其中已脱贫户及监测户88户260人，项目拟采取以工代赈方式开展，预计带动务工人数10人（其中脱贫户及监测户6人），发放工资（15%）3.15万元，人均务工增收3150元.</t>
  </si>
  <si>
    <t>新建农田水利堰道≥1500m</t>
  </si>
  <si>
    <t>项目补助金额≥21万元</t>
  </si>
  <si>
    <t>受益脱贫户、监测户≥260人</t>
  </si>
  <si>
    <t>工程使用年限≥5年</t>
  </si>
  <si>
    <t>陈开恒</t>
  </si>
  <si>
    <t>2025年槐树关镇槐树关村水库下流排洪渠修建项目</t>
  </si>
  <si>
    <t>新建槐树关村水库下流排洪渠2公里，宽1.5米</t>
  </si>
  <si>
    <t>槐树关镇槐树关村</t>
  </si>
  <si>
    <t>项目属于公益性资产，项目建成后产权归槐树关村所有，由村进行维护管理。该项目改善生产生活发展条件，增加年2025年产量，降低生产发展投入成本，受益群众16户62人，其中脱贫户及监测对象8户30人，项目拟采取以工代赈方式开展，预计带动务工人数15人(其中脱贫户及监测户10人)，发放劳务报酬(15%)15万元，人均务工增收2000元。</t>
  </si>
  <si>
    <t>新建灌溉排洪渠≥2公里</t>
  </si>
  <si>
    <t>项目验收合格率≥98%</t>
  </si>
  <si>
    <t>项目完成及时率≥98%</t>
  </si>
  <si>
    <t>项目补助金额≥100万元</t>
  </si>
  <si>
    <t>受益脱贫户、监测户＞30人</t>
  </si>
  <si>
    <t>何存庆</t>
  </si>
  <si>
    <t>2025年槐树关镇槐树关村二组排洪渠修建项目</t>
  </si>
  <si>
    <t>新建槐树关村二组排洪渠0.1公里，宽1.5米</t>
  </si>
  <si>
    <t>项目属于公益性资产，项目建成后产权归槐树关村所有，由村进行维护管理。该项目改善生产生活发展条件，增加年2025年产量，降低生产发展投入成本，受益群众14户58人，其中脱贫户(监测对象)4户14人，项目拟采取以工代赈方式开展，预计带动务工人数10人(其中脱贫户及监测户4人)，发放劳务报酬(15%)6万元，人均务工增收1600元</t>
  </si>
  <si>
    <t>新建灌溉排洪渠≥0.1公里</t>
  </si>
  <si>
    <t>受益脱贫户、监测户＞14人</t>
  </si>
  <si>
    <t>2025年槐树关镇麻底村稻渔综合种养产业园灌溉渠道工程</t>
  </si>
  <si>
    <t>五、六、七组稻渔综合种养产业园新建U型渠1600米及完善排水设施。</t>
  </si>
  <si>
    <t>项目属于公益性资产，项目建成后产权归麻底村所有，由村进行维护管理。解决107户375人生产发展问题，解决107户375人生产灌溉问题，其中脱贫户及监测户65户228人。户均增收200元</t>
  </si>
  <si>
    <t>新建u型渠≥1.6公里</t>
  </si>
  <si>
    <t>项目补助金额≥26万元</t>
  </si>
  <si>
    <t>受益脱贫户、监测户＞228人</t>
  </si>
  <si>
    <t>2025年度洋县槐树关镇万岭村肉牛养殖场产业园道路硬化项目及一组产业园灌溉渠道砌护项目</t>
  </si>
  <si>
    <t>肉牛养殖场硬化道路长600m，宽3m，厚18cm。一组杂粮产业园灌溉渠道砌护，修复渠道及砌护40米，清理回填土方800m³、砌护300m³</t>
  </si>
  <si>
    <t>槐树关镇万岭村</t>
  </si>
  <si>
    <t>项目属于公益性资产，产权归万岭村所有，建成后移交村集体进行管理维护。改善交通运输条件，方便群众生产发展并降低农产品运输成本方便发展产业，降低运输成本及方便出行。受益群众1098人，其中脱贫户(监测对象）238人，项目拟采取以工代赈方式开展，预计带动务工人数22人（其中脱贫户及监测户13人），发放劳务报酬（15%）11.1万元，人均务工增收4500元</t>
  </si>
  <si>
    <t>道路硬化≥600m</t>
  </si>
  <si>
    <t>项目补助金额≥74万元</t>
  </si>
  <si>
    <t>受益脱贫户、监测户＞238人</t>
  </si>
  <si>
    <t>郝维森</t>
  </si>
  <si>
    <t>2025年槐树关镇闫山村一组杂粮产业园灌溉渠道工程</t>
  </si>
  <si>
    <t>新建U60渠道300米</t>
  </si>
  <si>
    <t>项目属于公益性资产，项目建成后产权归闫山村所有，由村集体进行维护管理。建成后将改善群众生产条件，方便群众农业灌溉，发展农业经济，受益群众40户120人，其中已脱贫户及监测户10户30人。</t>
  </si>
  <si>
    <t>新建U60渠道≥300m</t>
  </si>
  <si>
    <t>项目补助金额≥4.5万元</t>
  </si>
  <si>
    <t>2025年洋县槐树关镇阳河村五组农田灌溉渠道工程</t>
  </si>
  <si>
    <t>阳河村5组衬砌U50渠道1000米</t>
  </si>
  <si>
    <t>项目属于公益性资产，项目建成后产权归阳河村所有，由村集体进行维护管理。建成后将改善群众生产条件，方便群众农业灌溉，发展农业经济，受益群众211户698人，其中已脱贫户及监测户105户318人。</t>
  </si>
  <si>
    <t>新建U50渠道≥1000m</t>
  </si>
  <si>
    <t>受益脱贫户、监测户＞318人</t>
  </si>
  <si>
    <t>2025年槐树关镇杨翟村杂粮产业灌溉渠道工程</t>
  </si>
  <si>
    <t>水库周围浆砌石梯形渠3000米，U60灌溉渠长200米，上开口1米。100米机耕路修建，宽3米。</t>
  </si>
  <si>
    <t>此项目属公益性资产，产权归杨翟村集体所有，建成后交由村集体进行管护，通过该项目的实施，改善产业园区灌溉条件，解决农田灌溉问题，受益群众153户403人，其中脱贫户76户297人。</t>
  </si>
  <si>
    <t>新建U60渠道≥200m</t>
  </si>
  <si>
    <t>受益脱贫户、监测户＞151人</t>
  </si>
  <si>
    <t>2025年洋县槐树关镇王湾村水稻产业灌溉池塘工程</t>
  </si>
  <si>
    <t>清淤2000m³；新建M7.5浆砌片石挡墙375m³；卧管1座，φ800长8m，新建堵门1座。</t>
  </si>
  <si>
    <t>槐树关镇王湾村</t>
  </si>
  <si>
    <t>此项目属于公益性资产，产权归王湾村所有，通过该项目的实施，改善超200亩产业园区灌溉条件，解决农田灌溉问题，受益群众219户740人，其中已脱贫户26户86人，监测户6户22人，同时改善农村环境卫生，提升村容村貌。</t>
  </si>
  <si>
    <t>池塘清淤≥2000立方</t>
  </si>
  <si>
    <t>项目补助金额≥27万元</t>
  </si>
  <si>
    <t>受益脱贫户、监测户＞108人</t>
  </si>
  <si>
    <t>王宝善</t>
  </si>
  <si>
    <t>2025年槐树关镇石门村鱼塘周边毛石浆砌项目</t>
  </si>
  <si>
    <t>鱼塘周边毛石浆砌470方，长310米，高3米。鱼塘清淤600方及完善相关配套设施。</t>
  </si>
  <si>
    <t>此项目属于公益性资产，产权归石门村所有，通过该项目的实施，改善鱼塘养殖条件，同时解决农田灌溉问题，受益总人口21户101人，其中脱贫户、监测户15户82人。同时改善农村环境卫生，提升村容村貌。</t>
  </si>
  <si>
    <t>鱼塘衬砌≥470方</t>
  </si>
  <si>
    <t>项目补助金额≥42万元</t>
  </si>
  <si>
    <t>受益脱贫户、监测户≥82人</t>
  </si>
  <si>
    <t>2025年槐树关镇石门村一.二.三组产业灌溉渠项目</t>
  </si>
  <si>
    <t>U60灌溉渠，长400米。浆砌石梯形渠3200米，上开口2米。3600米机耕路，宽3米。</t>
  </si>
  <si>
    <t>此项目属公益性资产，产权归石门村集体所有，建成后交由村集体进行管护，通过该项目的实施，改善产业园区灌溉条件，解决农田灌溉问题，受益群众72户192人，其中脱贫户39户139人</t>
  </si>
  <si>
    <t>U60灌溉渠≥400米</t>
  </si>
  <si>
    <t>项目补助金额≥160万元</t>
  </si>
  <si>
    <t>受益脱贫户、监测户≥139人</t>
  </si>
  <si>
    <t>石门村</t>
  </si>
  <si>
    <t>2025年洋县黄安镇郭家沟村大井沟水库灌溉渠道疏通</t>
  </si>
  <si>
    <t>对大井沟水库灌溉渠道周边坍塌约900米进行维修砌护，对渠道进行清淤疏通。</t>
  </si>
  <si>
    <t>黄安镇郭家沟村</t>
  </si>
  <si>
    <t>此项目属于公益性资产，产权归郭家沟村所有，建成后移交村集体进行管理维护。改善农业生产条件，解决83亩基本农田灌溉问题，降低农产品生产成本，受益群众51户175人，其中已脱贫户7户21人。</t>
  </si>
  <si>
    <t>渠道周边维修砌护长≧900米</t>
  </si>
  <si>
    <t>受益已脱贫户≧7户</t>
  </si>
  <si>
    <t>靳宝侠</t>
  </si>
  <si>
    <t>2025年洋县黄安镇王台村6组灌溉渠道砌护工程</t>
  </si>
  <si>
    <t>衬砌渠道300米，土方开挖290m²，C20砼基础216m³，C20砼渠底30m³，浆砌石渠身900m³。</t>
  </si>
  <si>
    <t>黄安镇王台村</t>
  </si>
  <si>
    <t>此项目属于公益性资产，产权归王台村所有，建成后移交村集体进行管理维护。解决大并沟水库、石板沟水库灌溉和排洪问题，同时解决王台村六组220人的洪涝威胁。</t>
  </si>
  <si>
    <t>衬砌渠道长≧300米</t>
  </si>
  <si>
    <t>项目投资≧48万元</t>
  </si>
  <si>
    <t>受益已脱贫户≧8户</t>
  </si>
  <si>
    <t>王奇</t>
  </si>
  <si>
    <t>2025年洋县黄安镇石家湾村黑谷产业灌溉池塘工程</t>
  </si>
  <si>
    <t>1座池塘清淤加固 。土方开挖60m³，坝体土方填筑40m³，干砌石50m³，混凝土现浇80m³，钢筋制安0.5t，清淤50m³</t>
  </si>
  <si>
    <t>恢复</t>
  </si>
  <si>
    <t>黄安镇石家湾村</t>
  </si>
  <si>
    <t>项目属于公益性资产，项目建成后产权归石家湾村所有，由村进行维护管理。该项目改善生产发展条件，方便群众生产发展灌溉，解决100亩基本农田灌溉问题，降低生产发展投入成本，受益群众97户335人，其中脱贫户26户92人，监测对象2户6人</t>
  </si>
  <si>
    <t>池塘清淤加固≧1口</t>
  </si>
  <si>
    <t>项目投资≧18万元</t>
  </si>
  <si>
    <t>受益已脱贫户≧26户</t>
  </si>
  <si>
    <t>石小明</t>
  </si>
  <si>
    <t>2025年洋县黄安镇东村元胡产业灌溉渠道工程</t>
  </si>
  <si>
    <t>新建开口75公分，底宽40公分，高70公分C20混凝土渠道700米。</t>
  </si>
  <si>
    <t>项目属于公益性资产，项目建成后产权归东村所有，由村进行维护管理。该项目改善生产发展条件，方便群众生产发展灌溉，解决145亩基本农田灌溉问题，降低生产发展投入成本，受益群众72户243人，其中脱贫户11户30人</t>
  </si>
  <si>
    <t>衬砌渠道长≧700米</t>
  </si>
  <si>
    <t>项目投资≧31万元</t>
  </si>
  <si>
    <t>受益已脱贫户≧11户</t>
  </si>
  <si>
    <t>2025年洋县黄安镇黄安村村内排洪渠衬砌项目</t>
  </si>
  <si>
    <t>一至六组、九组、十组D50排洪渠衬砌长1980米</t>
  </si>
  <si>
    <t>黄安镇黄安村</t>
  </si>
  <si>
    <t>此项目属于公益性资产，产权归村集体所有，建成后移交给村集体进行管理维护。改善人居环境，提升群众生活居住感，保障群众生命财产安全，直接受益总人口343户1191人,其中脱贫户48户159人，监测对象9户26人</t>
  </si>
  <si>
    <t>衬砌渠道长≧1980米</t>
  </si>
  <si>
    <t>受益已脱贫户≧48户</t>
  </si>
  <si>
    <t>黄建侠</t>
  </si>
  <si>
    <t>2025年洋县黄安镇麻柳村三、六组灌溉池塘工程</t>
  </si>
  <si>
    <t>三、六组4座池塘清淤加固。池塘清淤6029m³，更换排出管20米，</t>
  </si>
  <si>
    <t>黄安镇
麻柳村</t>
  </si>
  <si>
    <t>此项目属于公益性资产，产权归麻柳村所有，建成后移交村集体进行管理维护。改善农业生产条件，解决120亩基本农田灌溉问题，降低农产品生产成本，受益群众31户109人，其中已脱贫户10户36人，监测对象1户1人</t>
  </si>
  <si>
    <t>池塘清淤加固≧4口</t>
  </si>
  <si>
    <t>受益已脱贫户≧10户</t>
  </si>
  <si>
    <t>张文庆</t>
  </si>
  <si>
    <t>2025年洋县黄安镇程河村六组、十二组灌溉池塘工程</t>
  </si>
  <si>
    <t>六组（赵梁湾）、十二组（庙沟池塘）池塘清淤、护坡处理、溢洪道修缮、水洞改造</t>
  </si>
  <si>
    <t>黄安镇程河村</t>
  </si>
  <si>
    <t>此项目属于公益性资产，产权归程河村所有，建成后移交村集体进行管理维护。改善农业生产条件，解决70亩水田灌溉问题，降低生产发展投入成本，受益群众82户281人，其中脱贫户28户91人。</t>
  </si>
  <si>
    <t>池塘清淤加固≧2口</t>
  </si>
  <si>
    <t>项目投资≧16万元</t>
  </si>
  <si>
    <t>受益已脱贫户≧28户</t>
  </si>
  <si>
    <t>陈中元</t>
  </si>
  <si>
    <t>2025年洋县黄安镇庙垭村灌溉池塘工程</t>
  </si>
  <si>
    <t>7口塘库清淤加固</t>
  </si>
  <si>
    <t>黄安镇庙垭村</t>
  </si>
  <si>
    <t>此项目属于公益性资产，产权归庙垭村所有，建成后移交村集体进行管理维护。改善农业生产条件，解决280亩农田灌溉问题。受益群众192户619人，其中脱贫户85户272人，监测对象6户12人。</t>
  </si>
  <si>
    <t>池塘清淤加固≧7口</t>
  </si>
  <si>
    <t>项目投资≧56万元</t>
  </si>
  <si>
    <t>受益已脱贫户≧85户</t>
  </si>
  <si>
    <t>冯世荣</t>
  </si>
  <si>
    <t>2025年洋县黄安镇石关村灌溉渠道工程</t>
  </si>
  <si>
    <t>四组新建U60渠道长1000米</t>
  </si>
  <si>
    <t>黄安镇
石关村</t>
  </si>
  <si>
    <t>此项目属于公益性资产，产权归村集体所有，建成后移交村集体进行管理维护。改善农业生产条件，解决54亩农田灌溉问题。受益群众55户180人，其中脱贫户21户70人，监测对象1户3人。</t>
  </si>
  <si>
    <t>衬砌渠道长≧1000米</t>
  </si>
  <si>
    <t>受益已脱贫户≧21户</t>
  </si>
  <si>
    <t>石跃丽</t>
  </si>
  <si>
    <t>2025年洋县黄安镇何家村宴沟大塘迎水坡垮塌修复项目</t>
  </si>
  <si>
    <t>M7.5浆砌石长度76米，高度7米，厚0.8米。</t>
  </si>
  <si>
    <t>此项目属于公益性资产，产权归村集体所有，建成后移交给村集体进行管理维护。改善农业产业生产条件，解决300亩基本农田灌溉问题，降低农产品生产成本，带动村民经济发展，受益群众298户1101人,其中脱贫户76户279人，监测对象8户25人，户均增收200元</t>
  </si>
  <si>
    <t>衬砌渠道长≧76米</t>
  </si>
  <si>
    <t>2025年洋县黄安镇刘家坝村灌溉池塘工程</t>
  </si>
  <si>
    <t>六组付家沟塘库清淤加固</t>
  </si>
  <si>
    <t>此项目属于公益性资产，产权归刘家坝村所有，建成后移交村集体进行管理维护。改善农业生产条件，解决48亩基本农田灌溉问题，降低农产品生产成本，受益群众45户180人，其中已脱贫户5户12人，人均增收100元</t>
  </si>
  <si>
    <t>受益已脱贫户≧5户</t>
  </si>
  <si>
    <t>2025年洋县黄安镇闫堡村灌溉渠道工程</t>
  </si>
  <si>
    <t>闫河沟水库至槽田U50型渠道路砌护长2000米；周家后头至西沟U50型渠道路砌护长800米</t>
  </si>
  <si>
    <t>黄安镇闫堡村</t>
  </si>
  <si>
    <t>此项目属于公益性资产，产权归村集体所有，建成后移交村集体进行管理维护。改善农业产业生产条件，解决200亩基本农田灌溉问题，降低农产品生产成本，带动村民经济发展，直接受益总人口350户1052人，其中已脱贫户80户252人，人均增收500元。</t>
  </si>
  <si>
    <t>衬砌渠道长≧2800米</t>
  </si>
  <si>
    <t>受益已脱贫户≧80户</t>
  </si>
  <si>
    <t>许鹏</t>
  </si>
  <si>
    <t>2025年洋县黄安镇石家湾二组拦河坝建设项目</t>
  </si>
  <si>
    <t>二组新建拦河坝长100米，宽5米，高4米</t>
  </si>
  <si>
    <t>项目属于公益性资产，项目建成后产权归村集体所有，建成后移交村集体进行管理维护。该项目改善生产发展条件，方便群众生产发展灌溉，解决100亩基本农田灌溉问题，降低生产发展投入成本，受益群众20户71人，其中脱贫户3户9人</t>
  </si>
  <si>
    <t>新建拦河坝长≧100米</t>
  </si>
  <si>
    <t>受益已脱贫户≧3户</t>
  </si>
  <si>
    <t>2025年洋县黄安镇黄安村防洪灌溉渠道工程</t>
  </si>
  <si>
    <t>李代红房后至中坝东村接界处（5.6.7.8.9组）D50防洪灌溉渠道衬砌长1127米</t>
  </si>
  <si>
    <t>此项目属于公益性资产，产权归村集体所有，建成后移交给村集体进行管理维护。改善农业生产条件，解决200亩基本农田灌溉问题，降低农产品生产成本，带动村民经济发展，直接受益总人口357户1125人,其中脱贫户30户89人，监测对象3户11人，人均增收500元</t>
  </si>
  <si>
    <t>衬砌渠道长≧1127米</t>
  </si>
  <si>
    <t>项目投资≧32.2万元</t>
  </si>
  <si>
    <t>受益已脱贫户≧30户</t>
  </si>
  <si>
    <t>2025年洋县黄安镇王台村灌溉渠道工程</t>
  </si>
  <si>
    <t>2组、3组、5组、6组新建U30型渠1500米，U40型渠300米，新建50斗槽60米。</t>
  </si>
  <si>
    <t>项目属于公益性资产，项目建成后产权归村集体所有，建成后移交村集体进行管理维护。该项目改善生产发展条件，方便群众生产发展灌溉，解决170亩基本农田灌溉问题，降低生产发展投入成本，受益群众183户639人，其中脱贫户43户142人，监测对象1户1人</t>
  </si>
  <si>
    <t>衬砌渠道长≧1800米</t>
  </si>
  <si>
    <t>项目投资≧22万元</t>
  </si>
  <si>
    <t>受益已脱贫户≧43户</t>
  </si>
  <si>
    <t>2025年洋县黄安镇全家沟村灌溉池塘工程</t>
  </si>
  <si>
    <t>一组——七组7口池塘清淤加固</t>
  </si>
  <si>
    <t>黄安镇全家沟村</t>
  </si>
  <si>
    <t>项目属于公益性资产，项目建成后产权归村集体所有，建成后移交村集体进行管理维护。该项目改善生产发展条件，方便群众生产发展灌溉，解决320亩基本农田灌溉问题，降低生产发展投入成本，受益群众30户116人，其中脱贫户6户27人，监测对象1户4人。</t>
  </si>
  <si>
    <t>受益已脱贫户≧6户</t>
  </si>
  <si>
    <t>王可策</t>
  </si>
  <si>
    <t>2025年洋县黄安镇鹅项村河堤砌护项目</t>
  </si>
  <si>
    <t>河堤砌护M7.5浆砌片石挡墙750m³</t>
  </si>
  <si>
    <t>黄安镇鹅项村</t>
  </si>
  <si>
    <t>项目属于公益性资产，项目建成后产权归村集体所有，建成后移交村集体进行管理维护。该项目改善生产发展条件，方便群众生产发展灌溉，解决220亩基本农田灌溉问题，降低生产发展投入成本，受益群众242户886人，其中已脱贫户67户232人，监测对象7户24人</t>
  </si>
  <si>
    <t>河坝砌护片石挡墙≧750m³</t>
  </si>
  <si>
    <t>项目投资≧32.25万元</t>
  </si>
  <si>
    <t>受益已脱贫户≧67户</t>
  </si>
  <si>
    <t>华芳</t>
  </si>
  <si>
    <t>2025年洋县黄家营镇黄家营村渠道建设项目</t>
  </si>
  <si>
    <t>黄家营村新建u40型渠800米</t>
  </si>
  <si>
    <t>此项目属于公益性资产，产权属于村集体所有，建成后将解决农户的生产灌溉问题，受益群众42户148人，其中脱贫户9户32人</t>
  </si>
  <si>
    <t>肖拐组、对坝沟、沙沟口至王郎坝</t>
  </si>
  <si>
    <t>项目投资≥12万</t>
  </si>
  <si>
    <t>带动群众≥42户</t>
  </si>
  <si>
    <t>黄家营镇</t>
  </si>
  <si>
    <t>2025年洋县黄家营镇庙坝村元咀组U型渠衬砌项目</t>
  </si>
  <si>
    <t>庙坝村元咀组水利灌溉U40渠道衬砌总长1.6公里</t>
  </si>
  <si>
    <t>黄家营镇庙坝村</t>
  </si>
  <si>
    <t>项目属于公益性资产，产权归庙坝村所有，建成后移交村集体进行管理维护。建成后将改善农业产业生产条件，解决基本农田灌溉问题，降低农产品生产成本，带动村民经济发展，受益群众总人口81户217人、其中脱贫户18户45人。项目拟采取以工代赈模式发展，拟带动7人参与务工，人均增收500元。</t>
  </si>
  <si>
    <t>元咀组水利灌溉U40渠道衬砌总长≥1.6公里</t>
  </si>
  <si>
    <t>项目投资≥18万元</t>
  </si>
  <si>
    <t>带动群众增收户数≥81户</t>
  </si>
  <si>
    <t>何立勋</t>
  </si>
  <si>
    <t>庙坝村</t>
  </si>
  <si>
    <t>2025年洋县黄家营镇庙坝村塘库清淤堤坝砌护加固项目</t>
  </si>
  <si>
    <t>庙坝村东河组塘库4亩进行清淤，堤坝长110米高3米厚1米，砌护加固330立方</t>
  </si>
  <si>
    <t>项目属于公益性资产，产权归庙坝村所有，建成后移交村集体进行管理维护。建成后将改善农业产业生产条件，解决基本农田灌溉问题，降低农产品生产成本，带动村民经济发展，受益群众总人口84户278人，其中脱贫户29户94人。项目拟采取以工代赈模式发展，拟带动6人参与务工，人均增收500元</t>
  </si>
  <si>
    <t>东河组塘库清淤堤坝砌护加固≥4亩</t>
  </si>
  <si>
    <t>项目投资≥23万元</t>
  </si>
  <si>
    <t>带动群众增收户数≥146户</t>
  </si>
  <si>
    <t>2025年洋县黄家营镇庙坝村拦河堰修复项目</t>
  </si>
  <si>
    <t>庙坝村庙坝组河道拦河堰建设2处，总长20米、宽度2米、高度2米</t>
  </si>
  <si>
    <t>项目属于公益性资产，产权归庙坝村所有，建成后移交村集体进行管理维护。建成后将改善农业产业生产条件，解决基本农田灌溉问题，降低农产品生产成本，带动村民经济发展，受益群众总人口80户204人，其中受益脱贫人口19户58人、项目拟采取以工代赈模式发展，拟带动5人参与务工，人均增收500元。</t>
  </si>
  <si>
    <t>庙坝组河道拦河堰建设≥2道，总长≥20米、宽度≥2米、高度≥2米</t>
  </si>
  <si>
    <t>项目投资≥14万元</t>
  </si>
  <si>
    <t>带动群众增收户数≥80户</t>
  </si>
  <si>
    <t>2025年洋县黄家营镇庙坝村庙河大塘清淤除险加固工程</t>
  </si>
  <si>
    <t>庙河大塘清淤，水毁后堤坝加固，堤坝长100米高16米加固</t>
  </si>
  <si>
    <t>庙坝村庙河大塘清淤堤坝加固修复，总长≥100米、高≥16米</t>
  </si>
  <si>
    <t>项目投资≥45万元</t>
  </si>
  <si>
    <t>2025年洋县黄家营镇庙坝村庙河大塘溢洪道修复项目</t>
  </si>
  <si>
    <t>庙河大塘溢洪道清淤260方，砌护长60米、高3米</t>
  </si>
  <si>
    <t>庙河大塘溢洪道清淤≥260方，砌护长≥60米、高≥3米</t>
  </si>
  <si>
    <t>2025年洋县黄家营石家坎村渠道修建项目</t>
  </si>
  <si>
    <t>石家坎村一组修建40u型渠600米</t>
  </si>
  <si>
    <t>黄家营镇石家坎村</t>
  </si>
  <si>
    <t>项目属于公益性资产、产权属于村集体所有建成后移交村集体进行管理维护建成后解决了58户112人的生产灌溉问题，其中脱贫户22户68人。</t>
  </si>
  <si>
    <t>u型渠长≥600米</t>
  </si>
  <si>
    <t>解决58户112人农田灌溉问题</t>
  </si>
  <si>
    <t>杨文善</t>
  </si>
  <si>
    <t>石家坎村</t>
  </si>
  <si>
    <t>2025年洋县黄家营石家坎村堰渠砌护项目</t>
  </si>
  <si>
    <t>石家坎村二、三堰渠200米其中砌护75立方</t>
  </si>
  <si>
    <t>堰渠修复长≥200米，砌护≥75立方</t>
  </si>
  <si>
    <t>项目投资≥35万元</t>
  </si>
  <si>
    <t>解决102户336人农田灌溉问题</t>
  </si>
  <si>
    <t>2025年洋县黄家营镇石家坎村道路建设项目</t>
  </si>
  <si>
    <t>石家坎村白蜡树组道路悬空砌护长60米高5米</t>
  </si>
  <si>
    <t>道路悬空砌护≥60米，高≥5米</t>
  </si>
  <si>
    <t>项目投资≥32万元</t>
  </si>
  <si>
    <t>解决31户93人出行难问题</t>
  </si>
  <si>
    <t>2025年洋县黄家营镇石家坎村滚水坝修建项目</t>
  </si>
  <si>
    <t>石家坎村白蜡树组、毛家坪组新建滚水坝2座</t>
  </si>
  <si>
    <t>项目属于公益性资产、产权属于村集体所有建成后移交村集体进行管理维护建成后解决了170户526人的生产灌溉问题，其中脱贫户58户184人。</t>
  </si>
  <si>
    <t>新建滚水坝2座</t>
  </si>
  <si>
    <t>170户526人生活问题</t>
  </si>
  <si>
    <t>2025年洋县黄家营镇真符村池塘清淤项目</t>
  </si>
  <si>
    <t>真符村池塘清淤3处</t>
  </si>
  <si>
    <t>此项目属于公益性资产，产权属于村集体所有，建成后移交村集体进行管理维护。解决改善水田灌溉问题，受益农户426户1346人，其中脱贫户和监测户45户130人。</t>
  </si>
  <si>
    <t>清淤≥3处</t>
  </si>
  <si>
    <t>带动群众≥426户</t>
  </si>
  <si>
    <t>2025年度洋县磨子桥镇关垭村池塘清淤加固</t>
  </si>
  <si>
    <t>三九组池塘清淤加固5个</t>
  </si>
  <si>
    <t>关垭村</t>
  </si>
  <si>
    <t>该项目属于固定性资产，项目建成后，带动农村经济发展，同时以务工的方式，带动20名脱贫劳动力就业，人均增收300元。</t>
  </si>
  <si>
    <t>降低出行成本</t>
  </si>
  <si>
    <t>高天荣</t>
  </si>
  <si>
    <t>2025年度洋县黄家营镇周家沟村水渠浆砌工程</t>
  </si>
  <si>
    <t>村委会至散河桥渠道浆砌，长191米，上口宽2米，下口宽1.5米，平均高1.8米。安装安全护栏200米、铺设步行道长191米，宽1米、安装太阳能路灯5盏。</t>
  </si>
  <si>
    <t>解决改善水田灌溉问题，受益农户164户502人，其中脱贫户和监测户55户179人。</t>
  </si>
  <si>
    <t>渠长≥191米，开口≥2米</t>
  </si>
  <si>
    <t>项目投资≥29.8万元</t>
  </si>
  <si>
    <t>带动群众≥164户</t>
  </si>
  <si>
    <t>2025洋县黄家营镇骆驼项村渠道建设项目</t>
  </si>
  <si>
    <t>商河组2条堰渠2000米50号水泥渠，滚水坝1座（12米*2米*1.5米）；闫湾组2条堰渠1900米50号水泥渠，滚水坝1座（10米*2米*1.5米）；骆驼项组滚水坝1座（10米*2米*1.5米）；河口组堰渠2条共1500米50号水泥渠，机耕路1200米*3米，砌护150米*3米.1.5米；滚水坝1座（20米*2米*1.5米）；肖坝组堰渠400米50#水泥渠。南田湾组堰渠1条共900米50号水泥渠.</t>
  </si>
  <si>
    <t>黄家营镇骆驼项村</t>
  </si>
  <si>
    <t>此项目属于公益性资产，产权属于村集体所有，建成后移交村集体进行管理维护。解决326户1090人农田灌溉问题，其中脱贫户和监测户136户478人。</t>
  </si>
  <si>
    <t>项目完成率100%</t>
  </si>
  <si>
    <t>解决326户1090人农田灌溉问题</t>
  </si>
  <si>
    <t>商秀连</t>
  </si>
  <si>
    <t>骆驼项村</t>
  </si>
  <si>
    <t>2025年洋县黄家营镇庞湾村渠道建设项目</t>
  </si>
  <si>
    <t>潘沟组、邹沟组、庞湾组、王下组5.4公里灌溉U型渠建设项目，清淤清杂7300米，渠道衬砌5400米</t>
  </si>
  <si>
    <t>黄家营镇庞湾村</t>
  </si>
  <si>
    <t>此项目属于公益性资产，产权属于村集体所有，建成后移交村集体进行管理维护。改善农户生产灌溉问题，方便群众生产发展，受益群众总人口169户590人、其中脱贫户43户146人</t>
  </si>
  <si>
    <t>U型渠长≥5.4公里，清淤清杂≥7300米，渠道衬砌≥5400米</t>
  </si>
  <si>
    <t>项目投资≥65万</t>
  </si>
  <si>
    <t>带动群众≥146户</t>
  </si>
  <si>
    <t>潘宝新</t>
  </si>
  <si>
    <t>庞湾村</t>
  </si>
  <si>
    <t>2025年洋县黄家营镇四郎庙村四郎庙组及肖院组U50灌溉渠建设项目</t>
  </si>
  <si>
    <t>四郎庙组及肖院组U60灌溉渠2200米</t>
  </si>
  <si>
    <t>此项目属于公益性资产，产权属于村集体所有，建成后移交村集体进行管理维护。解决两个组80多亩地灌溉问题，受益农户123户360人，其中脱贫户和监测户28户90人。</t>
  </si>
  <si>
    <t>U50≥2200米</t>
  </si>
  <si>
    <t>解决灌溉农田≥140亩</t>
  </si>
  <si>
    <t>2025年洋县黄家营镇四郎庙村四郎庙组U50灌溉渠及拦河堰建设项目</t>
  </si>
  <si>
    <t>四郎庙组U50灌溉渠600米，拦河堰两处长15米宽1米高2.5米</t>
  </si>
  <si>
    <t>此项目属于公益性资产，产权属于村集体所有，建成后移交村集体进行管理维护。解决四郎庙组80多亩地灌溉问题，受益农户123户360人，其中脱贫户和监测户18户68人。</t>
  </si>
  <si>
    <t>u60≥300米拦河堰长≥15米、宽底部≥4米顶部≥1、高≥2.5米</t>
  </si>
  <si>
    <t>解决灌溉农田≥80亩</t>
  </si>
  <si>
    <t>工程使用年限≥30年</t>
  </si>
  <si>
    <t>2025年洋县黄家营镇渠道衬砌建设项目</t>
  </si>
  <si>
    <t>庙坝村庙坝组渠道路砌护长550米、高1.5米、厚1.2米，990立方。</t>
  </si>
  <si>
    <t>项目属于公益性资产，产权归庙坝村所有，建成后移交村集体进行管理维护。建成后将改善农业产业生产条件，解决基本农田灌溉问题，降低农产品生产成本，带动村民经济发展，受益群众总人口80户204人，其中脱贫户20户53人。项目拟采取以工代赈模式发展，拟带动6人参与务工，人均增收500元。</t>
  </si>
  <si>
    <t>庙坝组渠道砌护≥550米长、高≥1.5米、厚≥1.2米</t>
  </si>
  <si>
    <t>2025年洋县黄金峡镇杨庄村八组窑沟大塘除险加固项目</t>
  </si>
  <si>
    <t>大坝长48米，顶宽5米。新建溢洪道、背水坡排水棱体，加固放水涵洞、卧管，迎水坡采用干砌石砌护，背水坡杂灌清理及塘底清淤。</t>
  </si>
  <si>
    <t>此项目属于公益性项目，该项目建设后资产属于村股份经济合作社资产。改善交通运输条件，群众出行安全问题，方便群众生产发展并降低农产品运输成本，受益群众48户168人，其中已脱贫户12户42人，项目预计带动务工人数13人（其中脱贫户及监测户9人），人均务工增收200元</t>
  </si>
  <si>
    <t>大坝长≥48米，顶宽≥5米</t>
  </si>
  <si>
    <t>项目补助60万元</t>
  </si>
  <si>
    <t>受益群众≥48户168人</t>
  </si>
  <si>
    <t>2025年洋县黄金峡镇杨庄村养鱼产业灌溉池塘工程</t>
  </si>
  <si>
    <t>水利设施（加固七组池塘约1.2亩）用作灌溉养鱼，灌溉（在十组建立80立方的蓄水池一个）用作农田灌溉</t>
  </si>
  <si>
    <t>项目属于公益性资产，项目建设成后产权归杨庄村所有，由村进行维护管理。解决杨庄村水利设施不完善问题，带动群众65户227人，其中受益脱贫户和监测户51户175人。项目预计带动务工人数12人（其中脱贫户及监测户5人），人均务工增收200元</t>
  </si>
  <si>
    <t>加固池塘≥1.2亩，建立蓄水池≥1个</t>
  </si>
  <si>
    <t>受益群众≥65户227人</t>
  </si>
  <si>
    <t>2025年洋县黄金峡镇新铺村闫桥椴木香菇产业渠堰工程</t>
  </si>
  <si>
    <t>街道闫桥段渠堰M7.5砌护1500米，平均高度1.5米，宽0.7米，约1575m³。</t>
  </si>
  <si>
    <t>此项目属于公益性项目，该项目建设后资产属于村经济合作社资产，并由村经济合作社管护。改善交通运输条件，方便群众生产发展并降低农产品运输成本，受益群众92户428人，其中脱贫户及监测户38户112人，项目预计带动务工人数43人（其中脱贫户及监测户11人），人均务工增收200元。</t>
  </si>
  <si>
    <t>砌护≥1500米，平均高度≥1.5米，宽≥0.7米</t>
  </si>
  <si>
    <t>项目补助180万</t>
  </si>
  <si>
    <t>受益群众≥92户428人</t>
  </si>
  <si>
    <t>2025年洋县黄金峡镇新铺村三组中药材产业渠堰工程</t>
  </si>
  <si>
    <t>新铺村三组渠堰M7.5浆砌石，砌护1.5公里。</t>
  </si>
  <si>
    <t>此项目属于公益性项目，该项目建设后资产属于村经济合作社资产，并由村经济合作社管护。改善交通运输条件，方便群众生产发展并降低农产品运输成本，受益群众17户60人，其中脱贫户及监测户5户18人，项目预计带动务工人数15人（其中脱贫户及监测户6人），人均务工增收200元。</t>
  </si>
  <si>
    <t>砌护≥1.5公里</t>
  </si>
  <si>
    <t>受益群众≥17户60人</t>
  </si>
  <si>
    <t>2025年洋县黄金峡镇新铺村中药材产业渠堰工程</t>
  </si>
  <si>
    <t>二组渠堰M7.5浆砌石，砌护1.5公里</t>
  </si>
  <si>
    <t>此项目属于公益性项目，该项目建设后资产属于村经济合作社资产，并由村经济合作社管护。改善交通运输条件，方便群众生产发展并降低农产品运输成本，受益群众47户165人，其中脱贫户及监测户28户98人，项目预计带动务工人数15人（其中脱贫户及监测户6人），人均务工增收200元。</t>
  </si>
  <si>
    <t>受益群众≥47户165人</t>
  </si>
  <si>
    <t>2025年洋县黄金峡镇新铺村黄家沟组椴木香菇产业渠堰工程</t>
  </si>
  <si>
    <t>黄家沟组渠堰M7.5浆砌石，砌护1公里</t>
  </si>
  <si>
    <t>此项目属于公益性项目，该项目建设后资产属于村经济合作社资产，并由村经济合作社管护。改善交通运输条件，方便群众生产发展并降低农产品运输成本，受益群众40户140人，其中脱贫户及监测户28户98人，项目预计带动务工人数11人（其中脱贫户及监测户6人），人均务工增收200元。</t>
  </si>
  <si>
    <t>渠堰M7.5浆砌石砌护≥1公里</t>
  </si>
  <si>
    <t>项目补助40万元</t>
  </si>
  <si>
    <t>受益群众≥40户140人</t>
  </si>
  <si>
    <t>2025年黄金峡镇新铺村一组桔梗产业排水渠工程</t>
  </si>
  <si>
    <t>道路提升改造长3000米，修复水沟、路沿砌护、破损路面修复。</t>
  </si>
  <si>
    <t>项目属于公益性资产，项目建成后产权归属黄金峡镇新铺村所有。由新铺村经济合作社进行管理维护。改善交通运输条件，方便群众及提升文旅农产业发展。受益群众425户1526人，其中脱贫户及监测户132户396人。</t>
  </si>
  <si>
    <t>改造长≥3000米</t>
  </si>
  <si>
    <t>受益群众≥425户1526人</t>
  </si>
  <si>
    <t>2025年洋县黄金峡镇韩庄村四组桔梗产业灌溉渠堰工程</t>
  </si>
  <si>
    <t>在韩庄村四组水稻农田建设M7.5浆砌石梯形渠（上开口1米）1400米水渠。</t>
  </si>
  <si>
    <t>此项目属于公益性项目，该项目建设后资产属于村经济合作社资产。改善农田灌溉条件，方便群众生产，解决50亩农田灌溉问题，受益群众40户140人，其中脱贫户及监测户24户83人，项目预计带动务工人数19人（其中脱贫户及监测户9人），人均务工增收200元</t>
  </si>
  <si>
    <t>M7.5浆砌石梯形渠（上开口1米）长≥1400米</t>
  </si>
  <si>
    <t>项目补助53万元</t>
  </si>
  <si>
    <t>2025年洋县黄金峡镇韩庄村一组桔梗产业灌溉渠堰工程</t>
  </si>
  <si>
    <t>在韩庄村一组水稻农田建设M7.5浆砌石梯形渠（上开口1米）400米水渠。</t>
  </si>
  <si>
    <t>此项目属于公益性项目，该项目建设后资产属于村经济合作社资产。改善农田灌溉条件，方便群众生产，解决20亩农田灌溉问题，受益群众21户75人，其中脱贫户及监测户4户15人，项目预计带动务工人数8人（其中脱贫户及监测户2人），人均务工增收200元</t>
  </si>
  <si>
    <t>M7.5浆砌石梯形渠（上开口1米）长≥400米</t>
  </si>
  <si>
    <t>项目补助16万元</t>
  </si>
  <si>
    <t>受益群众≥21户75人</t>
  </si>
  <si>
    <t>2025年洋县黄金峡镇韩庄村六组香橼产业灌溉渠堰工程</t>
  </si>
  <si>
    <t>在韩庄村六组水稻农田建设M7.5浆砌石梯形渠（上开口1米）1600米水渠</t>
  </si>
  <si>
    <t>此项目属于公益性项目，该项目建设后资产属于村经济合作社资产。改善农田灌溉条件，方便群众生产，解决60亩农田灌溉问题，受益群众70户244人，其中脱贫户及监测户16户58人，项目预计带动务工人数32人（其中脱贫户及监测户9人），人均务工增收200元</t>
  </si>
  <si>
    <t>M7.5浆砌石梯形渠（上开口1米）长≥1600米</t>
  </si>
  <si>
    <t>项目补助64万元</t>
  </si>
  <si>
    <t>受益群众≥70户244人</t>
  </si>
  <si>
    <t>2025年洋县黄金峡镇韩庄村三组黄姜产业灌溉渠道工程</t>
  </si>
  <si>
    <t>在韩庄村三组水稻农田新建M7.5浆砌石梯形渠（上开口1米）1000米水渠</t>
  </si>
  <si>
    <t>此项目属于公益性项目，该项目建设后资产属于村经济合作社资产。改善农田灌溉条件，方便群众生产，解决120亩农田灌溉问题，受益群众86户304人，其中已脱贫户36户129人，项目预计带动务工人数25人（其中脱贫户及监测户8人），人均务工增收200元</t>
  </si>
  <si>
    <t>M7.5浆砌石梯形渠（上开口1米）长≥3米</t>
  </si>
  <si>
    <t>受益群众≥86户304人</t>
  </si>
  <si>
    <t>2025年洋县黄金峡镇韩庄村席家沟吊瓜产业灌溉渠堰工程</t>
  </si>
  <si>
    <t>韩庄村四组渠堰浆砌石渠上开口1.5米，长1.5公里</t>
  </si>
  <si>
    <t>项目属于公益性资产，项目建设成后产权归韩庄村所有，由村进行维护管理。改善交通运输条件，群众出行安全问题，方便群众生产发展并降低农产品运输成本，受益群众50户175人，其中受益脱贫户及监测户31户111人。项目预计带动务工人数14人（其中脱贫户及监测户8人），人均务工增收200元。</t>
  </si>
  <si>
    <t>浆砌石渠上开口≥1.5米，长≥1.5公里</t>
  </si>
  <si>
    <t>项目补助56万元</t>
  </si>
  <si>
    <t>受益群众≥50户175人</t>
  </si>
  <si>
    <t>韩庄村一组渠堰浆砌石渠上开口1米，长1.2公里</t>
  </si>
  <si>
    <t>项目属于公益性资产，项目建设成后产权归韩庄村所有，由村进行维护管理。改善交通运输条件，群众出行安全问题，方便群众生产发展并降低农产品运输成本，受益群众41户143人，其中受益脱贫户及监测户25户86人。项目预计带动务工人数12人（其中脱贫户及监测户8人），人均务工增收200元。</t>
  </si>
  <si>
    <t>渠堰浆砌石渠长≥1.2公里</t>
  </si>
  <si>
    <t>项目补助45万元</t>
  </si>
  <si>
    <t>受益群众≥41户143人</t>
  </si>
  <si>
    <t>2025年洋县黄金峡镇韩庄村三组黄姜产业灌溉渠堰工程</t>
  </si>
  <si>
    <t>韩庄村三组渠堰上开口2米，长3.3公里</t>
  </si>
  <si>
    <t>项目属于公益性资产，项目建设成后产权归韩庄村所有，由村进行维护管理。改善交通运输条件，群众出行安全问题，方便群众生产发展并降低农产品运输成本，受益群众105户368人，其中受益脱贫户及监测户63户220人。项目预计带动务工人数31人（其中脱贫户及监测户24人），人均务工增收200元。</t>
  </si>
  <si>
    <t>渠堰长≥3.3公里</t>
  </si>
  <si>
    <t>项目补助200万元</t>
  </si>
  <si>
    <t>受益群众≥105户368人</t>
  </si>
  <si>
    <t>韩庄村六组渠堰上开口1米，长1.1公里</t>
  </si>
  <si>
    <t>项目属于公益性资产，项目建设成后产权归韩庄村所有，由村进行维护管理。改善交通运输条件，群众出行安全问题，方便群众生产发展并降低农产品运输成本，受益群众39户137人，其中受益脱贫户及监测户24户81人。项目预计带动务工人数11人（其中脱贫户及监测户7人），人均务工增收200元。</t>
  </si>
  <si>
    <t>渠堰长≥1.1公里</t>
  </si>
  <si>
    <t>受益群众≥39户137人</t>
  </si>
  <si>
    <t>2025年洋县黄金峡镇商坪村三组吊瓜产业灌溉水渠工程</t>
  </si>
  <si>
    <t>商坪村三组学沟口灌溉渠砌护长450米，上开口1.5米，M7.5浆砌石梯形渠。</t>
  </si>
  <si>
    <t>此项目属于公益性项目，该项目建设后资产属于村经济合作社资产，并由村经济合作社管护。方便群众生产发展并降低农产品运输成本，受益群众35户122人，其中已脱贫户21户73人。项目预计带动务工人数15人，人均务工增收200元</t>
  </si>
  <si>
    <t>灌溉渠砌护长≥450米</t>
  </si>
  <si>
    <t>项目补助33万元</t>
  </si>
  <si>
    <t>受益群众≥35户122人</t>
  </si>
  <si>
    <t>使用年限≥15年</t>
  </si>
  <si>
    <t>2025年洋县黄金峡镇商坪村吊瓜产业灌溉渠道工程</t>
  </si>
  <si>
    <t>商坪村二组、四组、六组,M7.5浆砌石梯形渠，上开口1.5米，总长1公里</t>
  </si>
  <si>
    <t>此项目属于公益性项目，该项目建设后资产属于村经济合作社资产，并由村经济合作社管护。改善交通运输条件，方便群众生产发展并降低农产品运输成本，受益群众26户91人，其中脱贫户及监测户16户55人，项目预计带动务工人数12人（其中脱贫户及监测户6人），人均务工增收200元。</t>
  </si>
  <si>
    <t>M7.5浆砌石梯形渠上开口≥1.5米，总长≥1公里</t>
  </si>
  <si>
    <t>项目成本38万元</t>
  </si>
  <si>
    <t>受益群众≥26户91人</t>
  </si>
  <si>
    <t>2025年洋县黄金峡镇大沟村三组吊瓜产业灌溉排水渠工程</t>
  </si>
  <si>
    <t>三组新建长350米，宽0.8米；池塘清淤4800方、修建水渠420米</t>
  </si>
  <si>
    <t>黄金峡镇—大沟村</t>
  </si>
  <si>
    <t>此项目属于公益性项目，该项目建设后资产属于村股份经济合作社资产。改善交通运输条件，方便群众生产发展并降低农产品运输成本，受益群众35户122人，其中脱贫户及监测户21户73人，项目预计带动务工人数10人（其中脱贫户及监测户5人），人均务工增收200元</t>
  </si>
  <si>
    <t>新建水沟水渠长≥350米，宽≥0.8米；池塘清淤≥4800方，修建水渠≥420米</t>
  </si>
  <si>
    <t>项目补助34万元</t>
  </si>
  <si>
    <t>李长明</t>
  </si>
  <si>
    <t>2025年洋县黄金峡镇北沟村一组吊瓜产业灌溉浆砌工程</t>
  </si>
  <si>
    <t>M7.5浆砌石梯形渠1700米，灌溉渠道（上开口1.5米）解决32亩农田灌溉以及汛期排水。</t>
  </si>
  <si>
    <t>此项目属于公益性资产，产权归村股份经济合作社所有，建成后移交村集体进行管理维护。改善农业产业生产条件，解决基本农田灌溉问题，降低农产品生产成本，带动村民经济发展，直接受益总人口60户212人，其中脱贫户及监测户26户93人，项目预计带动12人参与务工，人均务工增收200元。</t>
  </si>
  <si>
    <t>M7.5浆砌石梯形渠≥1700米</t>
  </si>
  <si>
    <t>项目补助68万元</t>
  </si>
  <si>
    <t>受益群众≥60户212人</t>
  </si>
  <si>
    <t>2025年洋县黄金峡镇北沟村二组吊瓜产业灌溉浆砌工程</t>
  </si>
  <si>
    <t>二组石浆砌35立方（外坎）恢复填土150方</t>
  </si>
  <si>
    <t>项目属于公益性资产，项目建成后产权归村股份经济合作社所有，由村进行维护管理。修复北沟村二组农田，受益人口65户224人，其中脱贫户及监测户32户112人。项目预计带动务工人数13人（其中脱贫户及监测户6人），人均务工增收200元。</t>
  </si>
  <si>
    <t>石浆砌≥35立方米，
恢复填土≥150方</t>
  </si>
  <si>
    <t>项目补助8万元</t>
  </si>
  <si>
    <t>受益群众≥65户224人</t>
  </si>
  <si>
    <t>2025年洋县黄金峡镇蒿棋沟村二组中药材产业灌溉渠堰工程</t>
  </si>
  <si>
    <t>在蒿棋沟村二组采用M7.5浆砌石砌护渠堰护650米（上开口1米）</t>
  </si>
  <si>
    <t>该项目属于公益性项目，改善农田灌溉条件，保护20亩农田不被水冲毁，受益群众12户50人、其中脱贫户及监测户8户32人，项目预计带动务工人数15人，人均务工增收200元。</t>
  </si>
  <si>
    <t>渠堰砌护≥300米</t>
  </si>
  <si>
    <t>项目补助20万元</t>
  </si>
  <si>
    <t>受益群众≥12户50人</t>
  </si>
  <si>
    <t>交通局</t>
  </si>
  <si>
    <t>2025年洋县黄金峡镇蒿棋沟村四组香橼产业灌溉渠堰工程</t>
  </si>
  <si>
    <t>水田11亩，清淤7400立方米，新建U40渠堰1公里</t>
  </si>
  <si>
    <t>该项目属于公益性项目，改善种植条件，修复11亩农田，受益群众11户47人、其中脱贫户及监测户7户29人，项目预计带动务工人数11人，人均务工增收200元。</t>
  </si>
  <si>
    <t>修复水毁农田≥11亩</t>
  </si>
  <si>
    <t>项目补助25万元</t>
  </si>
  <si>
    <t>受益群众≥11户47人</t>
  </si>
  <si>
    <t>2025年洋县黄金峡镇蒿棋沟村三组吊瓜产业灌溉渠堰工程</t>
  </si>
  <si>
    <t>M7.5浆砌石砌护渠堰1000米（上开口1米）</t>
  </si>
  <si>
    <t>该项目属于公益性项目，改善农田灌溉条件，保护农田不被水冲毁，受益群众32户112人、其中脱贫户及监测户19户67人，项目预计带动务工人数10人，人均务工增收200元。</t>
  </si>
  <si>
    <t>M7.5浆砌石砌护渠堰≥1000米</t>
  </si>
  <si>
    <t>受益群众≥32户112人</t>
  </si>
  <si>
    <t>2025年洋县黄金峡镇蒿棋沟村五组吊瓜产业灌溉渠堰工程</t>
  </si>
  <si>
    <t>M7.5浆砌石砌护渠堰护（上开口1米）600米长，平均高度3.5米</t>
  </si>
  <si>
    <t>此项目属于公益性项目，该项目建设后资产属于村股份经济合作社资产。改善交通运输条件，群众出行安全问题，方便群众生产发展并降低农产品运输成本，受益群众32户112人，其中脱贫户及监测户19户67人，项目预计带动务工人数11人（其中脱贫户及监测户8人），人均务工增收200元</t>
  </si>
  <si>
    <t>挡墙长≥106米，平均高度≥3.5米</t>
  </si>
  <si>
    <t>受益群众≥32户122人</t>
  </si>
  <si>
    <t>2025年洋县黄金峡镇渭门村六组吊瓜产业灌溉小型塘库工程</t>
  </si>
  <si>
    <t>渭门村六组吊瓜产业园小型塘库清淤加固3个，总面积3亩。</t>
  </si>
  <si>
    <t>此项目属于公益性项目，该项目建设后资产属于村经济合作社资产。改善交通运输条件，方便群众生产发展并降低农产品运输成本，受益群众45户175人，其中已脱贫户13户47人，项目预计带动务工人数18人（其中脱贫户及监测户5人），人均务工增收200元</t>
  </si>
  <si>
    <t>小型塘库清淤加固≥3个，总面积≥3亩</t>
  </si>
  <si>
    <t>项目投资24万元</t>
  </si>
  <si>
    <t>受益群众≥45户112人</t>
  </si>
  <si>
    <t>2025年洋县金水镇张坪村香椿产业园配套设施项目</t>
  </si>
  <si>
    <t>排洪渠衬砌2公里；水源池1个，管网1KM ,滴灌设施3套。</t>
  </si>
  <si>
    <t>张坪村三组</t>
  </si>
  <si>
    <t>该项目属于公益性资产，产权归张坪村所有，建成后移交村集体进行管理维护。改善生产发展条件，受益群众28户105人，其中已脱贫户15户48人，项目拟采取以工代赈方式开展，预计带动务工人数12人（其中脱贫户及监测户3人），发放劳务报酬（15%）4.5万元，人均务工增收3800元。</t>
  </si>
  <si>
    <t>受益群众28户105人</t>
  </si>
  <si>
    <t>15年</t>
  </si>
  <si>
    <t>李林省</t>
  </si>
  <si>
    <t>金水镇张坪村村</t>
  </si>
  <si>
    <t>2025年洋县金水镇张家庄村河堤砌护建设项目</t>
  </si>
  <si>
    <t>铁索桥头至邓宝正加水站外，浆砌河堤长300米、宽3米、高9米</t>
  </si>
  <si>
    <t>金水镇—张家庄村</t>
  </si>
  <si>
    <t>该项目属于公益性资产，产权归张家庄村所有，建成后移交村集体进行管理维护。保障群众生命财产安全，受益群众41户138人，其中已脱贫户12户45人，项目拟采取以工代赈方式开展，预计带动务工人数15人（其中脱贫户及监测户5人），发放劳务报酬（15%），保障群众生命财产安全。</t>
  </si>
  <si>
    <t>浆砌河堤长300米、宽3米、高9米</t>
  </si>
  <si>
    <t>项目投资≧360万元</t>
  </si>
  <si>
    <t>受益群众41户138人</t>
  </si>
  <si>
    <t>30年</t>
  </si>
  <si>
    <t>2025年洋县金水镇张家庄河堤砌护建设项目</t>
  </si>
  <si>
    <t>刚架桥头至小河口，浆砌河堤长200米、宽3米、高6米</t>
  </si>
  <si>
    <t>该项目属于公益性资产，产权归张家庄村所有，建成后移交村集体进行管理维护。保障群众生命财产安全，受益群众65户226人，其中已脱贫户22户75人，项目拟采取以工代赈方式开展，预计带动务工人数15人（其中脱贫户及监测户5人），发放劳务报酬（15%），保障群众生命财产安全。</t>
  </si>
  <si>
    <t>浆砌河堤长200米、宽3米、高6米</t>
  </si>
  <si>
    <t>受益群众65户226人</t>
  </si>
  <si>
    <t>2025年洋县金水镇楼房村石火沟渠堰建设项目</t>
  </si>
  <si>
    <t>建设渠道长5500米；</t>
  </si>
  <si>
    <t>金水镇楼房村</t>
  </si>
  <si>
    <t>该项目属于公益性资产，建成后项目产权归属楼房村。实施该项目改善生产生活条件、恢复100余亩水田复耕复产，受益105户352人，其中脱贫人口30户108人。</t>
  </si>
  <si>
    <t>建设渠道5500米；</t>
  </si>
  <si>
    <t>项目投资≧49.5万元</t>
  </si>
  <si>
    <t>受益105户352人</t>
  </si>
  <si>
    <t>刘鹏</t>
  </si>
  <si>
    <t>2025年洋县金水镇楼房村一组百亩西瓜产业园配套设施项目</t>
  </si>
  <si>
    <t>1.修建渠道1500米；2.新建抽水基站1座</t>
  </si>
  <si>
    <t>该项目属于公益性资产，建成后项目产权归属楼房村。实施该项目改善生产生活条件，受益39户136人，其中脱贫人口17户65人。</t>
  </si>
  <si>
    <t>项目投资≧29万元</t>
  </si>
  <si>
    <t>受益39户136人</t>
  </si>
  <si>
    <t>2025年洋县金水镇草坝河村二组渠堰建设项目</t>
  </si>
  <si>
    <t>铺设U30渠道长600米。</t>
  </si>
  <si>
    <t>该项目属于公益性资产，建成后项目产权归属草坝河村。实施该项目改善生产生活条件，解决60亩水田有效灌溉受益48户201人，其中脱贫人口12户37人。</t>
  </si>
  <si>
    <t>项目投资≧6万元</t>
  </si>
  <si>
    <t>受益48户201人</t>
  </si>
  <si>
    <t>2025年洋县金水镇草坝河村砌护项目</t>
  </si>
  <si>
    <t>长120米，高6米，宽1.6米</t>
  </si>
  <si>
    <t>该项目属于公益性资产，建成后项目产权归属草坝河村。实施该项目保障农田水土流失，受益48户201人，其中脱贫人口12户37人。</t>
  </si>
  <si>
    <t>项目投资≧60万元</t>
  </si>
  <si>
    <t>2025年洋县金水镇周家台村水产养殖及配套设施项目</t>
  </si>
  <si>
    <t>引水渠堰修建长1800M,宽30cm,铺设U40渠槽1500M，池塘清淤4000平方米，排水泄洪配套设施一套</t>
  </si>
  <si>
    <t>该项目属于经营性资产，产权归周家台村所有，建成后移交村集体进行管理维护。改善生产条件，方便群众产业发展，受益群众20户87人，其中已脱贫户6户17人，项目拟采取以工代赈方式开展，预计带动务工人数25人（其中脱贫户及监测户4人），发放劳务报酬（15%）9万元，人均务工增收3600元。</t>
  </si>
  <si>
    <t>受益群众20户87人</t>
  </si>
  <si>
    <t>2025年洋县金水镇牛角坝村移民点河堤建设项目</t>
  </si>
  <si>
    <t>198米*1.5米*5.5米河堤片石砌护</t>
  </si>
  <si>
    <t>该项目属于公益性资产，建成后项目产权归属牛角坝村。实施该项目保障群众财产安全，受益48户201人，其中脱贫人口18户57人。</t>
  </si>
  <si>
    <t>项目投资≧80万元</t>
  </si>
  <si>
    <t>牛角坝村</t>
  </si>
  <si>
    <t>2025年洋县金水镇碗牛坝村二组至一组农田灌溉渠堰建设项目</t>
  </si>
  <si>
    <t>新建碗牛坝村二组至一组农田灌溉渠堰1200米，宽1米。</t>
  </si>
  <si>
    <t>金水镇碗牛坝村二组、一组</t>
  </si>
  <si>
    <t>该项目属于公益性资产，建成后项目产权归属碗牛坝村。实施该项目解决农田灌溉130亩，受益71户276人，其中脱贫户19户72人，提升群众满意度。</t>
  </si>
  <si>
    <t>受益71户276人</t>
  </si>
  <si>
    <t>2025年洋县金水镇碗牛坝村六组农田灌溉渠堰修建项目</t>
  </si>
  <si>
    <t>碗牛坝村六组新建U30渠堰1800米。</t>
  </si>
  <si>
    <t>该项目属于公益性资产，建成后项目产权归属碗牛坝村。实施该项目解决农田灌溉60亩，受益30户102人，其中脱贫户11户29人，提升群众满意度。</t>
  </si>
  <si>
    <t>新建U30渠堰1800米</t>
  </si>
  <si>
    <t>受益30户102人</t>
  </si>
  <si>
    <t>2025年洋县金水镇石桥村三组农田灌溉项目</t>
  </si>
  <si>
    <t>石桥村三组农田灌溉渠道修建、浆砌100方，U形渠铺设2000米、</t>
  </si>
  <si>
    <t>该项目属于公益性资产，建成后项目产权归属石桥村。通过实施该项目解决农田灌溉50亩，改善群众生产生活条件，受益总人口55户175人，其中脱贫人口23户87人。</t>
  </si>
  <si>
    <t>溉渠道修建、浆砌100方，U形渠铺设2000米</t>
  </si>
  <si>
    <t>项目投资≧68万元</t>
  </si>
  <si>
    <t>受益总人口55户175人</t>
  </si>
  <si>
    <t>2025年洋县金水镇许家沟村产业园抽水设施建设项目</t>
  </si>
  <si>
    <t>抽水机站1座，饮水灌溉渠1000米。</t>
  </si>
  <si>
    <t>该项目属于公益性资产，建成后项目产权归属许家沟村。通过实施该项目解决农田灌溉30亩，改善群众生产生活条件，受益总人口35户105人，其中脱贫人口15户47人。</t>
  </si>
  <si>
    <t>受益总人口35户105人</t>
  </si>
  <si>
    <t>2025年龙亭镇有机稻产业灌溉渠道修复项目</t>
  </si>
  <si>
    <t>对龙亭镇邓家沟村、平溪沟村、老君庙村、柳山村有机稻产业园灌溉渠道进行砌护，砌护渠道长5400米，U40渠道。开挖渠道2000米.</t>
  </si>
  <si>
    <t>龙亭镇-邓家沟村、平溪沟村、老君庙村、柳山村</t>
  </si>
  <si>
    <t>此项目属于公益性资产，项目建成后产权归属邓家沟村、平溪沟村、老君庙村、柳山村村集体所有。项目建成后水田灌溉490亩。受益620户2100人，其中脱贫户60户226人。</t>
  </si>
  <si>
    <t>砌护渠道长≥5400米</t>
  </si>
  <si>
    <t>59万元</t>
  </si>
  <si>
    <t>2025年洋县龙亭镇黄索溪村有机稻产业灌溉渠道修复项目</t>
  </si>
  <si>
    <t>黄索溪村新建U40渠长6500米，宽0.40米，高0.5米。含管涵180处，管涵长度360米，开挖渠道1000米.</t>
  </si>
  <si>
    <t>项目属于公益性资产，项目建成后产权归属于黄索溪村股份经济合作社集体所有。项目建成后水田灌溉300亩。受益145户460人，其中脱贫户42户122人。</t>
  </si>
  <si>
    <t>渠长≥6500米，宽0.40米，高0.5米。含管涵≥180处，管涵长度≥360米</t>
  </si>
  <si>
    <t>受益脱贫户及监测户≥25户64人</t>
  </si>
  <si>
    <t>≥30年</t>
  </si>
  <si>
    <t>对龙亭镇方程村、梁河村有机稻产业园灌溉渠道进行砌护，砌护渠道长3000米，U40渠道。开挖渠道1200米.</t>
  </si>
  <si>
    <t>龙亭镇-方程村、梁河村</t>
  </si>
  <si>
    <t>此项目属于公益性资产，项目建成后产权归属方程村、梁河村村集体所有。项目建成后水田灌溉118亩。受益群众243户833人，其中脱贫户26户82人。</t>
  </si>
  <si>
    <t>砌护渠道长≥3000米</t>
  </si>
  <si>
    <t>40万元</t>
  </si>
  <si>
    <t>受益群众≥243户833人</t>
  </si>
  <si>
    <t>2025年龙亭镇方程村有机稻产业渠道衬砌项目</t>
  </si>
  <si>
    <t>方程村王梁、方梁矩形混凝土40型渠道衬砌2公里</t>
  </si>
  <si>
    <t>项目属公益性资产，建成后资产归方程村所有，可改善农户生产灌溉用水，方便群众生产发展，受益群众131户326人，其中已脱贫户17户41人，三类人群4户10人。</t>
  </si>
  <si>
    <t>矩形混凝土40型渠道≥2000米</t>
  </si>
  <si>
    <t>30万元</t>
  </si>
  <si>
    <t>受益脱贫户及监测户≥17户41人</t>
  </si>
  <si>
    <t>2025年洋县龙亭镇高原寺村有机稻产业渠道衬砌项目</t>
  </si>
  <si>
    <t>对高原寺村东河至教学点灌溉渠道开挖砌护U40型渠1000米长.对高原寺村槐树梁开挖砌护U30型渠1000米长.</t>
  </si>
  <si>
    <t>该项目属公益性资产，项目建成后产权归高原寺村集体所有。项目建成后水田灌溉80亩，受益群众173户519人，其中脱贫户38户114人。</t>
  </si>
  <si>
    <t>开挖砌护U40型渠≥1000米长.</t>
  </si>
  <si>
    <t>21万元</t>
  </si>
  <si>
    <t>受益脱贫户38户114人。</t>
  </si>
  <si>
    <t>2025年龙亭镇梁河村河道治理及道路修复项目</t>
  </si>
  <si>
    <t>梁河村水库坝到四组河道治理、道路修复、桥涵两处3000米</t>
  </si>
  <si>
    <t>龙亭镇-梁河村</t>
  </si>
  <si>
    <t>项目属公益性资产，建成后资产归梁河村所有，通过次项目的实施，可改善人居环境质量，全面提升人民群众满意度。受益群众85户340人，其中脱贫户10户27人。</t>
  </si>
  <si>
    <t>河道治理、道路修复、桥涵两处≥3000米</t>
  </si>
  <si>
    <t>65万</t>
  </si>
  <si>
    <t>受益脱贫户及监测户≥10户27人</t>
  </si>
  <si>
    <t>王军</t>
  </si>
  <si>
    <t>梁
河
村</t>
  </si>
  <si>
    <t>2025年龙亭镇黄索溪村一组池塘改造项目</t>
  </si>
  <si>
    <t>一组池塘清淤200立方米，加固长60米，高3米。</t>
  </si>
  <si>
    <t>项目属于公益性资产，项目建成后产权归属于黄索溪村集体所有。受益90户355人，其中脱贫户及监测户15户45人。</t>
  </si>
  <si>
    <t>池塘清淤≥200立方米，加固长≥60米，高≥3米。</t>
  </si>
  <si>
    <t>8万</t>
  </si>
  <si>
    <t>受益脱贫户及监测户≥15户45人</t>
  </si>
  <si>
    <t>2025年龙亭镇黄索溪村有机稻产业渠道衬砌项目</t>
  </si>
  <si>
    <t>渠道衬砌长500米，宽2米，高1.8米</t>
  </si>
  <si>
    <t>项目属公益性资产，建成后资产归龙亭镇黄索溪村。受益90户355人，其中脱贫户及监测户15户45人。</t>
  </si>
  <si>
    <t>长≥500米，宽≥2米，高≥1.8米</t>
  </si>
  <si>
    <t>55万元</t>
  </si>
  <si>
    <t>2025年龙亭镇龙亭村有机稻产业配套设施建设项目</t>
  </si>
  <si>
    <t>实施农业灌溉基础设施项目，建设抗旱机井一个、蓄水池一座、铺设管网196米。</t>
  </si>
  <si>
    <t>项目属公益性资产，建成后资产归龙亭村所有，可改善农户生产灌溉用水，方便群众生产发展，受益群众48户174人，其中已脱贫户6户18人。</t>
  </si>
  <si>
    <t>拟建设抗旱机井一个、蓄水池一座、铺设管网≥196米米</t>
  </si>
  <si>
    <t>20万元</t>
  </si>
  <si>
    <t>受益脱贫户及监测户≥6户18人。</t>
  </si>
  <si>
    <t>2025年度洋县龙亭镇庙垭村农田灌溉项目</t>
  </si>
  <si>
    <t>铺设50U型渠槽1200米。</t>
  </si>
  <si>
    <t>龙亭镇-庙垭村</t>
  </si>
  <si>
    <t>项目属公益性资产，建成后资产归庙垭村所有，交由村集体进行管理维护。受益户54户174人，其中脱贫户17户56人，户均增收500元。</t>
  </si>
  <si>
    <r>
      <rPr>
        <sz val="9"/>
        <rFont val="宋体"/>
        <charset val="134"/>
      </rPr>
      <t>铺设50</t>
    </r>
    <r>
      <rPr>
        <i/>
        <sz val="9"/>
        <rFont val="宋体"/>
        <charset val="134"/>
      </rPr>
      <t>#</t>
    </r>
    <r>
      <rPr>
        <sz val="9"/>
        <rFont val="宋体"/>
        <charset val="134"/>
      </rPr>
      <t>U型渠槽1200米</t>
    </r>
  </si>
  <si>
    <t>受益脱贫户及监测户≥79户250人</t>
  </si>
  <si>
    <t>周素永</t>
  </si>
  <si>
    <t>13772800998</t>
  </si>
  <si>
    <t>庙垭村</t>
  </si>
  <si>
    <t>2025年洋县龙亭镇三合村修复灌溉、泄洪渠道项目</t>
  </si>
  <si>
    <t>修复渠道：宽1米，深1米，长600米。</t>
  </si>
  <si>
    <t>项目属于公益性资产，项目建成后产权归属于三合村集体所有。渠道建成后可以解决村庄中的排洪灾害问题，为村民居住增加安全保障，提升群众满意度和幸福感。受益户70户245人，其中脱贫户11户35人、监测对象3户10人，户均增收100元。</t>
  </si>
  <si>
    <t>硬化道路长≥500米，宽≥3米，厚≥0.18米。</t>
  </si>
  <si>
    <t>受益脱贫户及监测户≥14户45人</t>
  </si>
  <si>
    <t>2025年洋县龙亭镇老君庙村渔业水产养殖项目</t>
  </si>
  <si>
    <t>老君庙村一组池塘清淤治理，面积10亩。</t>
  </si>
  <si>
    <t>项目属经营性资产，建成后资产归老君庙村集体所有，租赁给老君庙村武盛经营，承包期限5年以上，村集体每年收益0.32万元以上。由村集体制定收益分配方案，实行差异化分配。其中40%用于发展壮大村集体经济，60%向集体经济组织成员分红，并重点倾斜脱贫户和监测对象。受益群众126户448人，其中已脱贫户26户78人，三类人群1户4人。</t>
  </si>
  <si>
    <t>老君庙村一组池塘清淤治理，面积≥10亩，清淤≥400立方米。</t>
  </si>
  <si>
    <t>8万元</t>
  </si>
  <si>
    <t>受益脱贫户及监测户≥户26人78</t>
  </si>
  <si>
    <t>2025年洋县龙亭镇平溪沟村优质稻渠道衬砌项目</t>
  </si>
  <si>
    <t>平溪沟村三组渠道衬砌长1100米，上底0.4米，下底0.8米，高1.1米</t>
  </si>
  <si>
    <t>项目属于经营性资产，项目建成后产权归属于平溪沟村所有。受益群众145户442人，其中脱贫户44户113人，水稻种植，户均增收每亩200元。</t>
  </si>
  <si>
    <t>衬砌渠道≥1100米</t>
  </si>
  <si>
    <t>项目合格率100%</t>
  </si>
  <si>
    <t>受益脱贫户及监测户人数≥44户113人</t>
  </si>
  <si>
    <t>2025年马畅镇野猪沟村二组高小峰门前至王家沟接界产业灌溉渠道工程</t>
  </si>
  <si>
    <t>渠道路砌护长1000米，D50渠</t>
  </si>
  <si>
    <t>项目属公益性资产，产权归野猪沟村所有，建成后移交村集体进行管理维护，解决群众农田灌溉难问题，户均增收1900元。直接受益348户1090人，其中脱贫户及监测户92户317人。</t>
  </si>
  <si>
    <t>完成渠道路砌护长1000米，D50渠</t>
  </si>
  <si>
    <t>项目投资≥16万元</t>
  </si>
  <si>
    <t>2025年洋县马畅镇双庙村水稻种植区产业灌溉渠道工程</t>
  </si>
  <si>
    <t>二、三、四、五、六、七组渠道清淤、U型渠砌护1529米（其中：U50 543米，U40  986米，合计1529米）。</t>
  </si>
  <si>
    <t>马畅镇双庙村</t>
  </si>
  <si>
    <t>项目属公益性资产，产权归双庙村所有，建成后移交村集体进行管理维护。改善生产发展条件，增加年产量，降低生产发展成本，解决群众发展产业所需灌溉问题，受益群众590户1569人，其中脱贫户29户90人，预计带动务工15人（其中脱贫户及监测户3人），发放劳务报酬5万元。</t>
  </si>
  <si>
    <t>U50型渠≥543米，U40型渠≥986米</t>
  </si>
  <si>
    <t>受益人数≥1569人</t>
  </si>
  <si>
    <t>李志宏</t>
  </si>
  <si>
    <t>2025年洋县马畅镇高堡村产业灌溉池塘工程</t>
  </si>
  <si>
    <t>龙王滩池塘加固清淤，坝长100米，宽3.5米，</t>
  </si>
  <si>
    <t>马畅镇-高堡村</t>
  </si>
  <si>
    <t>项目属于公益性资产，产权归高堡村所有，建成后移交村集体进行管理维护解决群众灌溉，农业生产安全问题，直接受益800人，其中脱贫人口181人。</t>
  </si>
  <si>
    <t>水库西边加固清淤</t>
  </si>
  <si>
    <t>项目投资≥8万元</t>
  </si>
  <si>
    <t>户均可增收≥100元</t>
  </si>
  <si>
    <t>工程使用年限≧10年</t>
  </si>
  <si>
    <t>王永辉</t>
  </si>
  <si>
    <t>139992688258</t>
  </si>
  <si>
    <t>高堡村</t>
  </si>
  <si>
    <t>2025年洋县马畅镇安巷村莲藕产业园区灌溉渠道工程</t>
  </si>
  <si>
    <t>建设深20米配套机电线路灌溉机井3眼，U40渠道1578米，U50渠道1850米。</t>
  </si>
  <si>
    <t>马畅镇-安巷村</t>
  </si>
  <si>
    <t>项目属于公益性资产，产权归安巷村所有，建成后移交村集体进行管理维护。带动群众土地流转273户879人，户均增收2800余元，群众入园务工45人，人均增收3000元，推进区域经济产业巩固发展。</t>
  </si>
  <si>
    <t>机井及配套设施≥3处，井深≥20米U40渠道≥1578米，U50渠道≥1850米</t>
  </si>
  <si>
    <t>带动群众务工增收≥45人，集体经济受益≥1949户</t>
  </si>
  <si>
    <t>高振珠</t>
  </si>
  <si>
    <t>2025年洋县马畅镇留村村象坡产业灌溉池塘工程</t>
  </si>
  <si>
    <t>砌护坝面总长280米及坝顶加固，坡面宽8米。</t>
  </si>
  <si>
    <t>马畅镇--留村村</t>
  </si>
  <si>
    <t>项目属于公益性资产，产权归留村村所有，建成后移交村集体进行管理维护，解决600亩耕地灌溉问题，直接受益人口2406人，其中脱贫人口259人。</t>
  </si>
  <si>
    <t>完成砌护坝面总长280米及坝顶加固，坡面宽8米。</t>
  </si>
  <si>
    <t>解决600亩耕地灌溉问题</t>
  </si>
  <si>
    <t>王会明</t>
  </si>
  <si>
    <t>留村村</t>
  </si>
  <si>
    <t>2025年马畅镇东社村产业灌溉渠道工程</t>
  </si>
  <si>
    <t>东社村北片养殖区灌溉渠片石砌护长400米、底宽1.5米口宽2.5米墙体高1.8米</t>
  </si>
  <si>
    <t>1、项目属于公益性资产，建成后资产权归村集体所有，受益总人口1558人，其中脱贫户40户137人，监测户9户24人；2、方便群众发展产业给水排水，通过渠边砌护增加群众发展产业运输通行安全感幸福感，助推乡村规划治理建设。达到群众增收成效。</t>
  </si>
  <si>
    <t>砌护道路长≥400米，宽≥3米，</t>
  </si>
  <si>
    <t>受益总人口475户1558人</t>
  </si>
  <si>
    <t>2025年马畅镇东社村金龙泉产业灌溉池塘工程</t>
  </si>
  <si>
    <t>坝体长度230米基础混凝土184㎡、钢筋护壁172㎡，基础土方400㎡</t>
  </si>
  <si>
    <t>该项目属于公益性资产，产权归东社村股份经济合作社，完工后交村集体管理维护，改善生产发展条件、增加群众粮食产量，解决群众发展产业灌溉用水；受益群众457户1516人，其中已脱贫户40户136人﹙其中监测户9户24人﹚</t>
  </si>
  <si>
    <t>砌护坝体≥400㎡，</t>
  </si>
  <si>
    <t>项目投资≥48万元</t>
  </si>
  <si>
    <t>2025年洋县马畅镇倪家沟村中药材基地产业灌溉渠道工程</t>
  </si>
  <si>
    <t>打机井1个，建水塔一座，50型滴灌管道布设6000米、抽水水泵及配套电气设备，管道安装</t>
  </si>
  <si>
    <t>马畅镇倪家沟村</t>
  </si>
  <si>
    <t>项目属于公益性资产，产权归倪家沟村所有，建成后移交村集体进行管理维护。解决生产灌溉问题，方便群众发展中药材种植产业，受益总人数1525人，其中脱贫户176户629人</t>
  </si>
  <si>
    <t>打机井1个铺设滴水管道长≥6000米</t>
  </si>
  <si>
    <t>项目（工程）完成及时率≥100%</t>
  </si>
  <si>
    <t>受益脱贫户户数≥176户</t>
  </si>
  <si>
    <t>吴文升</t>
  </si>
  <si>
    <t>倪家沟村</t>
  </si>
  <si>
    <t>2025年洋县马畅镇大坝沟村产业灌溉溏库工程</t>
  </si>
  <si>
    <t>1.大坝沟村五组上头沟灌溉大塘加固改造，并进行清淤，占地面积约30亩，2.大坝沟村十二组竹园村灌溉大塘加固改造，占地面积约4亩。</t>
  </si>
  <si>
    <t>马畅镇-大坝沟村</t>
  </si>
  <si>
    <t>产权归倪家沟村所有，建成后移交村集体进行管理维护。建成后住在溏库下游附近的村民不会因暴风雨带来伤害，涉及群众241户568人。</t>
  </si>
  <si>
    <t>提升我村水源地的有利条件，更好的保护自然环境的存在</t>
  </si>
  <si>
    <t>项目完工率≥100%</t>
  </si>
  <si>
    <t>受益群众241户568人</t>
  </si>
  <si>
    <t>吴文杰</t>
  </si>
  <si>
    <t>马畅镇大坝沟村</t>
  </si>
  <si>
    <t>2025年洋县茅坪镇朝阳村一组排洪渠修复项目</t>
  </si>
  <si>
    <t>一组排洪渠修复长600米，宽1.5米，钢筋混凝土修复</t>
  </si>
  <si>
    <t>此项目属于公益性资产，产权归朝阳村所有，建成后移交给村集体进行管理维护。改善农业产业生产条件，解决排洪、保护基本农田问题，直接受益总人口24户66人,其中脱贫户9户25人</t>
  </si>
  <si>
    <t>排洪渠≥600米</t>
  </si>
  <si>
    <t>受益农户≥24户66人</t>
  </si>
  <si>
    <t>2025年洋县桑溪镇桑溪沟村渠道修复建设项目</t>
  </si>
  <si>
    <t>新建40矩形渠道80.48米不加盖板，97.45米加盖板；40U型渠14米；新建检查井1座；新建雨水篦子195个；新埋管道φ800长52米；供水管DN32PE管长3500米；橡胶坝1个</t>
  </si>
  <si>
    <t>此项目属于公益性资产，产权属桑溪沟村所有，建成后移交村集体进行管理维护。改善生产生活及居住安全条件，受益群众120户360人，其中脱贫户53户159人。</t>
  </si>
  <si>
    <t>基础设施推动产业发展</t>
  </si>
  <si>
    <t>40矩形渠≥177.93米；U40≥14米；φ800混凝土管道≥52；DN32PE管≥3500。</t>
  </si>
  <si>
    <t>项目投资≧20万</t>
  </si>
  <si>
    <t>受益群众120户360人</t>
  </si>
  <si>
    <t>工程设计使用年限≧8年</t>
  </si>
  <si>
    <t>2025年洋县茅坪镇朝阳村二组四组灌溉渠道衬砌修复工程</t>
  </si>
  <si>
    <t>朝阳村二组、四组U型30渠，渠长3000米，</t>
  </si>
  <si>
    <t>此项目属于公益性资产，产权归朝阳村所有，建成后移交给村集体进行管理维护。改善农业产业生产条件，解决基本农田灌溉问题，降低农产品生产成本，带动村民经济发展，直接受益总人口36户125人,其中脱贫户29户59人</t>
  </si>
  <si>
    <t>U型30渠≥30000米</t>
  </si>
  <si>
    <t>项目投资≥53万</t>
  </si>
  <si>
    <t>受益农户≥31户65人</t>
  </si>
  <si>
    <t>2025年洋县茅坪镇朝阳村十组灌溉渠道衬砌修复工程</t>
  </si>
  <si>
    <t>朝阳村十组渠堰修复，渠长2500米，宽0.8米，混凝土修复。</t>
  </si>
  <si>
    <t>此项目属于公益性资产，产权归朝阳村所有，建成后移交给村集体进行管理维护。改善农业产业生产条件，解决基本农田灌溉问题，降低农产品生产成本，带动村民经济发展，直接受益总人口28户87人,其中脱贫户14户32人</t>
  </si>
  <si>
    <t>U型30渠≥2500米</t>
  </si>
  <si>
    <t>项目投资≥46万</t>
  </si>
  <si>
    <t>受益农户≥28户87人</t>
  </si>
  <si>
    <t>2025年洋县茅坪镇朝阳村六、七、八组灌溉渠拦河坝建设项目</t>
  </si>
  <si>
    <t>朝阳村六、七、八组灌溉渠拦河坝2处，长70米，宽1.5米</t>
  </si>
  <si>
    <t>修建</t>
  </si>
  <si>
    <t>此项目属于公益性资产，产权归朝阳村所有，建成后移交给村集体进行管理维护。改善农业产业生产条件，解决基本农田灌溉问题，降低农产品生产成本，带动村民经济发展，直接受益总人口70户205人,其中脱贫户35户95人</t>
  </si>
  <si>
    <t>六、七、八组拦河坝≥70米</t>
  </si>
  <si>
    <t>项目投资≥60万</t>
  </si>
  <si>
    <t>受益农户≥70户205人</t>
  </si>
  <si>
    <t>2025年洋县茅坪镇东村四组产业园灌溉排洪渠建设工程</t>
  </si>
  <si>
    <t>建产业园灌溉、排洪渠长300米，渠底宽2.5米，高2.5米浆砌渠。</t>
  </si>
  <si>
    <t>茅坪镇东村</t>
  </si>
  <si>
    <t>此项目属于公益性资产，产权归东村所有，建成后移交给村集体进行管理维护。改善农业灌溉条件，促进农业产业发展，解决住房安全、村委会办公场所安全、村大棚产业园排灌问题及环境差问题，改善群众生产生活条件，受益54户176人其中脱贫户19户65人</t>
  </si>
  <si>
    <t>建产业园灌溉排洪渠长300米渠底宽2.5米，高2.5米</t>
  </si>
  <si>
    <t>受益农户≥54户176人</t>
  </si>
  <si>
    <t>任灵顺</t>
  </si>
  <si>
    <t>2025年洋县茅坪镇东村五、八、十一、十二组厚朴、枣皮产业园灌溉渠道衬砌工程</t>
  </si>
  <si>
    <t>新建U40灌溉渠道2800米，新建拦水坝2座，埋设110PE管100米</t>
  </si>
  <si>
    <t>此项目属于公益性资产，产权归东村所有，建成后移交给村集体进行管理维护。改善农业产业生产条件，解决基本农田及产业园灌溉问题，降低农产品生产成本，带动村民经济发展，直接受益总人口75户276人,其中脱贫户27户98人</t>
  </si>
  <si>
    <t>U型40渠≥2800米，拦水坝一座，埋设110PE管100米</t>
  </si>
  <si>
    <t>项目投资≥ 33万</t>
  </si>
  <si>
    <t>受益农户≥75户276人</t>
  </si>
  <si>
    <t>2025年洋县茅坪镇东村四组池塘除险加固工程</t>
  </si>
  <si>
    <t>加固池塘土坝迎水坡砌护，坝长70米，背水坡整修，坝顶整修。改造放水系统和泄洪设施。</t>
  </si>
  <si>
    <t>此项目属于公益性资产，产权归东村所有，建成后移交给村集体进行管理维护。保障54户176人住房安全、村委会办公场所安全及基本农田灌溉，改善群众生产生活条件，受益脱贫户19户65人</t>
  </si>
  <si>
    <t>项目投资≥ 10万</t>
  </si>
  <si>
    <t>2025年洋县茅坪镇东村六组灌溉渠建设工程</t>
  </si>
  <si>
    <t>新建灌溉渠长100米渠底宽0.5米，高0.8米；浆砌挡墙长80米，高3米，厚1米。</t>
  </si>
  <si>
    <t>此项目属于公益性资产，产权归东村所有，建成后移交给村集体进行管理维护。保障36户128人基本农田灌溉，改善群众生产生活条件，受益脱贫户11户34人</t>
  </si>
  <si>
    <t>建灌溉渠长100米渠底宽0.5米，高0.8米；浆砌挡墙长80米，高3米，厚1米。</t>
  </si>
  <si>
    <t>项目投资≥ 13万</t>
  </si>
  <si>
    <t>受益农户≥36户128人</t>
  </si>
  <si>
    <t>2025年洋县茅坪镇洪溪村二组有机水稻产业灌溉渠堰堰头改造项目</t>
  </si>
  <si>
    <t>二组庙湾0.6公里U型渠铺设，拦水坝3处</t>
  </si>
  <si>
    <t>茅坪镇洪溪村</t>
  </si>
  <si>
    <t>此项目属于公益性资产，产权归洪溪村所有，建成后移交村集体进行管理维护。该项目建成后解决1个小组43户193人耕种用水难问题，其中脱贫人口26户88人</t>
  </si>
  <si>
    <t>渠堰改造长≥0.6公里</t>
  </si>
  <si>
    <t>项目投资≥22万</t>
  </si>
  <si>
    <t>受益农户≥43户193人</t>
  </si>
  <si>
    <t>张小军</t>
  </si>
  <si>
    <t>2025年洋县茅坪镇洪溪村、十组灌溉池塘清淤修复项目</t>
  </si>
  <si>
    <t>十组灌溉池塘2口进行清淤，坝体修复水域面积8亩；</t>
  </si>
  <si>
    <t>此项目属于公益性资产，产权归洪溪村所有，建成后移交村集体进行管理维护。该项目完成有效保障本村41户178人，其中脱贫户29户91人，耕种用水及牲畜用水难问题，十组池塘坝体修复同时解决该组群众出行问题</t>
  </si>
  <si>
    <t>池塘改造≥2口</t>
  </si>
  <si>
    <t>项目投资≥35万</t>
  </si>
  <si>
    <t>受益农户≥41户178人</t>
  </si>
  <si>
    <t>2025年洋县茅坪镇新华村拦河坝堰渠灌溉项目</t>
  </si>
  <si>
    <t>新建拦河坝5座，其中一组长40米；二三四五七组长70米；八组长80米；十组长30米；十三组长30米。</t>
  </si>
  <si>
    <t>此项目属于公益性资产，产权归新华村所有，建成后移交给村集体进行管理维护。改善农业产业生产条件，解决基本农田灌溉问题，降低农产品生产成本，带动村民经济发展，直接受益总人口282户870人,其中脱贫户95户393人，监测户4户6人。</t>
  </si>
  <si>
    <t>拦河坝≥5处</t>
  </si>
  <si>
    <t>受益农户≥282户870人</t>
  </si>
  <si>
    <t>2025年洋县茅坪镇新华村13组产业园灌溉渠砌护项目</t>
  </si>
  <si>
    <t>新华村13组产业园灌溉渠砌护80米</t>
  </si>
  <si>
    <t>此项目属于公益性资产，产权归新华村所有，建成后移交村集体进行管理维护。改善农业灌溉条件，促进农业产业发展。受益人口34户102人，其中脱贫户18户54人</t>
  </si>
  <si>
    <t>13组产业园灌溉渠砌护≥80米</t>
  </si>
  <si>
    <t>项目投资≥24万</t>
  </si>
  <si>
    <t>受益农户≥34户102人</t>
  </si>
  <si>
    <t>2025年洋县茅坪镇长坝村五六组农业灌溉砼渠砌护项目</t>
  </si>
  <si>
    <t>长坝村农业灌溉砼渠长1060米、宽60公分、高60公分</t>
  </si>
  <si>
    <t>此项目属于公益性资产，产权归长坝村所有，建成后移交村集体进行管理维护。改善农业产业生产条件，解决基本农田灌溉问题，降低农产品生产成本，受益农户22户60人，其中脱贫户8户19人</t>
  </si>
  <si>
    <t>砼渠砌护≥1060米</t>
  </si>
  <si>
    <t>项目投资≥42.5万</t>
  </si>
  <si>
    <t>受益农户≥22户60人</t>
  </si>
  <si>
    <t>2025年艾河垭村基本农田灌溉渠</t>
  </si>
  <si>
    <t>磨子桥镇艾河垭村四组、五组U40渠道3000米</t>
  </si>
  <si>
    <t>该项目属于公益性资产，解决四组、五组农田灌溉的问题及农村防汛抗旱和供水保障，带动群众务工增收10户20人，人均增收300元</t>
  </si>
  <si>
    <t>项目投资≥33万元</t>
  </si>
  <si>
    <t>带动农户均增收≥20人</t>
  </si>
  <si>
    <t>13038452573</t>
  </si>
  <si>
    <t>2025年洋县磨子桥镇白何村西河砌护修复工程</t>
  </si>
  <si>
    <t>浆砌、长330米、宽3米、高1.8米</t>
  </si>
  <si>
    <t>白何村</t>
  </si>
  <si>
    <t>该项目属于公益性资产，项目建成后1、吸纳5人务工，户均收入增加500元。2、解决2组、3组基本农田灌溉不通的问题</t>
  </si>
  <si>
    <t>雷波</t>
  </si>
  <si>
    <t>2025年洋县磨子桥镇白何村二组、八组池塘加固清淤改造项目</t>
  </si>
  <si>
    <t>清淤面积4亩</t>
  </si>
  <si>
    <t>该项目属于公益性资产，解决二组100亩，8组80亩基本农田因天干无法灌溉问题</t>
  </si>
  <si>
    <t>带动农户均增收≥10户</t>
  </si>
  <si>
    <t>2025年柳树庙村基本农田灌溉渠</t>
  </si>
  <si>
    <t>八组U型灌溉渠1600米</t>
  </si>
  <si>
    <t>柳树庙村</t>
  </si>
  <si>
    <t>该项目属于公益性资产，解决八组农田灌溉的问题及农村防汛抗旱，带动群众务工，15户人均增收200元，</t>
  </si>
  <si>
    <t>项目投资≥13.5万元</t>
  </si>
  <si>
    <t>带动农户均增收≥15户</t>
  </si>
  <si>
    <t>张尚飞</t>
  </si>
  <si>
    <t>18809168689</t>
  </si>
  <si>
    <t>2025洋县磨子桥镇牛家砭村村1组-10组产业水渠建设</t>
  </si>
  <si>
    <t>建设50U型渠5400米，砼现浇矩形渠道D50渠道2700米，</t>
  </si>
  <si>
    <t>此项目属于公益性资产，产权归牛家砭村所有，受益群众50户100人，其中脱贫户20户30人，通过实施该项目，带动脱贫户务工20户20人，人均增收500元</t>
  </si>
  <si>
    <t>项目投资≥86.4万元</t>
  </si>
  <si>
    <t>2025年磨子桥镇八一村池塘清淤加固4口</t>
  </si>
  <si>
    <t>四组郑家腰塘面积0.83亩，清淤60立方米，加固98平方米、五组穴沟0.78亩清淤80立方米，加固85平方米、六组庵沟腰塘0.76亩20立方加固两面108平方米、七组张家沟0.8亩清淤30立方米，加固90平方。</t>
  </si>
  <si>
    <t>池塘清淤加固</t>
  </si>
  <si>
    <t>该项目属于固定性资产，产权归八一村所有，受益人口380人，通过实施该项目，带动村上20户脱贫户，人均增收500元。</t>
  </si>
  <si>
    <t>2025年三台村一、二、三组池塘清淤6口</t>
  </si>
  <si>
    <t>一组池塘清淤90m³，二组85m³；三组100m³。</t>
  </si>
  <si>
    <t>三台村</t>
  </si>
  <si>
    <t>该项目属于公益性资产，项目建成后1.带动周边群众生产生活增收；2通过带动周边群众务工，受益人口42户136人，其中脱贫户20户，人均增收500元。</t>
  </si>
  <si>
    <t>宋文祥</t>
  </si>
  <si>
    <t>2025年三台村一、二、三组小河治理1200米.</t>
  </si>
  <si>
    <t>小河治理,衬砌一组200立方米，二组260立方米，三组280立方米</t>
  </si>
  <si>
    <t>该项目属于公益性资产，项目建成后1.带动周边群众生产生活增收；2通过带动周边群众务工，受益人口40户126人，其中脱贫户18户，人均增收480元。</t>
  </si>
  <si>
    <t>项目投资≥39万元</t>
  </si>
  <si>
    <t>2025年洋县磨子桥镇晏家坝村U型渠衬砌</t>
  </si>
  <si>
    <t>1.3.4组U40渠长1000米</t>
  </si>
  <si>
    <t>晏家坝村</t>
  </si>
  <si>
    <t>该项目属于公益性资产，项目建成后，解决80亩农田灌溉，带动10户15人务工，人均增收200元</t>
  </si>
  <si>
    <t>黄超</t>
  </si>
  <si>
    <t>13772828409</t>
  </si>
  <si>
    <t>2025年度洋县磨子桥镇袁寨村二组杨岩-汉黄路边1.3公里灌溉渠浆砌</t>
  </si>
  <si>
    <t>袁寨村二组杨岩-汉黄路边1.3公里灌溉渠浆砌</t>
  </si>
  <si>
    <t>袁寨村</t>
  </si>
  <si>
    <t>该项目属于固定性资产，项目建成后，带动农村经济发展，同时以务工的方式，带动50名脱贫劳动力就业，人均增收500元。</t>
  </si>
  <si>
    <t>项目投资≥98万元</t>
  </si>
  <si>
    <t>袁虎元</t>
  </si>
  <si>
    <t>13891628929</t>
  </si>
  <si>
    <t>2025年度洋县磨子桥镇袁寨村一、二组500米U40渠道浆砌</t>
  </si>
  <si>
    <t>袁寨村一、二组500米U40渠道浆砌</t>
  </si>
  <si>
    <t>该项目属于固定性资产，项目建成后，带动农村经济发展，同时以务工的方式，带动1名脱贫劳动力就业，人均增收200元。</t>
  </si>
  <si>
    <t>2025年洋县磨子桥镇治杨村农田水利基础设施</t>
  </si>
  <si>
    <r>
      <rPr>
        <b/>
        <sz val="9"/>
        <color theme="1"/>
        <rFont val="宋体"/>
        <charset val="134"/>
      </rPr>
      <t>1、</t>
    </r>
    <r>
      <rPr>
        <sz val="9"/>
        <color theme="1"/>
        <rFont val="宋体"/>
        <charset val="134"/>
      </rPr>
      <t>2025年洋县磨子桥镇治杨村1.2.4.9组灌溉机井,25米深，1米管径，配套深井水泵1个，水管30米，直径110，电缆线、电线、机井房合计5万元，4口井，合计20万，共计25万。</t>
    </r>
    <r>
      <rPr>
        <b/>
        <sz val="9"/>
        <color theme="1"/>
        <rFont val="宋体"/>
        <charset val="134"/>
      </rPr>
      <t>2、</t>
    </r>
    <r>
      <rPr>
        <sz val="9"/>
        <color theme="1"/>
        <rFont val="宋体"/>
        <charset val="134"/>
      </rPr>
      <t>1.6.8.9组U型渠，规格：宽40公分，长度800米，共计12万。</t>
    </r>
  </si>
  <si>
    <t>治杨村</t>
  </si>
  <si>
    <t>该项目属于公益性资产，项目建成后将进一步完善群众生产生活条件、提升服务管理，带动20户脱贫户就业，人均增收300元。</t>
  </si>
  <si>
    <r>
      <rPr>
        <sz val="9"/>
        <rFont val="宋体"/>
        <charset val="134"/>
      </rPr>
      <t>1、</t>
    </r>
    <r>
      <rPr>
        <sz val="9"/>
        <color theme="1"/>
        <rFont val="宋体"/>
        <charset val="134"/>
      </rPr>
      <t>2025年洋县磨子桥镇治杨村1.2.4.9组灌溉机井,25米深，1米管径，配套深井水泵1个，水管30米，直径110，电缆线、电线、机井房合计5万元，4口井，合计20万，共计25万。</t>
    </r>
    <r>
      <rPr>
        <b/>
        <sz val="9"/>
        <color theme="1"/>
        <rFont val="宋体"/>
        <charset val="134"/>
      </rPr>
      <t>2、</t>
    </r>
    <r>
      <rPr>
        <sz val="9"/>
        <color theme="1"/>
        <rFont val="宋体"/>
        <charset val="134"/>
      </rPr>
      <t>1.6.8.9组U型渠，规格：宽40公分，长度800米，共计12万。</t>
    </r>
  </si>
  <si>
    <t>项目投资≥37万元</t>
  </si>
  <si>
    <t>治兴强</t>
  </si>
  <si>
    <t>2025年洋县磨子桥镇常牟村张家沟抽水机站主干水渠浆砌石梯形渠、支渠修复</t>
  </si>
  <si>
    <t>主干水渠长1200米，上开口1米。支灌溉渠道60U型1500米</t>
  </si>
  <si>
    <t>常牟村</t>
  </si>
  <si>
    <t>该项目属于公益性资产，项目建成后解决3.4.5.6组农田灌溉不畅的问题，带动周边脱贫劳动力务工，人均增收500元。</t>
  </si>
  <si>
    <t>项目投资≥67.5万元</t>
  </si>
  <si>
    <t>带动农户均增收≥40户</t>
  </si>
  <si>
    <t>常勇</t>
  </si>
  <si>
    <t>2025年常牟村水洼退水渠浆砌石梯形渠</t>
  </si>
  <si>
    <t>退水渠长460米，上开口1.5米</t>
  </si>
  <si>
    <t>该项目属于公益性资产，项目建成后解决1.2.3.4组农田、村庄退水</t>
  </si>
  <si>
    <t>项目投资≥34.5万元</t>
  </si>
  <si>
    <t>2025年洋县磨子桥镇二龙村6组、9组、11组池塘加固清淤项目</t>
  </si>
  <si>
    <t>池塘加固清淤3口</t>
  </si>
  <si>
    <t>二龙村</t>
  </si>
  <si>
    <t>项目属于公益性资产，项目建成后产权归二龙村所有，由村进行维护管理。实施该项目改善生产发展条件，增加年产量，降低生产发展投入成本，受益群众109户318人，其中脱贫户(监测对象）89户232人，户均增收380元</t>
  </si>
  <si>
    <t>王文治</t>
  </si>
  <si>
    <t>2025年洋县磨子桥镇龙新村池塘清淤</t>
  </si>
  <si>
    <t>池塘清淤2座：2组1座、11组1座</t>
  </si>
  <si>
    <t>龙新村</t>
  </si>
  <si>
    <t>该项目属于公益性资产，项目建成后方便村民产业发展，带动村民务工，40户人均增收300元。</t>
  </si>
  <si>
    <t>项目投资≥80万元</t>
  </si>
  <si>
    <t>王巍龙</t>
  </si>
  <si>
    <t>2025年洋县磨子桥镇龙新村河道砌护</t>
  </si>
  <si>
    <t>村委会门前桥下砌护长150米，高3.5米、收顶0.8米、基础水1.5米</t>
  </si>
  <si>
    <t>该项目属于公益性资产，解决河水毁坏庄稼，增加种植收入，带动村民务工、增加收入</t>
  </si>
  <si>
    <t>项目投资≥18.5万元</t>
  </si>
  <si>
    <t>洋县磨子桥镇罗坝村堰塘清淤加固项目</t>
  </si>
  <si>
    <t>三组、九组、十组堰塘清淤加固共3口</t>
  </si>
  <si>
    <t>罗坝村</t>
  </si>
  <si>
    <t>该项目属于公益性资产，通过该项目的实施，解决3个小组农田灌溉，受益群众共192户，其中脱贫户32户，116人。</t>
  </si>
  <si>
    <t>翁岗</t>
  </si>
  <si>
    <t>洋县磨子桥镇磨子桥社区五组U型渠项目</t>
  </si>
  <si>
    <t>社区五组铺设U40型渠500米</t>
  </si>
  <si>
    <t>磨子桥社区</t>
  </si>
  <si>
    <t>提升磨子桥社区五组农田灌溉水平，同时带动群众务工，10户脱贫户人均增收100元。</t>
  </si>
  <si>
    <t>项目投资≥6万元</t>
  </si>
  <si>
    <t>带动农户均增收金额≥100</t>
  </si>
  <si>
    <t>群众满意度≥96%</t>
  </si>
  <si>
    <t>冯定源</t>
  </si>
  <si>
    <t>2025年洋县磨子桥镇一心村U型渠建设</t>
  </si>
  <si>
    <t>30U型渠一组300米，十二组300米，50U型渠九组600米</t>
  </si>
  <si>
    <t>该项目属于固定性资产，项目建成后，带动农村经济发展，同时以务工的方式，带动10名脱贫劳动力就业，人均增收200元。</t>
  </si>
  <si>
    <t>项目投资≥13.8万元</t>
  </si>
  <si>
    <t>2025年洋县磨子桥镇一心村河堤修复</t>
  </si>
  <si>
    <t>一心村九组2025年河堤修复工程1500米</t>
  </si>
  <si>
    <t>该项目属于固定性资产，项目建成后，带动农村经济发展，同时以务工的方式，带动30名脱贫劳动力就业，人均增收300元。</t>
  </si>
  <si>
    <t>20205年张家坝村U50渠道衬砌</t>
  </si>
  <si>
    <t>在本村一组、三组、五组实施U50渠道衬砌长3000米</t>
  </si>
  <si>
    <t>张家坝村</t>
  </si>
  <si>
    <t>该项目属于固定性资产，通过该项目的实施解决200余亩基本农田灌溉困难问题，提升农作物单产，增加群众收入</t>
  </si>
  <si>
    <t>祝鹏</t>
  </si>
  <si>
    <t>20205年张家坝村池塘清淤加固项目</t>
  </si>
  <si>
    <t>在本村三组、四组、五组、六组实施4口灌溉用池塘清淤加固</t>
  </si>
  <si>
    <t>该项目属于固定性资产，通过该项目的额实施解决100余亩农田灌溉问题，同时提升池塘的防汛能力，提高农田单产，增加群众收入</t>
  </si>
  <si>
    <t>2025年度洋县磨子桥镇张山下村排洪渠修建</t>
  </si>
  <si>
    <t>治理1.2.4.9组排洪渠160米</t>
  </si>
  <si>
    <t>张山下村</t>
  </si>
  <si>
    <t>该项目属于固定性资产，提升张山下村1.2.4.9组农田灌溉水平，带动10户脱贫户务工，人均增收200元。</t>
  </si>
  <si>
    <t>王敏</t>
  </si>
  <si>
    <t>2025年度洋县磨子桥镇张山下村池塘改造</t>
  </si>
  <si>
    <t>一组农田灌溉，长20米，宽12米，深5米，清淤200方，衬砌加固混凝土160平方米，二组农田灌溉，长35米，宽15米，深5米，清淤200方，衬砌加固混凝土250平方</t>
  </si>
  <si>
    <t>该项目属于固定性资产，提升张山下村1.2组农田灌溉水平。带动群众务工，人均增收400元。</t>
  </si>
  <si>
    <t>2025年度洋县磨子桥镇张山下村水毁行水渡槽</t>
  </si>
  <si>
    <t>提升张山下村2组农田灌溉水平，长40米，宽25米，深5米，清淤150方，衬砌加固混凝土275平方</t>
  </si>
  <si>
    <t>该项目属于固定性资产，提升张山下村2组农田灌溉水平，人均增收200元。</t>
  </si>
  <si>
    <t>2025年度洋县磨子桥镇张山下村产业园渠道建设</t>
  </si>
  <si>
    <t>硬化1.2.6.8组产业园渠道5公里</t>
  </si>
  <si>
    <t>该项目属于固定性资产，提升张山下村1.2.6.8组产业园灌溉水平</t>
  </si>
  <si>
    <t>2025年朱刘村农田灌溉渠道项目</t>
  </si>
  <si>
    <t>全村灌溉渠道2条，长2000米深度2米，宽度1.5米</t>
  </si>
  <si>
    <t>朱刘村</t>
  </si>
  <si>
    <t>1.全村1203人，其中脱贫户49户173人种田灌溉受益  2.在农业产量收入方面增加10%，3带动群众40人务工，人均增收300元</t>
  </si>
  <si>
    <t>项目投资≥160万元</t>
  </si>
  <si>
    <t>牟小玲</t>
  </si>
  <si>
    <t>磨子桥镇联合村池塘清淤加固</t>
  </si>
  <si>
    <t>联合村一组3个池塘约10.5亩、二组2个池塘约4.5亩、三组1个池塘约4亩，需清淤加固</t>
  </si>
  <si>
    <t>联合村</t>
  </si>
  <si>
    <t>通过实施该项目改善生产蓄水灌溉条件，促进农民增产增收</t>
  </si>
  <si>
    <t>王晓继</t>
  </si>
  <si>
    <t>磨子桥镇联合村衬砌U型渠</t>
  </si>
  <si>
    <t>联合村一组，二组，三组50u型渠400米，五组50U型渠720米</t>
  </si>
  <si>
    <t>通过实施该项目改善生产条件，促进农民增产增收</t>
  </si>
  <si>
    <t>项目投资≥15.6万元</t>
  </si>
  <si>
    <t>磨子桥镇联合村刘家坝水毁河堤修复</t>
  </si>
  <si>
    <t>新建水泥混凝土道路长88米，宽3米，修建拦水坝1座、盖板涵1座，浆砌片石挡土墙3000立方米等。</t>
  </si>
  <si>
    <t>项目投资≥230万元</t>
  </si>
  <si>
    <t>带动农户均增收≥150户</t>
  </si>
  <si>
    <t>2025洋县磨子桥镇张赵村村4、5、6、9组产业抗旱灌溉建设</t>
  </si>
  <si>
    <t>灌溉井六口及配套设施</t>
  </si>
  <si>
    <t>该项目属于固定性资产，通过该项目的实施，解决4个组人口基本农田灌溉抗旱的问题</t>
  </si>
  <si>
    <t>带动农户均增收≥100户</t>
  </si>
  <si>
    <t>13630204498</t>
  </si>
  <si>
    <t>2025年磨子桥镇牛家砭村二级抽水机站建设</t>
  </si>
  <si>
    <t>建设二级抽水机站，需购买抽水水泵1台，电机1台，电缆线300米，控制开关。</t>
  </si>
  <si>
    <t>此项目属于公益性资产，产权归牛家砭村所有，受益群众50户100人，其中脱贫户20户30人，通过实施该项目，带动脱贫户务工20户20人.</t>
  </si>
  <si>
    <t>2025年磨子桥镇周铺村大渠砌护坡</t>
  </si>
  <si>
    <t>大渠砌护坡300立方</t>
  </si>
  <si>
    <t>周铺村</t>
  </si>
  <si>
    <t>1.提升产业发展，2.带动群众实现增收20户40人，人均增收300元。</t>
  </si>
  <si>
    <t>马文军</t>
  </si>
  <si>
    <t>2025年洋县磨子桥镇沙溪村池塘坝坎砌护项目</t>
  </si>
  <si>
    <t>沙溪村一组池塘坝坎砌护长70米，高2米；</t>
  </si>
  <si>
    <t>磨子桥镇沙溪村</t>
  </si>
  <si>
    <t>提升防洪能力；带动69户236人生增收</t>
  </si>
  <si>
    <t>项目投资≥12.75万元</t>
  </si>
  <si>
    <t>马建民</t>
  </si>
  <si>
    <t>沙溪村</t>
  </si>
  <si>
    <t>2025年洋县磨子桥镇二龙村12组池塘清淤及道路硬化</t>
  </si>
  <si>
    <t>加固清淤改造池塘1口，水渠砌护760米，长520米，宽3.5米道路硬化。</t>
  </si>
  <si>
    <t>该项目属于固定性资产，项目建成后，带动农村经济发展，同时以务工的方式，带动30名脱贫劳动力就业，人均增收500元。</t>
  </si>
  <si>
    <t>受益低收入30户</t>
  </si>
  <si>
    <t>2025年洋县磨子桥镇二龙村主干道道路损毁</t>
  </si>
  <si>
    <t>路面损毁维修3600平方米，砌护380方。</t>
  </si>
  <si>
    <t>该项目属于固定性资产，项目建成后，解决交通出行，低收入户受益60户180人，带动30名脱贫劳动力就业，人均增收500元。</t>
  </si>
  <si>
    <t>项目投资≥86.3万元</t>
  </si>
  <si>
    <t>磨子桥镇二龙村</t>
  </si>
  <si>
    <t>2025年洋县磨子桥镇二龙村农业产业园道路硬化工程</t>
  </si>
  <si>
    <t>硬化道路长2.2公里，宽3.5米,；2.5m宽道路700m；50U祥渠865
米。</t>
  </si>
  <si>
    <t>该项目属于固定性资产，项目建成后，带动农村经济发展，低收入户受益208户690人，带动50名脱贫劳动力就业，人均增收500元。</t>
  </si>
  <si>
    <t>项目投资≥199.5万元</t>
  </si>
  <si>
    <t>受益低收入50户</t>
  </si>
  <si>
    <t>2025年洋县戚氏街道山后村通村路排水渠铺设项目</t>
  </si>
  <si>
    <t>村间道路铺设60U型排水渠道11公里</t>
  </si>
  <si>
    <t>保障水泥路面免遭水毁及使用年限，受益群众406户1327人，其中受益脱贫户90户267人。</t>
  </si>
  <si>
    <t>项目总投资160万元</t>
  </si>
  <si>
    <t>受益群众406户1428人</t>
  </si>
  <si>
    <t>2025年洋县戚氏街道山后村产业灌溉渠道工程</t>
  </si>
  <si>
    <t>铺设60U型渠道长1500米。</t>
  </si>
  <si>
    <t>改善群众生产灌溉条件，受益群众89户297人，其中受益脱贫户13户36人。</t>
  </si>
  <si>
    <t>项目总投资21万元</t>
  </si>
  <si>
    <t>受益群众89户297人</t>
  </si>
  <si>
    <t>铺设60U型渠道长1000米。</t>
  </si>
  <si>
    <t>改善群众生产灌溉条件，受益群众51户163人，其中受益脱贫户8户25人。</t>
  </si>
  <si>
    <t>项目总投资13.5万元</t>
  </si>
  <si>
    <t>受益群众51户163人</t>
  </si>
  <si>
    <t>2025年戚氏办潘湾村产业灌溉渠道工程</t>
  </si>
  <si>
    <t>M7.5浆砌石梯形渠1200米。</t>
  </si>
  <si>
    <t>戚氏街道潘湾村</t>
  </si>
  <si>
    <t>项目建成后，方便群众生产灌溉、排洪畅通，改善人居环境，稳定农村生产生活。</t>
  </si>
  <si>
    <t>M7.5浆砌石梯形渠1200米（上开口2.5米、高1.5米、下开口渠底2米）。</t>
  </si>
  <si>
    <t>项目总投资156万元</t>
  </si>
  <si>
    <t>受益302户、人口1008人</t>
  </si>
  <si>
    <t>工程设计使用年限≥20年</t>
  </si>
  <si>
    <t>邓乔生</t>
  </si>
  <si>
    <t>戚氏办人民政府</t>
  </si>
  <si>
    <t>2025年洋县戚氏街道七眼泉村产业灌溉渠道工程</t>
  </si>
  <si>
    <t>灌溉渠修复152M</t>
  </si>
  <si>
    <t>戚氏街道七眼泉村</t>
  </si>
  <si>
    <t>该项目可以改善村民灌溉条件，提高生产效益，受益群众230户700人，脱贫户29户73人。</t>
  </si>
  <si>
    <t>受益群众230户700人</t>
  </si>
  <si>
    <t>赵彦文</t>
  </si>
  <si>
    <t>七眼泉村</t>
  </si>
  <si>
    <t>U型渠修复4000M</t>
  </si>
  <si>
    <t>该项目可以改善村民灌溉条件，提高生产效益，受益群众405户1243人，脱贫户29户73人。</t>
  </si>
  <si>
    <t>受益群众405户1243人</t>
  </si>
  <si>
    <t>2025年洋县戚氏街道办事处石羊村6组灌溉蓄水塘项目</t>
  </si>
  <si>
    <t>修复改造石羊村6组蓄水塘5亩</t>
  </si>
  <si>
    <t>戚氏街道石羊村</t>
  </si>
  <si>
    <t>此项目属于公益性资产，产权属于石羊村所有，建成后移交村集体进行管理维护。提高生产效益，提高农户收入，方便群众日常通行，受益群众340户1091人，其中已脱贫户27户76人，三类人群3户11人</t>
  </si>
  <si>
    <t>项目总投资29.5万元</t>
  </si>
  <si>
    <t>受益群众340户1091人</t>
  </si>
  <si>
    <t>史宝华</t>
  </si>
  <si>
    <t>洋县农业农村局、水利局</t>
  </si>
  <si>
    <t>2025年戚氏街道办事处太师坟村产业灌溉渠道工程</t>
  </si>
  <si>
    <t>修建毛石浆砌渠长度1879米，渠底宽1米、渠顶宽1.2米、渠高1.2米，混凝土铺地</t>
  </si>
  <si>
    <t>戚氏街道太师坟村</t>
  </si>
  <si>
    <t>此项目属于公益性资产，产权属于太师坟村所有，建成后移交村集体进行管理维护。建成后满足灌溉、排洪，提高村民粮食产量，受益群众328户1226人，其中已脱贫户85户261人，三类人群3户8人</t>
  </si>
  <si>
    <t>项目总投资250万元</t>
  </si>
  <si>
    <t>受益群众≥328户1226人</t>
  </si>
  <si>
    <t>工程设计使用年限≥10年</t>
  </si>
  <si>
    <t>段忠智</t>
  </si>
  <si>
    <t>太师坟村</t>
  </si>
  <si>
    <t>2025年洋县戚氏街道下赵村产业灌溉渠道工程</t>
  </si>
  <si>
    <t>下赵村一组池塘到下河灌溉渠长2000米，其中毛石砌护1200米，宽1米，U型渠长800米，宽0.6米。</t>
  </si>
  <si>
    <t>戚氏街道下赵村</t>
  </si>
  <si>
    <t>项目资产归下赵村集体所有，解决556亩农田灌溉，受益群众406户1375人，其中受益脱贫户31户91人。</t>
  </si>
  <si>
    <t>渠长2000米，其中毛石砌护1200米，宽1米，U型渠长800米，宽0.6米。</t>
  </si>
  <si>
    <t>预算投资59.2万元</t>
  </si>
  <si>
    <t>受益群众406户1375人</t>
  </si>
  <si>
    <t>王忠</t>
  </si>
  <si>
    <t>下赵村一组池塘到叉河灌溉U渠长500米，宽0.6米。</t>
  </si>
  <si>
    <t>项目资产归下赵村集体所有，保障供水运行安全，解决556亩农田灌溉，受益群众406户1375人，其中受益脱贫户31户91人。</t>
  </si>
  <si>
    <t>渠长500米，宽0.6米。</t>
  </si>
  <si>
    <t>下赵村二组池塘到上河灌溉渠毛石砌护长1000米，宽1米。</t>
  </si>
  <si>
    <t>渠毛石砌护长1000米，宽1米。</t>
  </si>
  <si>
    <t>下赵村二组梁到远沟灌溉渠毛石砌护长1000米，宽1米。</t>
  </si>
  <si>
    <t>下赵村二组梁到岭后头灌溉U渠长800米，宽0.6米。</t>
  </si>
  <si>
    <t>下赵村二组梁到下沟灌溉U渠长1000米，宽0.6米。</t>
  </si>
  <si>
    <t>下赵村七组洋铁路到绿豆槽口灌溉渠毛石砌护长1000米，宽1米。</t>
  </si>
  <si>
    <t>2025年洋县戚氏街道下赵村七组产业灌溉渠道工程</t>
  </si>
  <si>
    <t>下赵村七组旦沟到东沟灌溉U渠1000米，宽0.6米。</t>
  </si>
  <si>
    <t>下赵村八组洋铁路到八组池塘灌溉渠毛石砌护长2000米，宽1米。</t>
  </si>
  <si>
    <t>下赵村八组池塘到东干渠灌溉渠毛石砌护长1200米，宽1米。</t>
  </si>
  <si>
    <t>下赵村八组到西干渠灌溉U渠长1000米，宽0.6米。</t>
  </si>
  <si>
    <t>2025年洋县戚氏街道下赵村产业灌溉池塘工程</t>
  </si>
  <si>
    <t>下赵村一组池塘加固</t>
  </si>
  <si>
    <t>2025年洋县戚氏街道张沟村水库80U渠道衬砌项目</t>
  </si>
  <si>
    <t>张沟村水库渠道80U衬砌1200米</t>
  </si>
  <si>
    <t>此项目属于公益性资产，新建水库80U渠道，形成资产归村集体所有，渠道建成后方便灌溉全村农户农田，受益方式：全村375户1243人，其中脱贫户30户86人。监测户2户5人。</t>
  </si>
  <si>
    <t>项目
总投资24万</t>
  </si>
  <si>
    <t>受益群众1247人</t>
  </si>
  <si>
    <t>2025年洋县戚氏街道张沟村产业灌溉渠道工程</t>
  </si>
  <si>
    <t>张沟村主干渠道浆砌长
度700米，高度1.5米，厚度0.8米。</t>
  </si>
  <si>
    <t>此项目属于公益性资产，新建主干渠道浆砌长度700米，高度1.5米，厚度0.8米，形成资产归村集体所有，渠道建成后方便灌溉全村农户农田，受益方式：全村205户585人，其中脱贫户15户45人。</t>
  </si>
  <si>
    <t>张沟村水库渠道80U衬砌700米</t>
  </si>
  <si>
    <t>项目
总投资45万</t>
  </si>
  <si>
    <t>受益群众585人</t>
  </si>
  <si>
    <t>张沟村产业园40U渠道衬砌280米。</t>
  </si>
  <si>
    <t>此项目属于公益性资产，新建40U渠道衬砌长度280米，形成资产归村集体所有，渠道建成后方便灌溉全村农户农田，促进产业发展。受益方式：全村205户585人，其中脱贫户15户45人。</t>
  </si>
  <si>
    <t>项目
总投资2.94万</t>
  </si>
  <si>
    <t>张沟村产业园30U渠道衬砌333米。</t>
  </si>
  <si>
    <t>此项目属于公益性资产，新建30U渠道衬砌长度333米，形成资产归村集体所有，渠道建成后方便灌溉全村农户农田，促进产业发展。受益方式：全村205户585人，其中脱贫户15户45人。</t>
  </si>
  <si>
    <t>项目
总投资3.16万</t>
  </si>
  <si>
    <t>河道路砌护长2000米，高2.5米。</t>
  </si>
  <si>
    <t>改善生态环境，保障农田免遭水毁破环，受益群众42户136人，其中受益脱贫户13户28人。</t>
  </si>
  <si>
    <t>项目总投资180万元</t>
  </si>
  <si>
    <t>受益群众42户136人</t>
  </si>
  <si>
    <t>河道路砌护长3000米，高2.5米。</t>
  </si>
  <si>
    <t>改善生态环境，保障农田免遭水毁破环，受益群众58户192人，其中受益脱贫户16户35人。</t>
  </si>
  <si>
    <t>项目总投资270万元</t>
  </si>
  <si>
    <t>受益群众58户192人</t>
  </si>
  <si>
    <t>下赵村八组池塘下排洪渠毛石砌护长1500米。</t>
  </si>
  <si>
    <t>项目资产归下赵村集体所有，防洪减灾，保护财产安全，保障农业生产，维护河道生态平衡，防止水土流失。受益群众406户1375人，其中受益脱贫户31户91人。</t>
  </si>
  <si>
    <t>堤防长1500米。</t>
  </si>
  <si>
    <t>下赵村一组池塘排洪渠堤防长1000米。</t>
  </si>
  <si>
    <t>堤防长1000米。</t>
  </si>
  <si>
    <t>2025年洋县戚氏街道办事处戚氏村产业灌溉渠道工程</t>
  </si>
  <si>
    <t>戚氏村青年渠砌护、抢险、加固1.2公里</t>
  </si>
  <si>
    <t>此项目属于公益性资产，产权属于戚氏村所有，建成后移交村集体进行管理维护。提高生产效益，提高农户收入，方便群众日常通行，受益群众915户2863人，其中已脱贫户96户290人，三类人群11户39人</t>
  </si>
  <si>
    <t>项目总投资240万元</t>
  </si>
  <si>
    <t>受益群众915户2863人</t>
  </si>
  <si>
    <t>2025年戚氏街道办事处后村村1、2、3、4、5组排洪渠砌护项目。</t>
  </si>
  <si>
    <t>新建排洪渠砌护（长500米，宽3米、高3米）。</t>
  </si>
  <si>
    <t>此项目属于公益性资产，产权属于后村所有。建成后移交村集体进行管理维护。受益群众355户1020人，其中脱贫户和监测对象15户40人，</t>
  </si>
  <si>
    <t>受益群众355户1020人</t>
  </si>
  <si>
    <t>修复排洪渠300M,高1.4M.</t>
  </si>
  <si>
    <t>该项目可以改善村民排洪条件，受益群众405户1243人，脱贫户29户73人。</t>
  </si>
  <si>
    <t>2025年洋县戚氏街道办事处魏家庙村产业灌溉渠道工程</t>
  </si>
  <si>
    <t>新建排洪渠长450米，宽0.7米，深0.6米。</t>
  </si>
  <si>
    <t>戚氏街道
魏家庙
村</t>
  </si>
  <si>
    <t>此项目属公益性资产
.产权属魏家庙村所有
.建成后可提高村民生
产生活条件.受益群众105
户.416人.其中脱贫户和监测户14户.42人。</t>
  </si>
  <si>
    <t>新建排洪渠450米，宽0.7米，深0.6米。</t>
  </si>
  <si>
    <t>项目总投资30万元</t>
  </si>
  <si>
    <t>受益群众105
户.416人</t>
  </si>
  <si>
    <t>吕成春</t>
  </si>
  <si>
    <t>2025年洋县戚氏街道办事处石羊村产业灌溉渠道工程</t>
  </si>
  <si>
    <t>石羊村主干渠道毛石砌户，砌长
度1700米，谋底宽2.2米，高度1.2米，挡墙上宽60公分。</t>
  </si>
  <si>
    <t>戚氏街道
石羊村</t>
  </si>
  <si>
    <t>该项目的实施改善村民灌溉条件，受益群众521户1652人，其中脱贫户46户147人，监测户7户25人。</t>
  </si>
  <si>
    <t>受益群众521户1652人</t>
  </si>
  <si>
    <t>2025年戚氏街道办事处太师坟村产业灌溉池塘工程</t>
  </si>
  <si>
    <t>对三组池塘进行清淤，池塘后坡进行混凝土浇筑及毛石浆砌</t>
  </si>
  <si>
    <t>此项目属于公益性资产，产权属于太师坟村所有。工程改建后交村集体进行管理使用，建成后满足3组群众蓄水灌溉，受益人口57户178人，其中脱贫户13户42人。</t>
  </si>
  <si>
    <t>三组池塘进行清淤，池塘后坡进行混凝土浇筑及毛石浆砌</t>
  </si>
  <si>
    <t>项目总投资15万元</t>
  </si>
  <si>
    <t>受益人口57户178人</t>
  </si>
  <si>
    <t>下赵村八组池塘加固</t>
  </si>
  <si>
    <t>下赵村苎溪河水库排洪渠到邓八路毛石砌护长400米，宽1米。</t>
  </si>
  <si>
    <t>2025年洋县戚氏街道办事处陶岭村产业灌溉池塘工程</t>
  </si>
  <si>
    <t>池塘清淤砌户</t>
  </si>
  <si>
    <t>改造</t>
  </si>
  <si>
    <t>戚氏街道陶岭村</t>
  </si>
  <si>
    <t>此项目属于公益性资产，产权属于陶岭村所有，建成后移交村集体进行管理维护。项目建成后将改善陶岭村二组村民水田灌溉条件，方便群众生产发展，受益群众46户167人，其中已脱贫户3户13人。</t>
  </si>
  <si>
    <t>砌护≥250米，≥高3米，厚≥0..25米。清淤500方</t>
  </si>
  <si>
    <t>项目建设预算投资15万元</t>
  </si>
  <si>
    <t>益群众≥46户167人</t>
  </si>
  <si>
    <t>任建冬</t>
  </si>
  <si>
    <t>2025年洋县桑溪镇龙岗村四组、五组灌溉渠建设项目</t>
  </si>
  <si>
    <t>开挖及填埋U30渠道长1500米</t>
  </si>
  <si>
    <t>此项目属于公益性资产，产权归龙岗村所有，建成后移交村集体进行管理维护。改善生产发展条件，解决群众生产灌溉问题解决优质水稻灌溉问题，受益群众35户81人，其中已脱贫户8户20人。</t>
  </si>
  <si>
    <t>U30渠道≥1500米</t>
  </si>
  <si>
    <t>项目投资≧15万</t>
  </si>
  <si>
    <t>受益群众户数≥35户</t>
  </si>
  <si>
    <t>2025年洋县桑溪镇李家庄村农田灌溉池塘修复工程</t>
  </si>
  <si>
    <t>新建三组老耳扒塘库灌溉用管涵150米长、40公分的涵管及附属设施</t>
  </si>
  <si>
    <t>此项目属于公益性资产，产权归李家庄村所有，建成后移交村集体进行管理维护。方便群众农业生产发展，并提升50亩水田灌溉条件，受益群众72户216人，其中已脱贫户23户69人，</t>
  </si>
  <si>
    <t>涵管长≥150米</t>
  </si>
  <si>
    <t>项目投资≧12万</t>
  </si>
  <si>
    <t>带动脱贫户、监测户≥28户</t>
  </si>
  <si>
    <t>2025年洋县桑溪镇李家庄村渠道衬砌项目</t>
  </si>
  <si>
    <t>李家庄村二组、三组开挖及铺设U30渠道衬砌3000米。</t>
  </si>
  <si>
    <t>此项目属于公益性资产，产权归李家庄村所有，建成后移交村集体进行管理维护。改善农业产业生产条件，解决农田灌溉问题65亩，受益总人口46户150人，其中已脱贫户20户64人。</t>
  </si>
  <si>
    <t>开挖及铺设U30渠道衬砌≥3000米</t>
  </si>
  <si>
    <t>项目投资≧30万</t>
  </si>
  <si>
    <t>受益群众户数≥46户</t>
  </si>
  <si>
    <t>2025年度洋县桑溪镇金华村砌护项目</t>
  </si>
  <si>
    <t>金华村五、七组河道路砌护长823米，高1.5米，上宽0.8米，下宽1米。</t>
  </si>
  <si>
    <t>此项目属于公益性资产，产权归金华村所有，建成后移交村集体进行管理维护。改善农业产业生产条件，解决农田灌溉150亩，受益总人口68户340人，其中已脱贫户35户138人。</t>
  </si>
  <si>
    <t>道路砌护长≥823米，高≥1.5米，上宽≥0.8米，下宽≥1米。</t>
  </si>
  <si>
    <t>受益群众户数≥68户</t>
  </si>
  <si>
    <t>2025年洋县桑溪镇桑溪沟村农田灌溉渠道工程</t>
  </si>
  <si>
    <t>桑溪沟村七组周家湾水库排洪渠清淤、堰渠维修长1500米，宽1米。</t>
  </si>
  <si>
    <t>此项目属于公益性资产，产权属桑溪沟村所有，建成后移交村集体进行管理维护。改善群众农田灌溉条件，保障水库安全蓄水，方便群众农业生产发展并确保群80余亩农田灌溉问题。受益群众48户187人，其中已脱贫户17户52人，解决48户187人。</t>
  </si>
  <si>
    <t>堰渠维修≥1500米</t>
  </si>
  <si>
    <t>项目投资≧28万</t>
  </si>
  <si>
    <t>受益群众户数≥48户</t>
  </si>
  <si>
    <t>桑溪沟村一组堰渠U30、4000米</t>
  </si>
  <si>
    <t>此项目属于公益性资产，产权属桑溪沟村所有，建成后移交村集体进行管理维护。改善群众农田灌溉条件，保障一组水田65亩的灌溉，方便群众农业生产发展并确保群众生产生活有保障，受益群众92户253人，其中已脱贫户17户51人，监测户2户2人，</t>
  </si>
  <si>
    <t>堰渠维修≥4000米</t>
  </si>
  <si>
    <t>项目投资≧32万</t>
  </si>
  <si>
    <t>受益群众户数≥92户</t>
  </si>
  <si>
    <t>2025年谢村镇坡村优质稻米产业园渠道建设项目</t>
  </si>
  <si>
    <t>新建浆砌石渠道上开口2米500米；上开口1.5米1140米；U40渠建设920米</t>
  </si>
  <si>
    <t>谢村镇东坡村</t>
  </si>
  <si>
    <t>项目属于公益性资产，产权归东坡村所有，建成后移交村集体进行管理维护。改善交通运输生产生活条件，解决800亩水稻生产困难问题。，项目拟采取以工代赈方式开展，预计带动务工人数10人（其中脱贫户及监测户2人），发放劳务报酬（15%）4.4万元，务工增收2500元</t>
  </si>
  <si>
    <t>新建浆砌石渠道上开口2米≥500米；上开口1.5米≥1140米；U40渠建设≥920米</t>
  </si>
  <si>
    <t>李宝庆</t>
  </si>
  <si>
    <t>13093925093</t>
  </si>
  <si>
    <t>2025年洋县谢村镇东坡村西面沟跨越排洪渠渡槽改造项目</t>
  </si>
  <si>
    <t>改造渡槽加砌护坡：长16米*宽1米*高0.7米</t>
  </si>
  <si>
    <t>改造渡槽加砌护坡：长≥16米*宽≥1米*高≥0.7米</t>
  </si>
  <si>
    <t>2025年谢村镇镇江村抗旱井建设项目</t>
  </si>
  <si>
    <t>新建1口抗旱井井深70米，井口井管内径80CM，额定60M，额定功率15（kw/h）；并修建1个机井房，含电力配套设施等用于农业灌溉。</t>
  </si>
  <si>
    <t>谢村镇
镇江村</t>
  </si>
  <si>
    <t>解决500亩农田灌溉问题。</t>
  </si>
  <si>
    <t>建≥1口
抗旱井
井≥70米，
井口井管
内径≥80CM，
额定60M
并修建≥1个机井房，含
电力配套
设施等</t>
  </si>
  <si>
    <t>王红刚</t>
  </si>
  <si>
    <t>2025年洋县谢村镇镇江村排洪渠节制闸建设项目</t>
  </si>
  <si>
    <t>新建两门电启动节制闸1座</t>
  </si>
  <si>
    <t>谢村镇镇江村</t>
  </si>
  <si>
    <t>新建两门电启动节制闸≥1座</t>
  </si>
  <si>
    <t>2025年洋县谢村镇安全饮水水质巩固提升工程</t>
  </si>
  <si>
    <t>小池村;安装净化、消毒设备各1台，水源铁栅栏防护20m。老庙村：安装消毒设备1台，水泵1台，水厂围墙修复12m。回龙村：安装消毒设备1台，水泵1台，修复净化设备1台，安装D110PE管道100m，D80闸阀5个</t>
  </si>
  <si>
    <t>谢村镇-小池村、老庙村、回龙村</t>
  </si>
  <si>
    <t>改善群众饮水安全质量，受益群众1597户5420人，其中脱贫户480户1818人</t>
  </si>
  <si>
    <t>净化设备≥2套，消毒设备≥3套，安装管道≥100m，围墙及防护≥32m</t>
  </si>
  <si>
    <t>项目补助金额12万元</t>
  </si>
  <si>
    <t>受益群众1597户5420人，其中脱贫户480户1818人</t>
  </si>
  <si>
    <t>罗红斌</t>
  </si>
  <si>
    <t>2025年洋县谢村镇五间村池塘水毁修复工程</t>
  </si>
  <si>
    <t>坝体砌石加固70m，浆砌片石166m3，C20砼现浇12m3</t>
  </si>
  <si>
    <t>谢村镇-五间村</t>
  </si>
  <si>
    <t>解决280亩农田灌溉问题</t>
  </si>
  <si>
    <t>浆砌片石≥166m3，C20砼现浇≥12m3</t>
  </si>
  <si>
    <t>项目补助金额9万元</t>
  </si>
  <si>
    <t>，受益群众122户392人</t>
  </si>
  <si>
    <t>2025年洋县谢村镇小池抽水站修复改造工程</t>
  </si>
  <si>
    <t>C20混凝土渠道0.5*0.6m长度150m，安装配电盘1面，功率补偿器3台，45kw离心式电泵3套,0.4kv电力线路200m,D250上水钢管30m，D250闸阀3个</t>
  </si>
  <si>
    <t>谢村镇-小池村</t>
  </si>
  <si>
    <t>解决800亩农田灌溉问题</t>
  </si>
  <si>
    <t>C20混凝土渠道长度≥150m，功率补偿器≥3台，45kw离心电泵≥3套,0.4kv电力线路≥200m,D250上水钢管≥32m，D250阀门≥3个</t>
  </si>
  <si>
    <t>项目补助金额24万元</t>
  </si>
  <si>
    <t>受益群众259户956人</t>
  </si>
  <si>
    <t>2025年洋县谢村镇前湾村一组池塘修复工程</t>
  </si>
  <si>
    <t>池塘清淤1100m3，安装D400铸铁螺杆闸门一座，D400涵管18m，迎水坡浆砌石砌护104m3，C20砼现浇15m3</t>
  </si>
  <si>
    <t>谢村镇-前湾村</t>
  </si>
  <si>
    <t>解决220亩农田灌溉问题</t>
  </si>
  <si>
    <t>清淤≥1100m3，铸铁闸门≥1座，D400涵管≥18m，浆砌石砌护≥104m3，C20砼现浇≥15m3</t>
  </si>
  <si>
    <t>项目补助金额10万元</t>
  </si>
  <si>
    <t>受益群众136户480人</t>
  </si>
  <si>
    <t>2025年杜家村抗旱井4口</t>
  </si>
  <si>
    <t>7个村民小组（四个自然村）新建4口抗旱井井深70米，井口井管内径80CM，额定60M，
额定功率15（kw/h）；并修建4个机井房，含电力配套设施等用于农业灌溉。</t>
  </si>
  <si>
    <t>谢村镇
杜家村</t>
  </si>
  <si>
    <t>解决1100亩农田灌溉问题。</t>
  </si>
  <si>
    <t>建4口
抗旱井
井70米，
井口井管
内径80CM，
额定60M
并修建4个机井房，含
电力配套
设施等</t>
  </si>
  <si>
    <t>2025年谢村镇下溢水等五村抗旱机井项目</t>
  </si>
  <si>
    <t>新建5口抗旱井井深70米，井口井管内径80CM，额定60M，额定功率15（kw/h）；并修建2个机井房，含电力配套设施等用于农业灌溉。</t>
  </si>
  <si>
    <t>谢村镇谢村镇下溢水村、范坝村、大池村、五丰村、海莲村</t>
  </si>
  <si>
    <t>此项目属于公益性资产，产权属于下溢水村、范坝村、大池村、海莲村、五丰村，建成后移交村集体进行管理维护，解决1520亩农田灌溉难问题，受益群众4589户13456人。</t>
  </si>
  <si>
    <t>抗旱机井≥5处</t>
  </si>
  <si>
    <t>受益群众4589户13456人</t>
  </si>
  <si>
    <t>2025年谢村镇老庄村抗旱井2口</t>
  </si>
  <si>
    <t>新建2口抗旱井井深70米，井口井管内径80CM，额定60M，额定功率15（kw/h）；并修建2个机井房，含电力配套设施等用于农业灌溉。</t>
  </si>
  <si>
    <t>谢村镇
老庄村</t>
  </si>
  <si>
    <t>解决800亩农田灌溉问题。</t>
  </si>
  <si>
    <t>新建2口抗旱井
井深70米，井口井管内径80CM，额定60M，
额定功率15（kw/h）；并修建2个机井房，含电力配套设施等用于农业灌溉。</t>
  </si>
  <si>
    <t>白雪梅</t>
  </si>
  <si>
    <t>2025年洋县谢村镇老庙村优质稻米产业园渠建设项目</t>
  </si>
  <si>
    <t>U60型渠1600米</t>
  </si>
  <si>
    <t>谢村镇老庙村</t>
  </si>
  <si>
    <t>此项目属于公益性资产，产权属于老庙村村，解决400亩农田灌溉问题，受益群众210户605人，其中脱贫户41户196人。带动务工20人，其中脱贫户6人，人均增收500元。</t>
  </si>
  <si>
    <t>陈龙兴</t>
  </si>
  <si>
    <t>2025年谢村镇四兴村退水渠砌护项目</t>
  </si>
  <si>
    <t>退水渠砌护长300米，1.5米宽</t>
  </si>
  <si>
    <t>项目属于公益性资产，项目建成后产权归四兴村所有，由村进行维护管理。改善620户1830人居环境，其中脱贫户及三类人群60户人180</t>
  </si>
  <si>
    <t>退水渠砌护≥300米，宽≥1.5米</t>
  </si>
  <si>
    <t>2025年谢村镇夏家村优质稻米产业园配套渠道建设</t>
  </si>
  <si>
    <t>新建浆砌上开口1.2米灌溉渠道800米</t>
  </si>
  <si>
    <t>解决300亩水田灌溉</t>
  </si>
  <si>
    <t>夏家村</t>
  </si>
  <si>
    <t>灌溉渠长≥800米，上开口≥1.2米</t>
  </si>
  <si>
    <t>王明涛</t>
  </si>
  <si>
    <t>2025年谢村镇五间村优质稻米产业园渠道建设项目</t>
  </si>
  <si>
    <t>浆砌石上开口2.4米渠道长300米</t>
  </si>
  <si>
    <t>此项目属于公益性资产，产权属于五间村，解决2000人洪水期排水问题，受益群众610户1890人，其中脱贫户45户128人。带动务工20人，其中脱贫户20人，20人均增收500元。</t>
  </si>
  <si>
    <t>渠道 长≥300米，</t>
  </si>
  <si>
    <t>赵记斌</t>
  </si>
  <si>
    <t>长1200米，前240米U渠，余960米片石砌护，上口1.5米。</t>
  </si>
  <si>
    <t>此项目属于公益性资产，产权属于五间村，解决960亩 灌溉，受益群众275户906人，其中脱贫户36户101人。带动务工25人，其中脱贫户15人，人均增收500元。</t>
  </si>
  <si>
    <t>渠道 长≥1200米，</t>
  </si>
  <si>
    <t>2025年洋县谢村镇范坝村灌溉渠道建设项目</t>
  </si>
  <si>
    <t>840 亩优质稻米产业基地铺设U60渠道3500米；埋设φ300 钢筋混凝土圆管涵32米；开挖80厘米×80厘米沉淀坑8个。</t>
  </si>
  <si>
    <t>此项目属于公益性资产，产权属于范坝村，建成后移交村集体进行管理维护，解决范坝村发展产业灌溉问题，受益群众535户1368人，其中脱贫户及监测户38户168人</t>
  </si>
  <si>
    <t>840 亩优质稻米产业基地铺设U60渠道≥3500米；埋设φ300 钢筋混凝土圆管涵≥32米；开挖80厘米×80厘米沉淀坑≥8个。</t>
  </si>
  <si>
    <t>2025年谢村镇五丰村抗旱井1口</t>
  </si>
  <si>
    <t>新建1口抗旱井井深70米，井口井管内径80CM，额定60M，额定功率15（kw/h）；并修建2个机井房，含电力配套设施等用于农业灌溉。</t>
  </si>
  <si>
    <t>谢村镇
五丰村</t>
  </si>
  <si>
    <t>郑宝荣</t>
  </si>
  <si>
    <t>2025年谢村镇六联村抗旱井2口</t>
  </si>
  <si>
    <t>谢村镇
六联村</t>
  </si>
  <si>
    <t>2025年四红村内排洪渠砌护工程</t>
  </si>
  <si>
    <t>长度600米，口宽3米，底宽2米，高2米</t>
  </si>
  <si>
    <t>谢村镇四红村</t>
  </si>
  <si>
    <t>此项目属于公益性资产，产权属于四红村，解决排洪排水问题，受益群众655户2142人，其中脱贫户57户160人。带动务工45人，其中脱贫户30人，人均增收450元。</t>
  </si>
  <si>
    <t>道路长度≥600米，宽≥3米高≥2米</t>
  </si>
  <si>
    <t>项目投资≥90万元</t>
  </si>
  <si>
    <t>带动群众增收户均增收2800元</t>
  </si>
  <si>
    <t>曹文玉</t>
  </si>
  <si>
    <t>2025年谢村镇范坝村优质稻米产业园渠道修复项目</t>
  </si>
  <si>
    <t>修复U50渠道700米</t>
  </si>
  <si>
    <t>谢村镇后社村</t>
  </si>
  <si>
    <t>此项目属于公益性资产，产权属于范坝村，建成后移交村集体进行管理维护，解决范坝村200亩优质稻米产业园灌溉问题，受益群众535户1368人，其中脱贫户及监测户38户168人</t>
  </si>
  <si>
    <t>修复U50渠道≥700米</t>
  </si>
  <si>
    <t>项目投资≥7万元</t>
  </si>
  <si>
    <t>2025年洋县谢村镇大池村优质稻米产业园渠建设项目</t>
  </si>
  <si>
    <t>U50型渠1000米</t>
  </si>
  <si>
    <t>谢村镇大池村</t>
  </si>
  <si>
    <t>此项目属于公益性资产，产权属于大池村，解决400亩农田灌溉问题，受益群众535户1628人，其中脱贫户42户132人。带动务工20人，其中脱贫户6人，人均增收500元。</t>
  </si>
  <si>
    <t>U50型渠≥1000米</t>
  </si>
  <si>
    <t>周志安</t>
  </si>
  <si>
    <t>2025年谢村镇大池村灌溉渠道建设项目</t>
  </si>
  <si>
    <t>新建浆砌上开口1.2米灌溉渠道2000米</t>
  </si>
  <si>
    <t>新建浆砌上开口1.2米灌溉渠道≥2000米</t>
  </si>
  <si>
    <t>2025年谢村镇回龙村9组抗旱机井项目</t>
  </si>
  <si>
    <t>新建1口抗旱井井深70米，井口井管内径80CM，额定60M，额定功率15（kw/h）；修建1个机井房，含电力配套设施等用于农业灌溉。</t>
  </si>
  <si>
    <t>回龙村</t>
  </si>
  <si>
    <t>项目属于公益性资产，产权归回龙村所有，建成后移交村集体进行管理维护。改善交通运输生产生活条件，解决群众出行困难问题项目拟采取以工代赈方式开展，预计带动务工人数10人（其中脱贫户及监测户2人），发放劳务报酬（15%）4.15万元，人均务工增收2250元</t>
  </si>
  <si>
    <t>新建≥1口抗旱井
井深70米，井口井管内径80CM，额定60M，
额定功率15（kw/h）；修建≥1个机井房，含电力配套设施等用于农业灌溉。</t>
  </si>
  <si>
    <t>2025年谢村镇前湾村灌溉渠道建设项目</t>
  </si>
  <si>
    <t>浆砌石上开口1.5米灌溉渠道500米</t>
  </si>
  <si>
    <t>谢村镇前湾村</t>
  </si>
  <si>
    <t>此项目属于公益性资产项目，项目建成后产权归前湾村集体所有，解决300亩农田灌溉问题，受益894户3026人</t>
  </si>
  <si>
    <t>硬化道路长≥1200米，宽3米</t>
  </si>
  <si>
    <t>带动群众增收户均增收1000元</t>
  </si>
  <si>
    <t>赵新儒</t>
  </si>
  <si>
    <t>2025年洋县洋州街道贯溪村一组至五组有机水稻产业灌溉渠道道工程</t>
  </si>
  <si>
    <t>贯溪村一组至五组高速路便道排水渠1000米，使用混凝土砌护</t>
  </si>
  <si>
    <t>洋州街道贯溪村</t>
  </si>
  <si>
    <t>此项目属于公益性资产，产权属于村集体所有，建成后移交给村集体进行管理维护，解决汛期排水安全问题，保护沿线农户土地，提高411户1369人生产收益，户均增收100元，其中脱贫户32户97人、监测户1户4人</t>
  </si>
  <si>
    <t>80U型渠砌护长≥1000米</t>
  </si>
  <si>
    <t>提升汛期排水安全，保护农田，带动群众增收≥411户1369人</t>
  </si>
  <si>
    <t>张天熊</t>
  </si>
  <si>
    <t>2025年洋县洋州街道何家村黑谷产业灌溉渠道道工程</t>
  </si>
  <si>
    <t>何家村一组浆砌石梯形渠上开口1m*150m,U30宽渠道1500m，五组田间烂井至胡小利鱼塘U40渠道衬砌450米</t>
  </si>
  <si>
    <t>此项目属于公益性资产，产权属于洋州办何家村一组、五组，建成后移交给村集体进行管理维护，解决农户农田灌溉问题，降低农产品生产成本，带动村民经济发展，受益群众330户1193人，其中脱贫户及监测户57户203人。</t>
  </si>
  <si>
    <t>一组、五组渠道路砌护长上开口1m*150m U30长≥1950米</t>
  </si>
  <si>
    <t>解决群众灌溉问题户数≥112户</t>
  </si>
  <si>
    <t>2025年洋县洋州街道梁家村有机水稻产业园田间U型渠砌护项目</t>
  </si>
  <si>
    <t>砌护梁家村1组--5组产业园田间U型渠道长500米，渠槽宽60公分</t>
  </si>
  <si>
    <t>洋州街道梁家村</t>
  </si>
  <si>
    <t>项目属于公益性资产，产权属于洋州街道梁家村，建成后移交给村集体进行管理维护，解决群众农田灌溉和防洪安全问题，受益群众410户1569人，其中脱贫户及监测户75户269人</t>
  </si>
  <si>
    <t>1--5组田间U60渠道衬砌长≥500m</t>
  </si>
  <si>
    <t>解决群众灌溉问题户数≥410户</t>
  </si>
  <si>
    <t>梁睿</t>
  </si>
  <si>
    <t>2025年洋县洋州街道梁家村稻虾种养产业园区灌溉项目</t>
  </si>
  <si>
    <t>新建口径3米的深水井3个，深度80米，配套建设泵房等附属设施。</t>
  </si>
  <si>
    <t>项目属于公益性资产，产权归梁家村所有，建成后移交给村集体进行管理维护，改善产业园区灌溉用水条件，解决农田灌溉用水问题，直接受益396户945人（其中脱贫人口及监测对象67人）。</t>
  </si>
  <si>
    <t>深水井≥3个≥80米</t>
  </si>
  <si>
    <t>解决群众灌溉问题户数≥396户</t>
  </si>
  <si>
    <t>2025年洋县洋州街道木瓜园村三组排洪渠浆砌项目</t>
  </si>
  <si>
    <t>新建排洪渠浆砌150米。</t>
  </si>
  <si>
    <t>洋州街
道木瓜园村</t>
  </si>
  <si>
    <t>此项目属于公益性资产，产权属于村集体所有，建成后移交给村集体进行管理维护，改善全村334户1159人农户生产生活条件，提升生产收益。</t>
  </si>
  <si>
    <t>浆砌渠长≥150米，</t>
  </si>
  <si>
    <t>拨付及时率≥100</t>
  </si>
  <si>
    <t>项目投资≥28万元</t>
  </si>
  <si>
    <t>带动群众增收≥200元</t>
  </si>
  <si>
    <t>杜建文</t>
  </si>
  <si>
    <t>2025年洋县洋州街道龙泉村渠道灌溉项目</t>
  </si>
  <si>
    <t>龙泉村三组、四组、八组渠道灌溉工程40U型渠（长2000米）</t>
  </si>
  <si>
    <t>洋州街道龙泉村</t>
  </si>
  <si>
    <t>此项目属于公益性资产，产权属于洋州街道龙泉村三组、四组、八组，建成后移交给村集体进行管理维护，解决农户农田灌溉问题，降低农产品生产成本，带动村民经济发展，受益群众522户1570人（其中脱贫户48户监测户3户共208人）</t>
  </si>
  <si>
    <t>三组、四组、渠道灌溉40U型渠长度≥1000米</t>
  </si>
  <si>
    <t>解决群众灌溉户数≥522户1570人</t>
  </si>
  <si>
    <t>陈鑑</t>
  </si>
  <si>
    <t>2025年洋县洋州街道龙泉村四组排洪渠项目</t>
  </si>
  <si>
    <t>龙泉四组M7.5浆砌石梯形排洪渠（长 300米）</t>
  </si>
  <si>
    <t>此项目属于公益性资产，产权属于洋州街道龙泉村四组，建成后移交给村集体进行管理维护，解决农户农田灌溉问题，降低农产品生产成本，带动村民经济发展，受益群众185户742人（其中脱贫户32户和监测户1户共102人）</t>
  </si>
  <si>
    <t>四组M7.5浆砌石梯形排洪渠长度≥300米</t>
  </si>
  <si>
    <t>2025年洋县洋州街道龙泉村八组池塘加固清淤项目</t>
  </si>
  <si>
    <t>对龙泉组八组池塘加固清淤修复，及对其周边环境进行整治提升</t>
  </si>
  <si>
    <t>此项目属于公益性资产，产权属于洋州街道龙泉村八组，建成后移交给村集体进行管理维护，解决农户农田灌溉储水问题，降低农产品生产成本，带动村民经济发展，受益群众105户403人（其中脱贫户13户和监测户1户共45人）</t>
  </si>
  <si>
    <t>池塘加固清淤1座</t>
  </si>
  <si>
    <t>解决群众灌溉储水户数≥105户403人</t>
  </si>
  <si>
    <t>2025年洋县洋州街道龙泉村黑谷种植基地渠道灌溉项目</t>
  </si>
  <si>
    <t>龙泉南北片高产示范黑谷种植基地内渠道灌溉工程40U型渠（长1500米）</t>
  </si>
  <si>
    <t>此项目属于公益性资产，产权属于洋州街道龙泉村，建成后移交给村集体进行管理维护，解决农户农田灌溉储水问题，降低农产品生产成本，带动村民经济发展，受益群众676户2318人（其中脱贫户65户监测户5户共221人）</t>
  </si>
  <si>
    <t>南北片黑谷示范基地渠道灌溉40U型渠长度≥1500米</t>
  </si>
  <si>
    <t>项目投资≥16.5万元</t>
  </si>
  <si>
    <t>解决群众灌溉户数≥676户2318人</t>
  </si>
  <si>
    <t>2025年洋县洋州街道东咀村五、六、七组产业园打井灌溉项目工程</t>
  </si>
  <si>
    <t>抗旱机井一座，井房及配套电力设施</t>
  </si>
  <si>
    <t>洋州街道东咀村</t>
  </si>
  <si>
    <t>此项目属于公益性资产，产权属于洋州办东咀村，建成后移交给村集体进行管理维护，解决5组、6组、7组群众农田灌溉困难问题，受益群众252户793人，其中脱贫户及监测户20户58人</t>
  </si>
  <si>
    <t>解决5组、6组、7组群众农田灌溉困难问题</t>
  </si>
  <si>
    <t>工程设计使用年限≥30年</t>
  </si>
  <si>
    <t>王宇正</t>
  </si>
  <si>
    <t>2025年洋县洋州街道云阳村三组、四组渠道改造提升项目</t>
  </si>
  <si>
    <t>改造提升渠520米，宽1.3米，深1.5米，MT50浆砌石520米，通户桥15座，青砖花池470米，彩色波形护栏540米。</t>
  </si>
  <si>
    <t>此项目属于公益性资产，产权属于洋州街道云阳村，建成后移交给村集体进行管理维护，改善农村生产生活条件，解决村民生产生活及出行安全问题，方便群众农业生产发展，提高群众满意度，受益群众392户1533人，其中：脱贫户及三类人群58户204人。项目拟采取以工代赈模式开展，拟带动38人参与务工，人均增收1300元。</t>
  </si>
  <si>
    <t>改造提升渠520米，宽1.3米，深1.5米，MT50浆砌石520米，通户桥15座，青砖花池470米，彩色波形护栏540米。≧540米</t>
  </si>
  <si>
    <t>项目投资≧147万元</t>
  </si>
  <si>
    <t>方便农户生产生活出行安全≥399户1533人</t>
  </si>
  <si>
    <t>2025年洋县洋州街道平溪村莲藕基地新建泉井3眼</t>
  </si>
  <si>
    <t>莲藕基地新建泉井3眼</t>
  </si>
  <si>
    <t>洋州街道平溪村</t>
  </si>
  <si>
    <t>公益性资产，产权归村集体所有，建成后移交村集体管护，提升生产收益，户均增收200元，受益人口246户861人，其中脱贫户18户54人</t>
  </si>
  <si>
    <t>项目工程完成及时率100%</t>
  </si>
  <si>
    <t>项目投资≥21万元</t>
  </si>
  <si>
    <t>带动群众≥840户</t>
  </si>
  <si>
    <t>基础设施持续使用30年</t>
  </si>
  <si>
    <t>苏醒</t>
  </si>
  <si>
    <t>2025年洋县洋州街道西南坝社区灌溉机井维修加固项目</t>
  </si>
  <si>
    <t>对辖区内的三口灌溉机井进行维修加固，并配套抽水设备。</t>
  </si>
  <si>
    <t>洋州街道西南坝社区</t>
  </si>
  <si>
    <t>此项目属于公益性资产，产权属于社区集体所有，建成后移交社区集体进行管理维护。用来解决西南坝社区80余亩水田的灌溉问题，保障260户820人的种植用水，其中脱贫户42户183人。</t>
  </si>
  <si>
    <t>维修加固辖区内三口灌溉机井，并配套抽水设备。</t>
  </si>
  <si>
    <t>项目投资25万元</t>
  </si>
  <si>
    <t>保障辖区内农民的种植用水。其中脱贫户42户183人</t>
  </si>
  <si>
    <t>工程设计使用年限≧15年</t>
  </si>
  <si>
    <t>邓栋</t>
  </si>
  <si>
    <t>2025年洋县洋州街道西南坝社区灌溉机井项目</t>
  </si>
  <si>
    <t>新建一口灌溉机井，并配套抽水设备。</t>
  </si>
  <si>
    <t>此项目属于公益性资产，产权属于社区集体所有，建成后移交社区集体进行管理维护。用来解决西南坝社区40余亩水田的灌溉问题，保障155户601人的种植用水，其中脱贫户25户73人。</t>
  </si>
  <si>
    <t>保障辖区内农民的种植用水。其中脱贫户25户73人</t>
  </si>
  <si>
    <t>2025年溢水镇上溢水村农田灌溉渠道建设项目</t>
  </si>
  <si>
    <t>新建现浇80*80矩形渠道1394米；100*100矩形渠道182米</t>
  </si>
  <si>
    <t>项目属于公益性资产项目，项目建成后产权归村集体所有，由村集体进行维护管理。改善生产发展条件，降低生产发展投入成本,解决群众发展产业所需灌溉问题。受益群众42户122人，其中脱贫户及监测对象6户10人。项目拟采取以工代赈方式开展，预计带动务工人数11人（其中脱贫户及监测户2人），发放劳务报酬8.97万元，人均务工增收5000元</t>
  </si>
  <si>
    <t>新建主干渠≥350米</t>
  </si>
  <si>
    <t>项目补助金额59.8万元</t>
  </si>
  <si>
    <t>受益群众≥42户122人</t>
  </si>
  <si>
    <t>2025年溢水镇窑坪村三组农田灌溉防洪项目</t>
  </si>
  <si>
    <t>窑坪村三组灌溉渠道防洪砌护642立方米</t>
  </si>
  <si>
    <t>项目属于公益性资产项目，项目建成后产权归村集体所有，由村集体进行维护管理。改善生产发展条件，降低生产发展投入成本,解决群众发展产业所需灌溉及防洪问题。受益群众42户122人，其中脱贫户及监测对象8户26人。项目拟采取以工代赈方式开展，预计带动务工人数11人（其中脱贫户及监测户2人），发放劳务报酬4.8万元，人均务工增收5000元</t>
  </si>
  <si>
    <t>灌溉渠道防洪砌护≥642立方米</t>
  </si>
  <si>
    <t>项目补助金额32万元</t>
  </si>
  <si>
    <t>受益群众≥151户398人</t>
  </si>
  <si>
    <t>2025年溢水镇岭底村农田灌溉渠道衬砌项目</t>
  </si>
  <si>
    <t>新建灌溉渠道U50型1237米，U30型1181米渠衬砌</t>
  </si>
  <si>
    <t>项目属于公益性资产，形成资产归岭底村股份经济合作社所有，建成后移交村集体进行管理维护。项目建成后将改善生产发展条件，降低生产发展投入成本,解决群众发展产业所需灌溉及防护问题，受益群众181户681人，其中已脱贫户73户208人。项目拟采取以工代赈方式开展，预计带动务工人数38人（其中脱贫户及监测户26人），发放劳务报酬5万元，人均务工增收1300元。</t>
  </si>
  <si>
    <t>新建U50渠道衬砌≥1237米，新建U30渠道衬砌≥1181米</t>
  </si>
  <si>
    <t>项目补助资金39万元</t>
  </si>
  <si>
    <t>受益群众≥181户681人</t>
  </si>
  <si>
    <t>2025年溢水镇后坝河村十一组灌溉渠道建设项目</t>
  </si>
  <si>
    <t>U型30渠道1138米</t>
  </si>
  <si>
    <t>项目属于公益性资产，产权归村集体所有，建成后移交村集体进行管理维护。改善生产发展条件，增加年产量，降低生产发展投入成本,解决群众发展产业所需运输问题，受益群众20户63人，其中脱贫户12户29人项目拟采取以工代赈方式开展，预计带动务工人数12人，发放劳务报酬1.92万元，人均务工增收1600元。</t>
  </si>
  <si>
    <t>新建渠道≥1138米</t>
  </si>
  <si>
    <t>项目补助金额14.8万元</t>
  </si>
  <si>
    <t>受益群众≥20户63人，其中脱贫户12户29人</t>
  </si>
  <si>
    <t>2025年溢水镇西山村农田灌溉渠道衬砌项目</t>
  </si>
  <si>
    <t>1、新修渠道砌护 长20米、上宽0.6米、底宽1米、高2米；  2、渠道砌护U30长996米，土方清理1260立方米，回填390立方米 。</t>
  </si>
  <si>
    <t>溢水镇-西山村</t>
  </si>
  <si>
    <t>项目属于公益性资产，产权归村集体所有，建成后移交村集体进行管理维护。改善生产发展条件，降低生产发展投入成本,解决群众发展产业问题，受益群众233户837人，其中脱贫户92户331人，项目拟采取以工代赈方式开展，预计带动务工人数7人（其中脱贫户及监测户1人），发放劳务报酬3.15万元，人均务工增收2000元。</t>
  </si>
  <si>
    <t>砌护≥24立方米，30U型渠≥996米，土方清理≥1260立方米，回填≥390立方米</t>
  </si>
  <si>
    <t>项目补助金额21万元</t>
  </si>
  <si>
    <t>受益群众≥233户837人</t>
  </si>
  <si>
    <t>沈建英</t>
  </si>
  <si>
    <t>2025年溢水镇后坝河村四、五组农田灌溉渠道修复项目</t>
  </si>
  <si>
    <t>砌石梯形渠（上开口1米）清淤+修复总长度480米，U型30渠道776米</t>
  </si>
  <si>
    <t>项目属于公益性资产，产权归村集体所有，建成后移交村集体进行管理维护。改善150亩土地生产发展条件，增加年产量，降低生产发展投入成本,解决群众发展产业农田灌溉问题，受益群众120户360人，其中已脱贫户48户156人，项目拟采取以工代赈方式开展，预计带动务工人数28人（其中脱贫户及监测户24户46人），发放劳务报酬5.04万元，人均务工增收980元。</t>
  </si>
  <si>
    <t>修复水渠≥1处</t>
  </si>
  <si>
    <t>项目补助金额33.6万元</t>
  </si>
  <si>
    <t>受益群众≥120户360人</t>
  </si>
  <si>
    <t>2025年溢水镇后坝河村农田灌溉渠道修复项目</t>
  </si>
  <si>
    <t>修复高2.5米、混凝土50方柱11根、Φ300波纹管45米，Φ110镀锌管花架，蓄水池2个</t>
  </si>
  <si>
    <t>修复</t>
  </si>
  <si>
    <t>项目属于公益性资产，产权归村集体所有，建成后移交村集体进行管理维护。改善80亩土地生产发展条件，增加年产量，降低生产发展投入成本,解决群众发展产业所需运输问题，受益群众283户851人，其中已脱贫户138户408人，项目拟采取以工代赈方式开展，预计带动务工人数12人（其中脱贫户及监测户2人），发放劳务报酬5.295万元，人均务工增收1750元。</t>
  </si>
  <si>
    <t>项目补助金额35.3万元</t>
  </si>
  <si>
    <t>受益群众≥283户851人</t>
  </si>
  <si>
    <t>2025年洋县溢水镇桂峰村二、三、五农田灌溉渠道衬砌项目</t>
  </si>
  <si>
    <t>新建拦水堰一座，长8米，宽1米，高1.5米；U40水渠道衬砌1.2千米</t>
  </si>
  <si>
    <t>溢水镇-桂峰村</t>
  </si>
  <si>
    <t>项目属于公益性资产，产权归村集体所有，建成后移交村集体进行管理维护。改善生产发展条件，降低生产发展投入成本,解决群众发展产业所需运输问题，受益群众118户298人，其中脱贫户41户123人，项目拟采取以工代赈方式开展，预计带动务工人数4人（其中脱贫户及监测户2人），发放劳务报酬4.43万元，人均务工增收2800元。</t>
  </si>
  <si>
    <t>新建拦河堰≥1座</t>
  </si>
  <si>
    <t>项目补助金额29.5万元</t>
  </si>
  <si>
    <t>受益群众≥118户298人，其中脱贫户41户123人</t>
  </si>
  <si>
    <t>张鑫德</t>
  </si>
  <si>
    <t>2025年洋县纸坊街道周家坎村有机粮油产业园渠道修复项目</t>
  </si>
  <si>
    <t>对1、4、5、6组3千米U型渠槽进行衬砌修复，新建2、3组U型渠槽2千米。</t>
  </si>
  <si>
    <t>纸坊街道周家坎村</t>
  </si>
  <si>
    <t>该项目属于公益性资产，建成后产权归周家坎村所有，建成后移交村集体进行管理维护。解决572户2036人水田灌溉问题，其中脱贫户17户42人，监测对象6户20人。</t>
  </si>
  <si>
    <t>修复渠槽3千米，新建渠槽2千米</t>
  </si>
  <si>
    <t>项目投资20万元</t>
  </si>
  <si>
    <t>解决572户2036人水田灌溉问题，其中脱贫户17户42人，监测对象6户20人。</t>
  </si>
  <si>
    <t>李功君</t>
  </si>
  <si>
    <t>2025年洋县纸坊街道白石村有机水稻种植区灌溉渠道修复改造项目</t>
  </si>
  <si>
    <t>主要修复王渠桥至陈家河灌溉渠，修复治理渠长650米，砼渠底宽1米，浆砌石渠高1.8米，渠口1.5米；修建便民桥涵1座。</t>
  </si>
  <si>
    <t>纸坊街道白石村</t>
  </si>
  <si>
    <t>该项目属于公益性资产，产权归白石村所有，建成后移交村集体进行管理维护。解决131户406人，286亩水田灌溉问题。其中已脱贫户17户41人，监测对象1户4人，预计带动务工人数10人（其中脱贫户及监测户4人），发放工资10000元，人均增收250元。</t>
  </si>
  <si>
    <t>修复治理渠长450米</t>
  </si>
  <si>
    <t>项目投资93万元</t>
  </si>
  <si>
    <t>解决131户406人，286亩水田灌溉问题</t>
  </si>
  <si>
    <t>刘星</t>
  </si>
  <si>
    <t>2025年洋县纸坊街道流浴村两河口水库西干渠砌护工程</t>
  </si>
  <si>
    <t>对两河口水库西干渠渠坝进行修复砌护，长2公里，宽1.2米。</t>
  </si>
  <si>
    <t>该项目属于公益性资产，项目建成后归流浴村集体所有，由村集体进行管护，改善村民农田灌溉问题，受益群众149户556人，其中已脱贫户1户5人，预计带动务工人数15人（其中脱贫户及监测户1人），发放工资27000元，人均增收1800元。</t>
  </si>
  <si>
    <t>渠长2千米</t>
  </si>
  <si>
    <t>项目投资35万元</t>
  </si>
  <si>
    <t>受益群众149户556人</t>
  </si>
  <si>
    <t>2025年洋县纸坊街道韩家湾村灌溉供水提升改造项目</t>
  </si>
  <si>
    <t>对4、5、6、7组路边450米渠道加盖，并扩宽至0.8米，新建村委会门口至河坝60U型灌溉水渠1000米，建设4组河坝拦水坝一座。</t>
  </si>
  <si>
    <t>该项目属于公益性资产，产权归韩家湾村所有，建成后移交村集体进行管理维护。改善交通运输条件，方便群众生产发展并降低农产品运输成本，受益群众396户1206人，其中已脱贫户28户61人，项目拟采取以工代赈方式开展，预计带动务工人数20人（其中脱贫户及监测户10人），发放劳务报酬（15%）11.7万元，人均务工增收5850元。</t>
  </si>
  <si>
    <t>渠道拓宽加盖450米，新建水渠1千米、拦水坝1座</t>
  </si>
  <si>
    <t>项目投资78万元</t>
  </si>
  <si>
    <t>受益6户13人其中脱贫户3户7人</t>
  </si>
  <si>
    <t>2025年洋县纸坊街道清凉村八、九组大塘清淤加固项目</t>
  </si>
  <si>
    <t>对8、9组大塘进行清淤加固，清淤650立方米，大塘加固改造浆砌石750立方米及其他相关配套设施。</t>
  </si>
  <si>
    <t>该项目属于公益性资产，建成后项目归清凉村集体所有，由村集体进行管护，解决群众八、九组农户水田灌溉问题。受益群众90户380人,其中脱贫户和监测对象12户41人。</t>
  </si>
  <si>
    <t>大塘清淤650立方米，加固750立方米</t>
  </si>
  <si>
    <t>受益群众90户380人</t>
  </si>
  <si>
    <t>2025年洋县纸坊街道冉家村池塘修复加固项目</t>
  </si>
  <si>
    <t>池塘四周进行毛石浆砌，规格长300米，宽1米，高3米，共计900立方米。</t>
  </si>
  <si>
    <t>该项目属于公益性资产，项目建成后归冉家村集体所有，由村集体进行管护，改善群众生产条件，方便群众生产发展，受益群众95户380人，其中已脱贫户18户48人，监测对象1户2人，预计带动务工人数12人（其中脱贫户及监测户5人），发放工资6.5万元，人均增收172元。</t>
  </si>
  <si>
    <t>池塘砌护900立方米</t>
  </si>
  <si>
    <t>项目投资43.7万元</t>
  </si>
  <si>
    <t>受益群众95户380人</t>
  </si>
  <si>
    <t>2025年洋县纸坊街道田岭村周家沟主干渠修复工程</t>
  </si>
  <si>
    <t>修复周家沟主干渠1.5公里。</t>
  </si>
  <si>
    <t>该项目属于公益性资产，产权归田岭村集体所有，建成后移交村集体进行管理维护。改善我村田间灌溉难的问题，受益群众409户1419人，其中已脱贫户51户165人，预计带动务工人数30人，发放劳动报酬6万元，人均务工增收约2千元。</t>
  </si>
  <si>
    <t>渠长1.5千米</t>
  </si>
  <si>
    <t>项目投资55万</t>
  </si>
  <si>
    <t>受益群众409户1419人</t>
  </si>
  <si>
    <t>2025年洋县纸坊街道西岭村渠道衬砌工程</t>
  </si>
  <si>
    <t>主要对西岭村1、2组渠道进行混凝土衬砌，总长1.8千米。</t>
  </si>
  <si>
    <t>纸坊街道西岭村</t>
  </si>
  <si>
    <t>该项目属于公益性资产，项目建成后归西岭村集体所有，由村集体进行管护，改善群众生产条件、方便群众发展农业，便于群众灌溉。受益群众175户589人，其中已脱贫户29户103人，预计带动务工人数22人（其中脱贫户8人），发放工资22000元，人均增收3000元。</t>
  </si>
  <si>
    <t>渠长1.8千米</t>
  </si>
  <si>
    <t>受益群众175户589人</t>
  </si>
  <si>
    <t>张卢成</t>
  </si>
  <si>
    <t>2025年洋县纸坊街道纸坊街村龙山水渠建设项目</t>
  </si>
  <si>
    <t>对1组300米、2组600米、3组300米的矩形渠道进行修复重建。</t>
  </si>
  <si>
    <t>纸坊街道纸坊街村</t>
  </si>
  <si>
    <t>该项目属于公益性资产，项目建成后归纸坊街村集体所有，由村集体进行管护，改善交通运输条件，方便群众生产发展并降低农产品运输成本，受益群众219户720人，其中已脱贫户15户61人，预计带动务工人数80人（其中脱贫户及监测户15人），发放工资12000元，人均增收150元。</t>
  </si>
  <si>
    <t>渠道总长1200米</t>
  </si>
  <si>
    <t>受益群众219户720人</t>
  </si>
  <si>
    <t>李永红</t>
  </si>
  <si>
    <t>2025年洋县纸坊街道周家坎村有机水稻示范基地灌溉渠道修复改造项目</t>
  </si>
  <si>
    <t>周家坎村有机示范基地增加堵门、渠道衬砌4000米等。</t>
  </si>
  <si>
    <t>该项目属于公益性资产，产权归周家坎村所有，建成后移交村集体进行管理维护。改善有机示范基地土地内作物不受水害，受益群众573户2073人，其中已脱贫户及监测户21户57人。</t>
  </si>
  <si>
    <t>灌溉水渠4千米</t>
  </si>
  <si>
    <t>项目投资85万元</t>
  </si>
  <si>
    <t>受益群众573户2073人</t>
  </si>
  <si>
    <t>2025年洋县纸坊街道草坝村灌溉渠道改造提升工程</t>
  </si>
  <si>
    <t>改造砌护矩形渠道143米，深度2.1米，渠顶硬化1080平方米，长143米，厚0.18米。</t>
  </si>
  <si>
    <t>该项目属于公益性资产，项目建设后资产属于村集体，并由村集体管护，提升水利基础设施，改善村容村貌，方便通行，促进村民群众生产济发展，受益群众487户1710人，其中已脱贫户6户14人，项目预计带动务工人数10人（其中脱贫户及监测户2人），人均务工增收600元。</t>
  </si>
  <si>
    <t>砌护渠道143米，硬化1080平方米</t>
  </si>
  <si>
    <t>项目投资60万元</t>
  </si>
  <si>
    <t>受益群众487户1710人</t>
  </si>
  <si>
    <t>汉中市洋县2025年1.17万亩高标准农田改造提升项目</t>
  </si>
  <si>
    <t>新建8眼机井，衬砌明渠34723m，衬砌排水渠6141，硬化3m宽砼路12646m，土壤培肥11729亩</t>
  </si>
  <si>
    <t>改扩建</t>
  </si>
  <si>
    <t>谢村镇大池村、范坝村、小池村、五间村、老庙村、杜家村、回龙村、秋苗村</t>
  </si>
  <si>
    <t>提高项目区水资源利用系数提高0.1，每年节水60万方米，提高道路通达率，及机械化程度</t>
  </si>
  <si>
    <t>亩均增产50kg</t>
  </si>
  <si>
    <t>保证农田灌排</t>
  </si>
  <si>
    <t>灌排基础设施及田间道路有效使用寿命15年</t>
  </si>
  <si>
    <t>项目成本控制率100%</t>
  </si>
  <si>
    <t>农业生产条件增强，有效提高作物产量</t>
  </si>
  <si>
    <t>可持续稳定发展率95%</t>
  </si>
  <si>
    <t>强长虎</t>
  </si>
  <si>
    <t>2025年洋县谢村镇灌溉机井工程</t>
  </si>
  <si>
    <t>新建机井5座，配套机电设备</t>
  </si>
  <si>
    <t>谢村镇下溢水村、范坝村、大池村、五丰村、海莲村</t>
  </si>
  <si>
    <t>此项目属于公益性资产，产权属于村集体所有，建成后移交给村集体进行管理维护，解决群众生产生活，35户106人生产收益，其中脱贫户7户26人</t>
  </si>
  <si>
    <t>新建机井≥5座</t>
  </si>
  <si>
    <t>项目补助金额≤50万元</t>
  </si>
  <si>
    <t>解决1520亩的农田灌溉用水</t>
  </si>
  <si>
    <t>杨虎善</t>
  </si>
  <si>
    <t>0916-8212160</t>
  </si>
  <si>
    <t>洋县中央财政小型农田水利重点县建设项目办公室</t>
  </si>
  <si>
    <t>2025年洋县谢村镇五丰村跃进堰渠道改造工程</t>
  </si>
  <si>
    <t>渠道为灌排两用渠道，长度为450m渠道现状为土渠。改造渠底3m，深1.5m。</t>
  </si>
  <si>
    <t>谢村镇五丰村</t>
  </si>
  <si>
    <t>项目属于公益性资产，建成后产权归湑惠局马畅管理站所有。改善农田灌溉面积820亩、受益群众135户422人。其中脱贫户15户56人，户均增收300元。</t>
  </si>
  <si>
    <t>改造450m渠道</t>
  </si>
  <si>
    <t>解决0.08万亩的农田灌溉用水</t>
  </si>
  <si>
    <t>2025年洋县谢村镇杨填堰灌溉节制闸及渠道砌护工程</t>
  </si>
  <si>
    <t>新建灌溉节制闸一处，渠道衬砌改造120m。</t>
  </si>
  <si>
    <t>谢村镇镇江村、前湾村</t>
  </si>
  <si>
    <t>项目属于公益性资产，建成后产权归谢村镇镇江村、前湾村所有。受益群众2458户5820人，其中脱贫户327户564人和监测对象9户30人，户均增收663元。</t>
  </si>
  <si>
    <t>节制闸1座，改造渠道120m</t>
  </si>
  <si>
    <t>项目补助金额≤30万元</t>
  </si>
  <si>
    <t>改善农田灌溉面积1000亩、受益群众5820人。</t>
  </si>
  <si>
    <t>长期</t>
  </si>
  <si>
    <t>2025年洋县金水镇大地村灌溉泵站改造工程</t>
  </si>
  <si>
    <t>改造大口井1座，毛石砼基础67.2m³，河床毛石砼96m³，更换上水管道等。</t>
  </si>
  <si>
    <t>金水镇大地村</t>
  </si>
  <si>
    <t>此项目属于公益性资产,产权属于村集体所有,建成后移交村集体进行管理维护。解决70亩农田灌溉难问题,带动群众32户128人发展产业增收,其中脱贫户13户36人,户均增收500元。</t>
  </si>
  <si>
    <t>项目补助金额≤10.6万元</t>
  </si>
  <si>
    <t>解决70亩的农田灌溉用水</t>
  </si>
  <si>
    <t>2025年洋县黄安镇石家湾村黑米产业园砌护工程</t>
  </si>
  <si>
    <t>砌护长度三处共353m，完成土方开挖2579m³，土方回填3040m³，C25砼基础551m³，M7.5浆砌石挡墙1245m³。</t>
  </si>
  <si>
    <t>砌护处数≥3处</t>
  </si>
  <si>
    <t>项目投资≤160万元</t>
  </si>
  <si>
    <t>受益群众≥35户106人，其中脱贫户7户26人</t>
  </si>
  <si>
    <t>2025年洋县茅坪镇东村、龙亭镇陈靳村灌溉渠道衬砌工程</t>
  </si>
  <si>
    <t>加固改造干渠945m，改造渠系建筑物1座；衬砌改造斗渠4000m，新建、改造渠系建筑物15座</t>
  </si>
  <si>
    <t>茅坪镇东村、龙亭镇陈靳村</t>
  </si>
  <si>
    <t>项目属公益性资产，建成后产权归国有。受益群众6273户20916人，其中脱贫户1276户3907人，监测对象86户275人，户均增收337元。</t>
  </si>
  <si>
    <t>加固改造引酉总干渠道945m，改造渠系建筑物1座；衬砌改造斗渠4000m，新建、改造渠系建筑物15座</t>
  </si>
  <si>
    <t>项目补助金额≤83万元</t>
  </si>
  <si>
    <t>解决引酉灌区7.7万亩的农田灌溉用水</t>
  </si>
  <si>
    <t>董鹏</t>
  </si>
  <si>
    <t>洋县引酉工程灌溉管理局</t>
  </si>
  <si>
    <t>果蔬产业园区</t>
  </si>
  <si>
    <t>2025年洋县洋州街道东联村蓝莓产业园区蓝莓基质无土栽培智慧大棚建设项目</t>
  </si>
  <si>
    <t>1、蓝莓基质无土栽培智慧大棚建设20亩；2、20亩的配套的水肥一体化设备和加温设备44台。</t>
  </si>
  <si>
    <t>1、蓝莓基质无土栽培智慧大棚建设20亩；
2、20亩的配套的水肥一体化设备和加温设备6台。</t>
  </si>
  <si>
    <t>2025年陕西洋县蓝莓实业有限公司“无土栽培”大棚建设奖补项目</t>
  </si>
  <si>
    <t>新建热镀锌钢管智能化大棚11个，占地20亩，内设33个加温设备；</t>
  </si>
  <si>
    <t>洋县洋州街道办东联村</t>
  </si>
  <si>
    <t>该项目属加工业经营主体奖补类项目，通过项目实施提高基地生产能力，年经营收入提高20%；带动农户500人以上，其中脱贫户和监测对象户人，脱贫户和监测对象户均年增收2000元以上，一般农户户均年增收500元以上</t>
  </si>
  <si>
    <t>项目投资70万元</t>
  </si>
  <si>
    <t>带动178户均增收，户均增收600元</t>
  </si>
  <si>
    <t>受益群众178户，502人，其中已脱贫户22户，49人，监测户2户9人</t>
  </si>
  <si>
    <t>闫永世</t>
  </si>
  <si>
    <t>14729620097</t>
  </si>
  <si>
    <t>陕西洋县蓝莓实业有限公司</t>
  </si>
  <si>
    <t>2025年洋县龙亭镇黄索溪村基质蓝莓栽培基地建设项目</t>
  </si>
  <si>
    <t>整理土地10亩，建设基质栽培钢构保温大棚4500㎡，购置基质蓝莓栽培设施4500套，配套内部自动控温、补光水肥一体化灌溉设施3套。</t>
  </si>
  <si>
    <t>项目属于经营性资产，项目建成后产权归属于黄索溪村集体所有。通过承包给汉中鑫荣果农业综合开发有限公司经营，承包期限5年以上，村集体每年收益11.32万元。由村集体制定收益分配方案，实行差异化分配。其中40%用于发展壮大村集体经济，60%向集体经济组织成员分红，并重点倾斜脱贫户和监测对象。受益户332户1181人，其中脱贫户33户108人、监测对象7户19人，户均增收200元。收益方式：1.通过劳务用工增加工资性收入，带动务工人数70人（其中脱贫户和监测户40人），70人均务工增收1000元；2.村集体分红80户102人，其中脱贫户40户132人。</t>
  </si>
  <si>
    <t>钢结构保温大棚≥4500平方米</t>
  </si>
  <si>
    <t>283万元</t>
  </si>
  <si>
    <t>村集体年增收≥11.32万元</t>
  </si>
  <si>
    <t>受益脱贫户及监测户≥40户132人</t>
  </si>
  <si>
    <t>2025年洋县洋州街道办东联村蓝莓种植五个农业重点园区设施配套项目</t>
  </si>
  <si>
    <t>改善园区环境，整理园区南侧至河堤区域土地50亩，开挖土方32000方，回填沟壑1500平方米，埋设管涵2000米。栽植基本绿化苗木1000株，路灯50盏。</t>
  </si>
  <si>
    <t>洋州街道办东联村</t>
  </si>
  <si>
    <t>项目为公益性资产，建成后移交由村集体管护，项目建设通过劳务用工等方式受益农户128户341人，其中脱贫户20户56人。</t>
  </si>
  <si>
    <t>土地流转、带动生产、收益分红</t>
  </si>
  <si>
    <t>开挖土方32000方，回填沟壑1500平方米，埋设管涵2000米。栽植基本绿化苗木1000株，路灯50盏。</t>
  </si>
  <si>
    <t>90万元</t>
  </si>
  <si>
    <t>园区经营产值提升5%</t>
  </si>
  <si>
    <t>受益脱贫户及监测户≥300户1063人</t>
  </si>
  <si>
    <t>满意度≥95%</t>
  </si>
  <si>
    <t>杨虎</t>
  </si>
  <si>
    <t>洋州街道办</t>
  </si>
  <si>
    <t>2025年洋县纸坊街道流浴村草莓采摘产业园及配套设施建设项目</t>
  </si>
  <si>
    <t>“夭庄油菜天梯”、“高家花谷”观景点增加建设草莓采摘园30亩及配套设施、村周边环境整治、道路修复、村容村貌提升、绿化美化、亮化等。</t>
  </si>
  <si>
    <t>该项目属于经营性资产，建成后产权归流浴村股份经济合作社所有，由村内种植大户承包经营管护，年收益3.5万元由村集体制定收益分配方案，实行差异化分配。其中40%用于发展壮大村集体经济，60%向集体经济组织成员分红，并重点倾斜脱贫户和监测对象。受益总人口50户115人，其中脱贫户26户49人，监测对象5户14人，户均增收500元。</t>
  </si>
  <si>
    <t>种植蓝莓70亩，路灯50盏</t>
  </si>
  <si>
    <t>40%用于发展壮大村集体经济，60%向集体经济组织成员分红</t>
  </si>
  <si>
    <t>受益总人口50户115人，其中脱贫户26户49人，</t>
  </si>
  <si>
    <t>2025年洋县纸坊街道柳冉村石榴产业园提升改造项目</t>
  </si>
  <si>
    <t>修复石榴产业园损坏道路，路长350米，宽3.5米，厚0.18米；安装喷灌等配套设施，安装产业园防护设施，并配套水电等相关设施。</t>
  </si>
  <si>
    <t>纸坊街道柳冉村</t>
  </si>
  <si>
    <t>该项目属公益性资产，项目建成后归柳冉村集体所有，由村集体进行管护，受益群众178户，502人，其中已脱贫户22户，49人，监测户2户9人，预计带动178户均增收，户均增收600元。</t>
  </si>
  <si>
    <t>修复道路350米；产业园圈围8600米</t>
  </si>
  <si>
    <t>受益群众178户，502人</t>
  </si>
  <si>
    <t>张如娥</t>
  </si>
  <si>
    <t>2025年洋县鸿源现代农业循环发展有限公司有机水果基地建设提升项目</t>
  </si>
  <si>
    <t>（1）栽植对鄂水杨桃枮木嫁接猕猴桃苗15000株；（2）栽植嫁接西梅苗3000株；（3）栽植秋月梨苗木3000株；（4）土壤改良300亩；（5）铺设防草布75000㎡；</t>
  </si>
  <si>
    <t>龙亭镇龙亭村</t>
  </si>
  <si>
    <t>项目通过土地流转带动农户75户235人，其中脱贫户及监测户25户75人，通过土地租金、带动务工，农户户均增收500元，脱贫户及监测户户均增收2000元；</t>
  </si>
  <si>
    <t>（1栽植对鄂水杨桃枮木嫁接猕猴桃苗≥15000株；栽植嫁接西梅苗≥3000株；栽植秋月梨苗木≥3000株；土壤改良≥300亩；铺设防草布≥75000㎡；</t>
  </si>
  <si>
    <t>106.5万元</t>
  </si>
  <si>
    <t>农户户均增收≥500元，脱贫户及监测户户均增收≥2000元；</t>
  </si>
  <si>
    <t>受益脱贫户及监测户≥25户</t>
  </si>
  <si>
    <t>王新玲</t>
  </si>
  <si>
    <t>洋县鸿源现代农业循环发展有限公司</t>
  </si>
  <si>
    <t>2025年洋县戚氏全丰村猕猴桃基地水肥一体化建设项目</t>
  </si>
  <si>
    <t>建设408亩猕猴桃基地水肥一体化系统一套，铺设管网72千米及配件</t>
  </si>
  <si>
    <t>洋县
戚氏
街道
办全
丰村</t>
  </si>
  <si>
    <t>提升园区生产水平，带动65户农户均增收。其中一般农户30户88人，户均年增收500元以上，10户30人脱贫或监测对象户，户均增收2000元以上。</t>
  </si>
  <si>
    <t>受益脱贫户及监测户≥10户</t>
  </si>
  <si>
    <t>何文庆</t>
  </si>
  <si>
    <t>西安盛禾长青农业科技有限公司洋县分公司</t>
  </si>
  <si>
    <t>2025年度洋县谢村镇杜家村苹果矮化脱毒苗木繁育提升项目</t>
  </si>
  <si>
    <t>900亩种植苗圃节能灌溉及水肥一体化设施更新改造（水泵、滴灌、蓄水池等）、配套电力设施改造提升、育苗温室及智能喷淋系统更新</t>
  </si>
  <si>
    <t>新建、改建</t>
  </si>
  <si>
    <t>年产砧木120万以上
年产商品苗100万以上</t>
  </si>
  <si>
    <t>砧木成活率达90%以上，带土高度不低于10cm；成品分枝大苗比例60%以上，高度不低于170cm，粗度≥0.8cm</t>
  </si>
  <si>
    <t>砧木出圃周期3个月，商品苗出圃周期24个月</t>
  </si>
  <si>
    <t>年运营成本800万</t>
  </si>
  <si>
    <t>带动65户农户均增收。其中一般农户30户88人，户均年增收500元以上，10户30人脱贫或监测对象户，户均增收2000元以上。</t>
  </si>
  <si>
    <t>有效促进当地产业多元化发展，极大带动当地农户尤其是贫苦农户均增收</t>
  </si>
  <si>
    <t>未来5年稳定保持年产值2000万以上，年带动当地农户不低于300户，脱贫户不低于100户，户均增收不低于2000元</t>
  </si>
  <si>
    <t>李爽</t>
  </si>
  <si>
    <t>洋县艾普益科农业有限公司</t>
  </si>
  <si>
    <t>2025年洋县朱鹮生态植业有限公司黄索溪软籽石榴产业园现代农业提升建设项目</t>
  </si>
  <si>
    <t>1、新建生产用房300平方米2、观光采摘园基础设施平台建设2处；3、安装园区太阳能路灯40盏</t>
  </si>
  <si>
    <t>洋县龙亭镇黄索溪村</t>
  </si>
  <si>
    <t>项目实施后，通过入企务工、土地流转带动周边群众实现增收。带动农户40户122人，其中脱贫户及监测户10户36人，户均增收2000元以上，一般农户30户86人，户均增收500元以上，</t>
  </si>
  <si>
    <t>1.购买仪器设备6台套，建设实验站办公实验场地面积≥300㎡；
2.收集保护特种稻品种≥138个，建设黑米等特种稻种质资源保护与选育基地≥10亩；
3.建设有机黑米高值化示范基地≥200亩</t>
  </si>
  <si>
    <t>42.2万元</t>
  </si>
  <si>
    <t>王继亮</t>
  </si>
  <si>
    <t>洋县朱鹮生态植业有限公司</t>
  </si>
  <si>
    <t>2025年洋县英达颐康软籽石榴农业有限公司新建分拣选果库及设备项目</t>
  </si>
  <si>
    <t>软籽石榴选果分拣包装生产线设备及配套设施。</t>
  </si>
  <si>
    <t>龙亭镇平溪沟村</t>
  </si>
  <si>
    <t>索宝军</t>
  </si>
  <si>
    <t>洋县英达颐康软籽石榴农业有限公司</t>
  </si>
  <si>
    <t>2025年洋县金水镇金水村大梁果业产业园改造提升项目</t>
  </si>
  <si>
    <t>200亩产业园水肥一体化建设；</t>
  </si>
  <si>
    <t>金水镇—金水村</t>
  </si>
  <si>
    <t>项目属于经营性资产，项目建成后项目产权归属金水村集体。由鸿源公司承包经营，村集体经济收益3.8万元，其中40%用于发展壮大村集体经济，60%向集体经济组织成员分红，并重点倾斜脱贫户和监测对象，受益群众28户82人，户均年增收200元，其中脱贫户18户55人，户均年增收200元。收益方式：1.带动务工人数23人（其中脱贫户及监测户8人），2.村集体分红28户82人，其中脱贫户18户55人</t>
  </si>
  <si>
    <t>项目投资≧76万元</t>
  </si>
  <si>
    <t>带动23人在园区务工增收，人均增收400元</t>
  </si>
  <si>
    <t>提高群众满意度</t>
  </si>
  <si>
    <t>李炉成</t>
  </si>
  <si>
    <t>13772815289</t>
  </si>
  <si>
    <t>金水镇金水村</t>
  </si>
  <si>
    <t>2025年洋县磨子桥镇中营村碧根棵产业园基地建设工程</t>
  </si>
  <si>
    <t>中营村碧根棵产业园基地建设；1砌护工程长30米高12米，道路硬化0.5公里，宽3米</t>
  </si>
  <si>
    <t>中营村</t>
  </si>
  <si>
    <t>该项目属于固定性资产，项目建成后，带动农村经济发展，同时以务工的方式，带动30名脱贫劳动力就业，人均增收200元。</t>
  </si>
  <si>
    <t>项目（工程）验收合格率95%</t>
  </si>
  <si>
    <t>柯红献</t>
  </si>
  <si>
    <t>2025年洋县纸坊街道李家村软籽石榴园提升改造项目</t>
  </si>
  <si>
    <t>新建产业园灌溉机井两口，安装微、喷、滴灌等相关配套设施，安装产业园防护设施；硬化软籽石榴园产业道路2公里，宽3米。</t>
  </si>
  <si>
    <t>纸坊街道李家村社区</t>
  </si>
  <si>
    <t>该项目属于经营性资产，项目建成后归李家村社区股份经济合作社所有，由村内农户承包经营管护，年收益4万元由村集体制定收益分配方案。受益群众472户1774人，其中脱贫户27户71人，监测户6户14人。</t>
  </si>
  <si>
    <t>机井2口，道路2千米</t>
  </si>
  <si>
    <t>项目投资95万元</t>
  </si>
  <si>
    <t>村集体收益4万元</t>
  </si>
  <si>
    <t>受益群众472户1774人，其中脱贫户27户71人，监测户6户14人。</t>
  </si>
  <si>
    <t>李秀花</t>
  </si>
  <si>
    <t>2025年度洋县谢村镇东坡村洋县凯建丰种植养殖农民专业合作社吊瓜种植示范园改建项目</t>
  </si>
  <si>
    <t>改造提升200亩吊瓜产业园；1.购买木桩2.5万根，爬藤网13万㎡，建设生产储藏用房120平方米。</t>
  </si>
  <si>
    <t>谢村镇/东坡村</t>
  </si>
  <si>
    <t>通过项目实施提升园区管理和生产能力，年经营收入提高15%；带动一般农户20户户均年增收500元，带动脱贫户10户户均年增收2000元。带动方式：1.入园带动务工一般农户20户，脱贫户6户；2.土地流转带动一般农户18户，脱贫户5户。</t>
  </si>
  <si>
    <t>购买木桩2.5万根，爬藤网13万㎡，建设生产储藏用房120平方米。</t>
  </si>
  <si>
    <t>41.7万元</t>
  </si>
  <si>
    <t>带动农户60户，其中脱贫户及监测户10户，农户户均增收≥500元，脱贫户及监测户户均增收≥2001元；</t>
  </si>
  <si>
    <t>杨建平</t>
  </si>
  <si>
    <t>洋县凯建丰种植养殖农民专业合作社</t>
  </si>
  <si>
    <t>食用菌产业园区</t>
  </si>
  <si>
    <t>2025洋县黄家营镇骆驼项村香菇产业园配套基础设施建设项目</t>
  </si>
  <si>
    <t>1、机电设施2套。2、香菇产业园修复大棚40个。3、智能烘干设备4套。4.灌溉设备2套
5.购置菌棒1000架。</t>
  </si>
  <si>
    <t>项目属于经营性资产，形成资产归村集体所有，建成骆驼项村扶贫互助专业合作社经营，年收益8万元，制定收益分配方案，实行差异化分配。受益总人口38户114人，其中脱贫户和监测户共13户39人，户均增收120元。受益方式：1.收益分红带动13户39人，其中脱贫户和监测户共13户39人；2.劳务用工受益户15户15人，其中脱贫户12户12人；3.带动种植技术培训8户8人。</t>
  </si>
  <si>
    <t>机电设施≥2套，香菇产业园修复大棚≥40个，智能烘干设备≥4套，灌溉设备≥2套，
购置菌棒≥1000架。</t>
  </si>
  <si>
    <t>带动脱贫劳动力增收≥13户</t>
  </si>
  <si>
    <t>建设智能化大棚1个，长40米，宽30米，改造食用菌加工车间顶部600平方米，配套门1个，窗户22个，；建设仓储9间，占地160平方米；建设烘干用房140平方米，硬化产业园道路1355平方米；安装烘干设备6台；建设深水井1口，砌护防护墙175立方米；园区绿化面积276平方米。</t>
  </si>
  <si>
    <t>项目属于经营性资产，产权归上溢水经济合作社所有，建成后移交村集体管理维护，改善产业园灌溉条件和仓储能力，增加年产量降低生产投入的成本。智能化大棚、加工车间和仓储用房承包给洋县望奎食用菌专业种植合作社，承包期5年以上，村集体年增收5万元。由村集体制定收益分配方案，实行差异化分配。其中40%用于发展壮大村集体经济，60%向集体经济组织成员分红，并重点倾斜脱贫户和监测对象。项目按照集体收益分红带动群众34户122人（其中脱贫户6户11人）；项目实施过程中拟采取以工代赈方式开展，预计带动务工人数7人（其中脱贫户及监测户2人），发放劳务报酬10万元，人均务工增收3000元。</t>
  </si>
  <si>
    <t>集体带动、务工增收</t>
  </si>
  <si>
    <t>项目属于经营性资产，产权归上溢水经济合作社所有，建成后移交村集体管理维护，改善产业园灌溉条件和仓储能力，增加年产量降低生产投入的成本。智能化大棚、加工车间和仓储用房承包给洋县望奎食用菌专业种植合作社，承包期5年以上，村集体年增收5万元。由村集体制定收益分配方案，实行差异化分配。其中40%用于发展壮大村集体经济，60%向集体经济组织成员分红，并重点倾斜脱贫户和监测对象。项目按照集体收益分红带动群众34户122人（其中脱贫户6户11人），技术服务带动11户；项目实施过程中拟采取以工代赈方式开展，预计带动务工人数11人（其中脱贫户及监测户2人），发放劳务报酬10万元，人均务工增收3000元。</t>
  </si>
  <si>
    <t>建设智能化大棚≥1个，长40米，宽30米，改造食用菌加工车间顶部≥600平方米，配套门1个，窗户22个，；建设仓储≥9间，占地160平方米；建设烘干用房≥140平方米，硬化产业园道路≥1355平方米；安装烘干设备≥6台；建设深水井≥1口，砌护防护墙≥175立方米；园区绿化≥276平方米。</t>
  </si>
  <si>
    <t>项目补助金额238万元</t>
  </si>
  <si>
    <t>村集体年收益增加≥5万元</t>
  </si>
  <si>
    <t>2025年1月-2025年12月</t>
  </si>
  <si>
    <t>由村集体制定收益分配方案，实行差异化分配。其中40%用于发展壮大村集体经济，60%向集体经济组织成员分红，并重点倾斜脱贫户和监测对象。项目按照集体收益分红带动群众34户122人，其中脱贫户6户11人</t>
  </si>
  <si>
    <t>2025年洋县关帝镇白刘村食用菌产业园提升项目</t>
  </si>
  <si>
    <t>新建加工车间200平方米、装载机1台、附属 建筑物60平方米、袋料香菇20万袋。</t>
  </si>
  <si>
    <t>项目属于经营性资产，发展椴木香菇产业，形成资产归白刘村集体所有，由种植大户杨长安承包经营，承包期5年以上，村集体年增收7万元，由村集体制定收益分配方案，实行差异化分配。其中40%用于发展壮大村集体经济，60%向集体经济组织成员分红，并重点倾斜脱贫户和监测对象。受益总人口321户1106人，其中脱贫户123户412人 ，户均增收2000元。受益方式：1.分红带动321户1106人，其中脱贫户123户412人。2.带动务工300人，人均增收2000元。</t>
  </si>
  <si>
    <t>建筑面积≧260平方米、购置机械≧1台</t>
  </si>
  <si>
    <t>项目投资≧124万元</t>
  </si>
  <si>
    <t>1、带动321户1106人增收、实现人均增收500元。</t>
  </si>
  <si>
    <t>受益农户≧321户、受益脱贫户及监测户≧123户。</t>
  </si>
  <si>
    <t>张家坝村木耳产业园木耳灌溉用井</t>
  </si>
  <si>
    <t>新建深井一口、水井房一座、蓄水池一座、抽水泵一台及其他配套管道设施</t>
  </si>
  <si>
    <t>通过该项目的实施解决木耳种植灌溉用水问题，提高木耳产量，增加村集体经济收入</t>
  </si>
  <si>
    <t>2025年溢水镇西河村椴木香菇产业园防护项目</t>
  </si>
  <si>
    <t>1、产业园道路硬化1350平方米，厚0.18米。2、产业园防护砌护680立方米。</t>
  </si>
  <si>
    <t>项目属于公益性资产，形成资产归村集体所有，建成后移交村集体进行管理维护。改善生产发展条件，解决村集体产业安全防护问题，受益群众287户877人，其中已脱贫户111户336人。项目拟采取以工代赈方式开展，预计带动务工人数11人（其中脱贫户及监测户2人），发放劳务报酬7.215万元，人均务工增收2800元。</t>
  </si>
  <si>
    <t>产业园道路硬化≥1350平方米</t>
  </si>
  <si>
    <t>项目补助金额48.1万元</t>
  </si>
  <si>
    <t>群众务工增收≥7.215万元</t>
  </si>
  <si>
    <t>三产融合产业园区</t>
  </si>
  <si>
    <t>2025年洋县八里关镇龙溪村绝情谷休闲旅游项目</t>
  </si>
  <si>
    <t>露营天幕2个，户外帐篷5套户外休闲桌椅7套，太空舱2个</t>
  </si>
  <si>
    <t>通过该项目实施提高基地生产能力，提高品质，年经营收入提升15%。带动农户30户72人，其中脱贫户和监测对象10户31人，脱贫户和监测对象户均年增收2000元以上，一般农户户均年增收500元以上；带动方式：入园务工</t>
  </si>
  <si>
    <t>杨小华</t>
  </si>
  <si>
    <t>洋县绝情谷家庭农场</t>
  </si>
  <si>
    <t>汉中金正禾农业科技发展有限责任公司</t>
  </si>
  <si>
    <t>改建休闲农业观光园区30亩，建设研学体验中心1座450平方米</t>
  </si>
  <si>
    <t>通过土地流转、劳务用工、利益分红等方式带动农户均增收。带动农户75户233人，户均增收500元以上；其中带动脱贫户25户75人，户均增收2000元以上，带动方式：入园务工和订单收购</t>
  </si>
  <si>
    <t>孙文惠</t>
  </si>
  <si>
    <t>2025年洋县谢村镇下溢水村陕西绿丰园生态农业发展有限公司设施农业+观光农业基地建设奖补项目</t>
  </si>
  <si>
    <t>1.整理土地16亩，新建钢架大棚20个，面积10656㎡；2.旧仓库加装制冷设备，改建贮藏冷库一个，面积56㎡；3.园区200米长3米宽道路硬化；</t>
  </si>
  <si>
    <t>通过该项目实施提高基地生产能力，提高品质，年经营收入提升15%。带动农户69户203人，其中脱贫户和监测对象23户78人，脱贫户和监测对象户均年增收2000元以上，一般农户户均年增收500元以上；</t>
  </si>
  <si>
    <t>16亩，新建钢架大棚20个，面积10656㎡；2.旧仓库加装制冷设备，改建贮藏冷库一个，面积56㎡；3.园区200米长3米宽道路硬化；</t>
  </si>
  <si>
    <t>白鑫鹏</t>
  </si>
  <si>
    <t>陕西绿丰园生态农业发展有限公司</t>
  </si>
  <si>
    <t>2025年洋县纸坊街道巩家槽社区三产融合产业园一期建设项目</t>
  </si>
  <si>
    <t>园区道路提升改造2.3千米，9200平方米；新建草莓、蓝莓采摘园20亩，配套水、电、路相关设施；安装太阳能路灯40盏；绿化美化3500平方米及其他相关配套设施。</t>
  </si>
  <si>
    <t>纸坊街道巩家槽社区</t>
  </si>
  <si>
    <t>该项目属于经营性资产，项目建成后归巩家槽社区股份经济合作社所有，草莓、蓝莓采摘园由村内种植大户承包经营管护，年收益2万元由村集体制定收益分配方案。受益群众2596户8166人，其中已脱贫户95户93人，监测对象1户3人，预计带动务工人数30人（其中脱贫户及监测户10人），发放工资10000元，人均增收1000元。</t>
  </si>
  <si>
    <t>道路2.3千米，景观28处，路灯40盏，采摘园20亩</t>
  </si>
  <si>
    <t>项目投资150万元</t>
  </si>
  <si>
    <t>受益群众2596户8166人，其中已脱贫户95户93人，</t>
  </si>
  <si>
    <t>郭浩</t>
  </si>
  <si>
    <t>粮油加工产业园区</t>
  </si>
  <si>
    <t>2025年度洋县纸坊街道办事处草坝村有机粮油加工项目</t>
  </si>
  <si>
    <t>建设加工厂房200平方米，储藏库50平方米，购置加工设备3套及配套设施</t>
  </si>
  <si>
    <t>纸坊街道办事处草坝村</t>
  </si>
  <si>
    <t>实现利润20万元，带动农户75户233人，其中脱贫户和监测对象25户78人，脱贫户和监测对象户均年增收2000元以上，一般农户户均年增收500元以上。带动方式：入园务工和订单收购</t>
  </si>
  <si>
    <t>加工厂房1800平方米，粮油加工设备3台（套）</t>
  </si>
  <si>
    <t>脱贫户和监测对象户均年增收2000元以上</t>
  </si>
  <si>
    <t>提供就业岗位11个，增加村集体收入</t>
  </si>
  <si>
    <t>洋县朱鹮湖果业专业合作社</t>
  </si>
  <si>
    <t>2025年洋县洋州街道办事处有机产业园区优质稻米绿色仓储提升工程项目</t>
  </si>
  <si>
    <t>建设1800m³的保鲜库；建设粮食烘干房300㎡，购置日烘干能力100吨的5HXG-32塔式谷物干燥机1台套</t>
  </si>
  <si>
    <t>洋州街道办事处洋县有机产业园区</t>
  </si>
  <si>
    <t>通过项目实施，带动农户75户233人，户均增收500元，其中脱贫户25户78人，户均增收2000元。带动方式：入园务工和订单收购</t>
  </si>
  <si>
    <t>带动农户75户233人，户均增收500元，其中脱贫户25户78人</t>
  </si>
  <si>
    <t>闫英</t>
  </si>
  <si>
    <t>洋县双亚周大黑有机食品有限公司</t>
  </si>
  <si>
    <t>2025年度洋县明珠农业有机稻米成品库项目</t>
  </si>
  <si>
    <t>1、新建有机稻米库房300平方米，包括场地及其相关配套。2、新增自动化面条生产线，自动面条机、烘干设施设备及房屋改造。</t>
  </si>
  <si>
    <t>新建
改建</t>
  </si>
  <si>
    <t>通过土地流转、劳务用工、利益分红等方式带动农户均增收。带动农户72户251人，其中脱贫户和监测对象24户80人，脱贫户和监测对象户均年增收2000元以上，一般农户户均年增收500元以上。带动方式：入园务工和订单收购</t>
  </si>
  <si>
    <t>厂房共2800平方米，生产线3条</t>
  </si>
  <si>
    <t>促进村股份经济合作社年收益11.11万元</t>
  </si>
  <si>
    <t>受益群众396户1206人</t>
  </si>
  <si>
    <t>周明珠</t>
  </si>
  <si>
    <t>洋县银珠农业发展有限公司</t>
  </si>
  <si>
    <t>2025年洋县戚氏镇竹园村精品大米加工改建项目</t>
  </si>
  <si>
    <t>购买安装大米智能化色选机一台；</t>
  </si>
  <si>
    <t>洋县戚氏
镇竹园村</t>
  </si>
  <si>
    <t>年经营收入提高8%；带动农户42户130人，其中脱贫户和监测对象14户39人，脱贫户和监测对象户均年增收2000元以上，一般农户户均年增收500元以上。带动方式：入园务工和订单收购</t>
  </si>
  <si>
    <t>加工厂房1800平方米，粮油加工设备4台（套）</t>
  </si>
  <si>
    <t>户均年增收500元以上</t>
  </si>
  <si>
    <t>提供就业岗位12个，增加村集体收入</t>
  </si>
  <si>
    <t>王慧</t>
  </si>
  <si>
    <t>汉中新秦润
农业发展有
限公司</t>
  </si>
  <si>
    <t>2025年洋县乐康生态发展有限公司大米加工设备更新建设项目</t>
  </si>
  <si>
    <t>1.改造日产60吨有机大米生产线一条及配套设施设备；2.改扩建产品展示体验中心一座。</t>
  </si>
  <si>
    <t>洋县纸坊街道办事处纸坊街村</t>
  </si>
  <si>
    <t>年新增有机大米产能800吨，年新增销售收入提高8%；带动农户75户223人，其中脱贫户和监测对象25户73人，脱贫户和监测对象户均年增收2000元以上，一般农户户均年增收500元以上。带动方式：入园务工和订单收购</t>
  </si>
  <si>
    <t>厂房共3300平方米，种植大棚天麻5000箱，露天种植5000窝，猪苓种植802余窝</t>
  </si>
  <si>
    <t>户均年增收2000元以上</t>
  </si>
  <si>
    <t>受益群众31户65人</t>
  </si>
  <si>
    <t>沈红芳</t>
  </si>
  <si>
    <t>洋县乐康生态发展有限公司</t>
  </si>
  <si>
    <t>2025年洋县马畅镇安巷村洋县树堂农业发展有限公司特色米生产线奖补项目</t>
  </si>
  <si>
    <t>扩建特色米生产线一条及附属设施</t>
  </si>
  <si>
    <t>马畅镇安巷村</t>
  </si>
  <si>
    <t>该项目属加工业经营主体奖补类项目，通过项目实施提高加工生产和基地生产能力，年经营收入提高15%；带动农户72户223人，其中脱贫户和监测对象24户75人，脱贫户和监测对象户均年增收2000元以上，一般农户户均年增收500元以上。带动方式：1.入企带动务工农户22户80人，其中脱贫户和监测户7户26人；2.年产优质米提高25%，增加收购农民余粮500吨；3.土地流转带动农户58户200人，其中脱贫户和监测对象21户64人。</t>
  </si>
  <si>
    <t>加工厂房1800平方米，粮油加工设备5台（套）</t>
  </si>
  <si>
    <t>提供就业岗位13个，增加村集体收入</t>
  </si>
  <si>
    <t>魏树堂</t>
  </si>
  <si>
    <t>13891648505</t>
  </si>
  <si>
    <t>洋县树堂农业发展有限公司</t>
  </si>
  <si>
    <t>“有机+设施农业”优粮提质增效设备提升奖补项目</t>
  </si>
  <si>
    <t>1、购买脉冲、除尘设备1套；提升机、叉车各1台；2、修建毛粮仓4个、粮米仓2个、谷壳仓2个</t>
  </si>
  <si>
    <t>洋县洋州街道办事处有机产业园区</t>
  </si>
  <si>
    <t>通过项目实施，在茅坪镇、黄安镇、槐树关镇等3个村发展订单稻谷1000余亩，带动农户69户214人，其中脱贫户23户72人，脱贫户和监测对象户均年增收2000元以上，一般农户户均年增收500元以上。；建设有机稻壳仓2座、毛粮仓4个、粮米仓2个，购置脉冲、除尘车配套设备1套。带动方式：土地流转和订单收购</t>
  </si>
  <si>
    <t>厂房共2800平方米，生产线4条</t>
  </si>
  <si>
    <t>促进村股份经济合作社年收益11.12万元</t>
  </si>
  <si>
    <t>刘关凯</t>
  </si>
  <si>
    <t>洋县英伦之恋有机农业发展有限公司</t>
  </si>
  <si>
    <t>2025年度汉中宇畅源农业科技开发有限公司烘干塔建设项目</t>
  </si>
  <si>
    <t>建设日处理35吨烘干塔1座，包含干燥机1台、监测系统1套、集中进出系统1套、除尘装置1套、湿谷仓1个、干谷仓1个；地面硬化1900㎡，其中干燥机地面硬化450㎡，除尘间地面硬化340㎡，湿谷缓存区330㎡，干谷暂存区330㎡，清理区450㎡；配备100KW变压器1台,电线500米。</t>
  </si>
  <si>
    <t>土地流转，帮助产销对接</t>
  </si>
  <si>
    <t>干燥机1台、监测系统1套、集中进出系统1套、除尘装置1套、湿谷仓1个、干谷仓1个；干燥机地面硬化450㎡，除尘间地面硬340㎡，湿谷缓存区330㎡，干谷暂存区330㎡，清理区450㎡；配备100KW变压器1台,电线500米。</t>
  </si>
  <si>
    <t>投入资金300万元</t>
  </si>
  <si>
    <t>日烘干粮食35吨，年收益150万元。</t>
  </si>
  <si>
    <t>带动农户75户，其中脱贫户30户</t>
  </si>
  <si>
    <t>刘超</t>
  </si>
  <si>
    <t>汉中宇畅源农业科技开发有限公司</t>
  </si>
  <si>
    <t>2025年洋县纸坊街道文同村有机粮油产业园改造提升项目</t>
  </si>
  <si>
    <t>对长约50米的桥梁护栏拆除重建，对桥墩加固维修；更换300米U型渠。</t>
  </si>
  <si>
    <t>该项目属于公益性资产，建成后产权归文同村所有，建成后移交村集体进行管理维护。将有利于改善群众的安全出行和灌溉条件，涉及群众287户937人（其中已脱贫户19户57人）生活出行出行并降低农产品运输成本。</t>
  </si>
  <si>
    <t>该项目属于公益性资产，产权归文同村所有，建成后移交村集体进行管理维护。将有利于改善群众的安全出行和灌溉条件，涉及群众287户937人（其中已脱贫户19户57人）生活出行出行并降低农产品运输成本。</t>
  </si>
  <si>
    <t>桥长50米，U型渠300米</t>
  </si>
  <si>
    <t>项目投资90万元</t>
  </si>
  <si>
    <t>解决287户937人安全出行及灌溉难问题</t>
  </si>
  <si>
    <t>2025年洋县马畅镇安巷村有机稻谷产业园区配套设施建设项目</t>
  </si>
  <si>
    <t>建设安装高3米太阳能灭蚊灯120盏，硬化道路长460米，宽3.5米，厚0.18米。</t>
  </si>
  <si>
    <t>完成建设安装高3米太阳能灭蚊灯120盏，硬化道路长460米，宽3.5米，厚0.18米。建成后资产移交村集体进行管理维护。带动群众土地流转273户879人，户均增收2800余元，群众入园务工45人，人均增收3000元，推进区域经济产业巩固发展。</t>
  </si>
  <si>
    <t>太阳能灭蚊灯≥120盏，硬化道路≥1784㎡，</t>
  </si>
  <si>
    <t>项目投资≥42万元</t>
  </si>
  <si>
    <t>带动群众劳务人均增收≥0.3万元，</t>
  </si>
  <si>
    <t>中药材加工产业园</t>
  </si>
  <si>
    <t>2025年洋县瑞新种植专业合作社乌药加工生产线建设项目</t>
  </si>
  <si>
    <t>附子炮制池6个，不锈钢附子加工池7个，延胡索生产线1条，防护网500米，中药材厂房扩建及水电建设1项，智能生产管理系统1套</t>
  </si>
  <si>
    <t>磨子桥镇一心村</t>
  </si>
  <si>
    <t>奖补类项目，通过项目实施提高园区生产能力，年经营收入提高15%；带动农户72户251人，其中脱贫户和监测对象24户80人，脱贫户和监测对象户均年增收2000元以上，一般农户户均年增收500元以上。带动方式：1、农产品订单带动一般户48户171人，带动脱贫户和监测对象24户80人；2.入园带动务工农户10户30人，其中脱贫户和监测对象5户5人；3.土地流转带动农户5户14人。</t>
  </si>
  <si>
    <t>受益群众396户1206人，其中已脱贫户28户61人，</t>
  </si>
  <si>
    <t>吴瑞新</t>
  </si>
  <si>
    <t>洋县瑞新种植专业合作社</t>
  </si>
  <si>
    <t>2025年洋县谢村镇四兴村中药材种植基地及仓储加工建设项目</t>
  </si>
  <si>
    <t>1、购置安装中药材加工机、脱水、烘干设备3套及配套设施。</t>
  </si>
  <si>
    <t>洋县谢村镇四兴村</t>
  </si>
  <si>
    <t>通过土地流转、劳务用工、利益分红等方式带动农户均增收。带动脱贫户10户36人，户均增收2000元以上，一般农户30户86人，户均增收500元以上。带动方式：入园务工和订单收购</t>
  </si>
  <si>
    <t>户均增收2000元以上</t>
  </si>
  <si>
    <t>黄鑫</t>
  </si>
  <si>
    <t>陕西佰卓康农业生态科技发展有限公司</t>
  </si>
  <si>
    <t>2025年洋县八泽园中药材种植专业合作社中药材种植基地及仓储建设项目</t>
  </si>
  <si>
    <t>1、建设冷链基础设施600平方米；2、购置制冷机组、蒸发机、库温控制柜、风幕机等设施。</t>
  </si>
  <si>
    <t>洋县马畅镇倪家沟村</t>
  </si>
  <si>
    <t>通过土地流转、劳务用工、利益分红等方式带动农户均增收。带动脱贫户9户30人，户均增收2000元以上，一般农户27户51人，户均增收500元以上。带动方式：入园务工和订单收购</t>
  </si>
  <si>
    <t>王红福</t>
  </si>
  <si>
    <t>洋县八泽园中药材种植专业合作社</t>
  </si>
  <si>
    <t>2025年度洋县黄家营镇周家沟村南沟淫羊藿产业园渠道浆砌项目</t>
  </si>
  <si>
    <t>南沟淫羊藿产业园新建渠道浆砌长200米，高1米，宽0.9米</t>
  </si>
  <si>
    <t>解决灌溉问题，受益农户345户1090人，其中脱贫户和监测户169户478人。</t>
  </si>
  <si>
    <t>项目投资≥14.4万元</t>
  </si>
  <si>
    <t>养殖产业园区</t>
  </si>
  <si>
    <t>2025年洋县磨子桥镇佳裕盛和养殖有限公司</t>
  </si>
  <si>
    <t>扩建牛棚1栋，改建草料厂房1栋，养殖设备更新，地面硬化1000平方</t>
  </si>
  <si>
    <t>扩建，改建</t>
  </si>
  <si>
    <t>磨子桥</t>
  </si>
  <si>
    <t>提升基地生产水平，带动65户农户均增收。其中一般农户30户88人，户均年增收500元以上，10户30人脱贫或监测对象户，户均增收2000元以上。</t>
  </si>
  <si>
    <t>项目投资≧380万元</t>
  </si>
  <si>
    <t>带动群众务工增收≥户均501元</t>
  </si>
  <si>
    <t>工程使用年限≥16年</t>
  </si>
  <si>
    <t>冯娟</t>
  </si>
  <si>
    <t>13689162123</t>
  </si>
  <si>
    <t>洋县磨子桥镇佳裕盛和养殖有限公司</t>
  </si>
  <si>
    <t>2025年度洋县磨子桥镇牛砭村圈舍改造项目</t>
  </si>
  <si>
    <t>圈舍改造及购置设备项目</t>
  </si>
  <si>
    <t>项目（工程）验收合格率101%</t>
  </si>
  <si>
    <t>项目（工程）完成及时率101%</t>
  </si>
  <si>
    <t>119.3万元</t>
  </si>
  <si>
    <t>农户户均增收≥500元，脱贫户及监测户户均增收≥2001元</t>
  </si>
  <si>
    <t>受益脱贫户及监测户≥26户</t>
  </si>
  <si>
    <t>≥11年</t>
  </si>
  <si>
    <t>魏于杰</t>
  </si>
  <si>
    <t>洋县盛旺泰养殖有限公司</t>
  </si>
  <si>
    <t>2025年洋县兴达养殖专业合作社基础设施提升项目</t>
  </si>
  <si>
    <t>1、提升标准化牛棚圈舍1000平方米。2、建设有机肥储存池800平方米。3、配置大型吸粪车1辆。</t>
  </si>
  <si>
    <t>洋县纸坊办冉家村</t>
  </si>
  <si>
    <t>项目实施后，通过入社务工服务让周边群众实现增收。带动农户30户56人，其中脱贫户及监测户10户21人，户均增收2000元以上，一般农户20户35人，户均增收500元以上，</t>
  </si>
  <si>
    <t>1、提升标准化牛棚圈舍1000平方米。
2、建设有机肥储存池800平方米。
3、配置大型吸粪车1辆。</t>
  </si>
  <si>
    <t>合格率102%</t>
  </si>
  <si>
    <t>项目投资≧490万元</t>
  </si>
  <si>
    <t>集体经济收入增加2.7万元</t>
  </si>
  <si>
    <t>可持续5年</t>
  </si>
  <si>
    <t>高建卫</t>
  </si>
  <si>
    <t>洋县兴达养殖专业合作社</t>
  </si>
  <si>
    <t>洋县丰万家养殖有限公司“设施+智慧”牛圈舍改造建设及配套设备购置项目</t>
  </si>
  <si>
    <t>改造建设标准化牛圈舍1300平方米，购置自动化饲喂配套设施等</t>
  </si>
  <si>
    <t>戚氏街道办事处张沟村</t>
  </si>
  <si>
    <t>该项目属经营主体奖补类项目，通过项目实施提高基地生产能力，年经营收入提高20%；带动农户72户251人，其中脱贫户和监测对象24户80人，脱贫户和监测对象户均年增收2000元以上，一般农户户均年增收500元以上。带动方式：1、农产品订单带动一般户48户171人，带动脱贫户和监测对象24户80人；2.入园带动务工农户10户30人，其中脱贫户和监测对象5户5人；3.土地流转带动农户5户14人。</t>
  </si>
  <si>
    <t>改造建设标准化牛圈舍≥1300平方米</t>
  </si>
  <si>
    <t>项目总投资108万元</t>
  </si>
  <si>
    <t>带动24户脱贫户和监测对象户均年增收≥2000元，带动48户一般农户户均年增收≥500元</t>
  </si>
  <si>
    <t>受益农户≥72户，其中脱贫户、监测户24户</t>
  </si>
  <si>
    <t>周万民</t>
  </si>
  <si>
    <t>洋县丰万家养
殖有限公司</t>
  </si>
  <si>
    <t>2025年陕西稻渔悦生态农业发展有限公司智慧农业鱼菜共生建设项目</t>
  </si>
  <si>
    <t>改建：1.钢结构大棚2个3000平方米；2.高位鱼池10个；3.A型多层蔬菜种植架300米；4.液氧系统1套；5.增氧系统1套；6.智能增氧监测、智能化养殖系统3套及相关配套设施。</t>
  </si>
  <si>
    <t>龙亭镇杨家湾村</t>
  </si>
  <si>
    <t>通过该项目实施提高基地生产能力，提高品质，年经营收入提升15%。带动农户75户233人，其中脱贫户和监测对象25户78人，脱贫户和监测对象户均年增收2000元以上，一般农户户均年增收500元以上；</t>
  </si>
  <si>
    <t>钢结构大棚≥≥4个4000平方米；2.高位鱼池≥10个；3.A型多层蔬菜种植架≥300米；4.液氧系统≥1套；5.增氧系统≥1套；6.智能增氧监测、智能化养殖系统≥3套及相关配套设施。</t>
  </si>
  <si>
    <t>101万元</t>
  </si>
  <si>
    <t>受益农户数≥26户79人</t>
  </si>
  <si>
    <t>受益脱贫户及监测户≥8户25人</t>
  </si>
  <si>
    <t>周亮亮</t>
  </si>
  <si>
    <t>陕西稻渔悦生态农业发展有限公司</t>
  </si>
  <si>
    <t>2025年洋县龙亭镇杨家湾村吴红斌养殖场圈舍改造项目</t>
  </si>
  <si>
    <t>1、牛圈舍改造1000平方米2、新建草料加工厂房350平方米3、购置养殖配套设备1套</t>
  </si>
  <si>
    <t>改建、新建</t>
  </si>
  <si>
    <t>通过土地流转、劳务用工、利益分红等方式带动农户均增收。带动农户32户132人，其中带动脱贫户8户32人，户均增收2000元以上，一般农户24户72人，户均增收300元以上。</t>
  </si>
  <si>
    <t>1、牛圈舍改造1000平方米
2、新建草料加工厂房350平方米
3、购置养殖配套设备1套</t>
  </si>
  <si>
    <t>项目验收合格率101%</t>
  </si>
  <si>
    <t>项目总投资109万元</t>
  </si>
  <si>
    <t>受益农户≥72户，其中脱贫户、监测户25户</t>
  </si>
  <si>
    <t>吴红斌</t>
  </si>
  <si>
    <t>洋县吴红斌生态养殖场</t>
  </si>
  <si>
    <t>2025年洋县洪泽欣种养农民专业合作社肉牛养殖改扩建项目</t>
  </si>
  <si>
    <t>扩建养殖圈舍300平方米，配电设施，扩建道路2000米，</t>
  </si>
  <si>
    <t>102万元</t>
  </si>
  <si>
    <t>受益农户数≥26户80人</t>
  </si>
  <si>
    <t>受益脱贫户及监测户≥8户26人</t>
  </si>
  <si>
    <t>≥6年</t>
  </si>
  <si>
    <t>王定辉</t>
  </si>
  <si>
    <t>洋县洪泽欣种养农民专业合作社</t>
  </si>
  <si>
    <t>洋县宏宝养殖有限公司生猪圈舍改造建设及粪污配套设备购置项目</t>
  </si>
  <si>
    <t>改造建设标准化生猪圈舍1100平方米，购置粪污综合利用设施等</t>
  </si>
  <si>
    <t>马畅镇野猪沟村</t>
  </si>
  <si>
    <t>该项目属经营主体奖补类项目，通过项目实施提高基地生产能力，年经营收入提高15%；带动农户34户135人，其中脱贫户和监测对象13户46人，脱贫户和监测对象户均年增收1900元以上，一般农户户均年增收500元以上。带动方式：1.入园带动务工农户15户30人，其中脱贫户和监测对象5户5人；2.玉米、秸秆回收带动农户52户183人。</t>
  </si>
  <si>
    <t>改造建设标准化生猪圈舍≥1100平方米、购置粪污综合利用设施等</t>
  </si>
  <si>
    <t>项目验收合格率102%</t>
  </si>
  <si>
    <t>项目完成及时率102%</t>
  </si>
  <si>
    <t>项目总投资110万元</t>
  </si>
  <si>
    <t>受益农户≥72户，其中脱贫户、监测户26户</t>
  </si>
  <si>
    <t>何宝娥</t>
  </si>
  <si>
    <t>洋县宏宝养殖有限公司</t>
  </si>
  <si>
    <t>洋县子房山养牛专业合作社牛圈舍提升改造建设、粪污加工综合利用及良种引进项目</t>
  </si>
  <si>
    <t>肉牛圈舍提升改造建设、粪污加工综合利用及良种引进</t>
  </si>
  <si>
    <t>洋县磨子桥镇牛砭村</t>
  </si>
  <si>
    <t>通过土地流转、劳务用工、利益分红等方式带动农户均增收。带动农户40户132人，其中带动脱贫户10户48人，户均增收2000元以上，一般农户30户84人，户均增收300元以上。</t>
  </si>
  <si>
    <t>购置污水泵2台，铺设污水管网1套</t>
  </si>
  <si>
    <t>103万元</t>
  </si>
  <si>
    <t>受益农户数≥26户81人</t>
  </si>
  <si>
    <t>受益脱贫户及监测户≥8户27人</t>
  </si>
  <si>
    <t>≥7年</t>
  </si>
  <si>
    <t>洋县子房山养牛专业合作社</t>
  </si>
  <si>
    <t>2025年度洋县洋州街道办事处梁家村稻渔综合种养提升项目</t>
  </si>
  <si>
    <t>冷库70立方米，新建钢架分拣大棚1个、100平方米，新建仓储设施1个、190平方米及500米辅助设施，履带式旋耕机1台</t>
  </si>
  <si>
    <t>洋州街道办事处梁家村</t>
  </si>
  <si>
    <t>通过该项目实施提高基地生产能力，提高品质，年经营收入提升15%。带动农户54户168人，其中脱贫户和监测对象18户31人，脱贫户和监测对象户均年增收2000元以上，一般农户户均年增收500元以上；带动方式：入园务工和订单收购</t>
  </si>
  <si>
    <t>冷库70立方米，新建钢架分拣大棚1个100平方米，新建仓储设施1个、190平方米500米辅助施，履带式旋耕机1台。</t>
  </si>
  <si>
    <t>解决53人增收</t>
  </si>
  <si>
    <t>≧3年</t>
  </si>
  <si>
    <t>许小金</t>
  </si>
  <si>
    <t>洋县金睿益农种植养殖专业合作社</t>
  </si>
  <si>
    <t>2025年汉中农兴旺农业发展有限公司设施渔业项目</t>
  </si>
  <si>
    <t>流转土地面积约4亩，建设直径6米×高1.8米陆基圆形养殖池40个，养殖水体2000立方米；地面硬化500平方米</t>
  </si>
  <si>
    <t>通过该项目实施提高基地生产能力，提高品质，年经营收入提升15%。带动农户30户90人，其中脱贫户和监测对象10户31人，脱贫户和监测对象户均年增收2000元以上，一般农户户均年增收500元以上；带动方式：入园务工和订单收购</t>
  </si>
  <si>
    <t>陆基圆桶池40个，养殖水体2000立方米，地面硬化500平方米</t>
  </si>
  <si>
    <t>年产鲈鱼40吨，实现销售收入144万元</t>
  </si>
  <si>
    <t>带动农户30户，其中脱贫户15户</t>
  </si>
  <si>
    <t>李天师</t>
  </si>
  <si>
    <t>汉中农兴旺农业发展有限公司</t>
  </si>
  <si>
    <t>2025年汉中铭源牧丰农业发展有限公司农业设施提升项目</t>
  </si>
  <si>
    <t>通过土地流转、劳务用工、利益分红等方式带动农户均增收。带动农户30户89人，其中带动脱贫户10户28人，户均增收2000元以上，一般农户30户84人，户均增收500元以上。带动方式：入园务工和订单收购</t>
  </si>
  <si>
    <t>带动农户30户89人</t>
  </si>
  <si>
    <t>增收5%</t>
  </si>
  <si>
    <t>张文新</t>
  </si>
  <si>
    <t>汉中铭源牧丰农业发展有限公司</t>
  </si>
  <si>
    <t>2025年洋县龙亭镇三合村柳山湖水产养殖产业园基地建设项目</t>
  </si>
  <si>
    <t>新建水肥一体化建造铺设50亩、果园抽水设备一套。</t>
  </si>
  <si>
    <t>龙亭镇三合村</t>
  </si>
  <si>
    <t>通过该项目实施提高基地生产能力，提高品质，年经营收入提升15%。带动农户30户93人，其中脱贫户和监测对象10户28人，脱贫户和监测对象户均年增收2000元以上，一般农户户均年增收500元以上；带动方式：入园务工和土地流转</t>
  </si>
  <si>
    <t>洋县柳山湖水产养殖产业园</t>
  </si>
  <si>
    <t>蔬菜产业园区</t>
  </si>
  <si>
    <t>2025年洋县磨子桥镇柳树庙村尚丰千亩有机农业园区一期项目</t>
  </si>
  <si>
    <t>新建冬暖式大棚9个</t>
  </si>
  <si>
    <t>磨子桥
镇柳树
庙村</t>
  </si>
  <si>
    <t>通过该项目实施提高基地生产能力，提高品质，年经营收入提升15%。带动农户75户223人，其中脱贫户和监测对象25户71人，脱贫户和监测对象户均年增收2000元以上，一般农户户均年增收500元以上；</t>
  </si>
  <si>
    <t>新建冬暖式大棚9个。</t>
  </si>
  <si>
    <t>带动农户75户223人</t>
  </si>
  <si>
    <t>李新军</t>
  </si>
  <si>
    <t>陕西蓝集尚丰农业科技有限公司</t>
  </si>
  <si>
    <t>2025年洋县民联蔬菜专业合作社共享菜园建设项目</t>
  </si>
  <si>
    <t>建设共享菜园及有机蔬菜采摘观光基地15亩</t>
  </si>
  <si>
    <t>磨子桥镇
张赵村</t>
  </si>
  <si>
    <t>该项目属加工业经营主体奖补类项目，通过项目实施提高基地生产能力，年经营收入提高20%；带动农户30户90人以上，其中脱贫户和监测对象10户31人，脱贫户和监测对象户均年增收2000元以上，一般农户户均年增收500元以上</t>
  </si>
  <si>
    <t>带动农户30户90人以上</t>
  </si>
  <si>
    <t>华红梅</t>
  </si>
  <si>
    <t>洋县民联蔬菜专业合作社</t>
  </si>
  <si>
    <t>2025年洋县磨子桥镇柳树庙村洋县尚坤种养专业合作社育苗大棚建设项目</t>
  </si>
  <si>
    <t>建设蔬菜育苗大棚1344平方米</t>
  </si>
  <si>
    <t>洋县
磨子桥
镇柳树
庙村</t>
  </si>
  <si>
    <t>通过该项目实施提高基地生产能力，提高品质，年经营收入提升15%。带动农户75户230人，其中脱贫户和监测对象25户73人，脱贫户和监测对象户均年增收2000元以上，一般农户户均年增收500元以上</t>
  </si>
  <si>
    <t>全君伟</t>
  </si>
  <si>
    <t>洋县尚坤种养专业合作社</t>
  </si>
  <si>
    <t>2025年白云农业综合开发有限公司智慧农业蔬菜基地建设项目</t>
  </si>
  <si>
    <t>建设智能水培蔬菜示范区5000㎡、配套全自动施肥灌溉（水肥一体机、锅炉）设施1套</t>
  </si>
  <si>
    <t>该项目属加工业经营主体奖补类项目，通过项目实施提高基地生产能力，年经营收入提高20%；带动农户75户230人以上，其中脱贫户和监测对象25户76人，脱贫户和监测对象户均年增收2000元以上，一般农户户均年增收501元以上</t>
  </si>
  <si>
    <t>洋县白云农业综合开发有限公司</t>
  </si>
  <si>
    <t>2025年磨子桥镇柳树庙村设施蔬菜五个农业重点园区建设项目</t>
  </si>
  <si>
    <t>新建温室育苗大棚1334平方米，冬暖式温室大棚15个，配套隔离设施4000米，修建园区砂石道路4条，1.2公里，宽3米。</t>
  </si>
  <si>
    <t>磨子桥镇柳树庙村</t>
  </si>
  <si>
    <t>项目主要属于经营性资产，项目建成后产权归属于磨子桥镇柳树庙村。由洋县蓝集尚丰责任有限公司承包经营，承包期限5年以上，村集体年收益不低于15万元。由村集体制定收益分配方案，实行差异化分配。其中40%用于发展壮大村集体经济，60%向集体经济组织成员分红，并重点倾斜脱贫户和监测对象。受益户240户610人，其中脱贫户、监测对象90户263人。受益方式：1.通过劳务用工增加工资性收入，带动务工人数80人（其中脱贫户和监测户30户）；2.村集体分红180户520人，其中脱贫户60户163人。</t>
  </si>
  <si>
    <t>400万元</t>
  </si>
  <si>
    <t>村集体年增收≥15万元</t>
  </si>
  <si>
    <t>受益农户≥240户610人</t>
  </si>
  <si>
    <t>张波</t>
  </si>
  <si>
    <t>磨子桥镇</t>
  </si>
  <si>
    <t>村集体制定收益分配方案，实行差异化分配。其中40%用于发展壮大村集体经济，60%向集体经济组织成员分红，并重点倾斜脱贫户和监测对象。</t>
  </si>
  <si>
    <t>其他产业园区</t>
  </si>
  <si>
    <t>2025年洋县康原生态农业有限责任公司有机红薯粉条生产线改造项目</t>
  </si>
  <si>
    <t>1.改造有机红薯粉条生产线及配套设施设备；2.发展订单有机红薯种植基地1000亩。</t>
  </si>
  <si>
    <t>洋县有机产业园区</t>
  </si>
  <si>
    <t>年新增粉条产能1000吨，年新增销售收入提高10%；带动农户75户233人，其中脱贫户和监测对象25户78人，脱贫户和监测对象户均年增收2000元以上，一般农户户均年增收500元以上。带动方式：土地流转和订单收购</t>
  </si>
  <si>
    <t>户均年增收500元以上。</t>
  </si>
  <si>
    <t>常红柱</t>
  </si>
  <si>
    <t>洋县康原生态农业有限责任公司</t>
  </si>
  <si>
    <t>2025年洋县盛丰商贸有限公司华阳镇华阳街村山水华阳茶园改建项目</t>
  </si>
  <si>
    <t>1、购买茶叶加工设备3台2、扩建茶叶加工车间800㎡；3、拆除、改造旧砖窑一座</t>
  </si>
  <si>
    <t>洋县华阳镇华阳街村</t>
  </si>
  <si>
    <t>奖补类项目，通过项目实施提高园区生产能力，年经营收入提高15%；带动农户75户251人，其中脱贫户和监测对象25户80人，脱贫户和监测对象户均年增收2000元以上，一般农户户均年增收500元以上。带动方式：1、农产品订单带动一般户10户33人，带动脱贫户和监测对象5户12人；2.入园带动务工农户40户30人，其中脱贫户和监测对象20户45人；3.土地流转带动农户5户14人。</t>
  </si>
  <si>
    <t>赵成明</t>
  </si>
  <si>
    <t>洋县盛丰商贸有限公司</t>
  </si>
  <si>
    <t>2025年洋县八里关镇黑峡村7组蜂蜜、纯净水厂园区配套设施建设项目</t>
  </si>
  <si>
    <t>挖土方702㎥，砼基础680㎥，片石砌护墙4573.8㎥，回填2310㎥；河道清理10800㎥；桥墩基础c20砼26㎥，桥墩c30砼168㎥，桥面c30砼60㎥，钢筋19吨；路基清理开挖1080㎥，水泥稳定1980㎥，水泥路面c301800㎥，路肩c30砼54㎥，换填沙加石500㎥；砼硬化2280㎡，绿化960㎡。</t>
  </si>
  <si>
    <t>此项目属于经营性资产项目，项目建成后产权归黑峡村村集体所有，由陕西京垓云山泉水公司承包运营。由村集体制定收益分配方案，实行差异化分配。按投资额的4%为村集体进行分红，并重点倾斜脱贫户和监测对象。受益总人口200户615人，户均年增收200元，其中脱贫户63户164人，户均年增收1000元。受益方式：1、集体分红受益200户615人，其中脱贫户63户164人、监测户8户19人；2、项目建设期带动农村劳动力务工20人，其中脱贫人口10人，人均增收2000元；3、项目运营后发展带动农村劳动力务工就业8人，其中脱贫户4人，户均增收3000元。</t>
  </si>
  <si>
    <t>挖土方≥702㎥，砼基础≥≥680㎥，片石砌护墙≥4573.8㎥，回填≥2310㎥；河道清理≥10800㎥</t>
  </si>
  <si>
    <t>项目投资≥107.64万元</t>
  </si>
  <si>
    <t>增加村集体收入</t>
  </si>
  <si>
    <t>受益脱贫户、监测户≥63户</t>
  </si>
  <si>
    <t>蔬菜净菜加工生产线建设项目</t>
  </si>
  <si>
    <t>1.新建净菜生产线一条。2.新建厂房450平方及配套设施。</t>
  </si>
  <si>
    <t>龙亭镇杨湾村</t>
  </si>
  <si>
    <t>带动农户72户223人，其中脱贫户和监测对象24户75人，脱贫户和监测对象户均年增收2000元以上，一般农户户均年增收500元以上。带动方式：入园务工和订单收购</t>
  </si>
  <si>
    <t>厂房共3300平方米，种植大棚天麻5000箱，露天种植5000窝，猪苓种植803余窝</t>
  </si>
  <si>
    <t>受益群众31户66人</t>
  </si>
  <si>
    <t>田庆祝</t>
  </si>
  <si>
    <t>陕西大秦鹮农业科技有限公司</t>
  </si>
  <si>
    <t>2025年陕西之原有机食品工程中心有限公司洋县红薯智慧设施农业实验与示范应用项目</t>
  </si>
  <si>
    <t>1.收集保护优质红薯品种12个，建设红薯种质资源保护与选育基地10亩；2.建设数字化智能控制红薯储藏窖设施200m³。</t>
  </si>
  <si>
    <t>龙亭镇镇江村</t>
  </si>
  <si>
    <t>项目通过通过收集保护优质红薯品种建设红薯种质资源保护与选育基地，建设数字化智能控制红薯储藏窖设施；带动农户30户90人，其中脱贫户及监测户10户32人，通过土地租金、带动务工，农户户均增收500元，脱贫户及监测户户均增收2000元；</t>
  </si>
  <si>
    <t>1.收集保护优质红薯品种≥12个，建设红薯种质资源保护与选育基地≥10亩；
2.建设数字化智能控制红薯储藏窖设施≥200m。</t>
  </si>
  <si>
    <t>41.6万元</t>
  </si>
  <si>
    <t>周宝龙</t>
  </si>
  <si>
    <t>陕西之原有机食品工程中心有限公司</t>
  </si>
  <si>
    <t>2025年洋县朱鹮有机产业科技咨询有限公司洋县特种稻品种资源保护与创新应用实验站建设项目</t>
  </si>
  <si>
    <t>1.购买仪器设备6台套，建设实验站办公实验场地面积300㎡；2.收集保护特种稻品种138个，建设黑米等特种稻种质资源保护与选育基地10亩；3.建设有机黑米高值化示范基地200亩。</t>
  </si>
  <si>
    <t>项目通过通过洋县特种稻品种资源保护与创新应用实验站建设，收集保护特种稻品种138个，保护与选育黑米等特种稻种质资源；
带动农户30户91人，其中脱贫户及监测户10户32人，通过土地租金、带动务工，农户户均增收500元，脱贫户及监测户户均增收2000元；</t>
  </si>
  <si>
    <t>黄春胜</t>
  </si>
  <si>
    <t>洋县朱鹮有机产业科技咨询有限公司</t>
  </si>
  <si>
    <t>2025年洋县裕盈康种植养殖家庭农场农业设施提升项目</t>
  </si>
  <si>
    <t>建设蓄水池2个，规格5米*10米。引进嫁接优质西梅和血桃品种20亩。</t>
  </si>
  <si>
    <t>洋县龙亭镇杜村村</t>
  </si>
  <si>
    <t>项目实施后，通过入企务工、土地流转带动周边群众实现增收。带动农户30户86人，其中脱贫户及监测户10户30人，户均增收2000元以上，一般农户20户50人，户均增收500元以上，</t>
  </si>
  <si>
    <t>42.3万元</t>
  </si>
  <si>
    <t>高灵如</t>
  </si>
  <si>
    <t>洋县裕盈康种植养殖家庭农场</t>
  </si>
  <si>
    <t>2025年汉中瑞裕登农业科技有限责任公司农业设施服务提升项目</t>
  </si>
  <si>
    <t>1、微型挖地开沟机1台。2、彩钢瓦棚及地面硬化150平方米。3、704旋耕机1台。</t>
  </si>
  <si>
    <t>洋县龙亭镇龙亭村</t>
  </si>
  <si>
    <t>项目实施后，通过入企务工、土地流转带动周边群众实现增收。带动农户30户76人，其中脱贫户及监测户10户26人，户均增收2000元以上，一般农户20户50人，户均增收500元以上，</t>
  </si>
  <si>
    <t>1、微型挖地开沟机1台。
2、彩钢瓦棚及地面硬化150平方米。
3、704旋耕机1台。</t>
  </si>
  <si>
    <t>41.8万元</t>
  </si>
  <si>
    <t>路云芳</t>
  </si>
  <si>
    <t>汉中瑞裕登农业科技有限责任公司</t>
  </si>
  <si>
    <t>2025年洋县洋州街道办事处何家村油用牡丹示范基地良种推广改造项目</t>
  </si>
  <si>
    <t>升级改造油用牡丹示范基地500亩配套建设观光区、良种研发区及水路等基础设施</t>
  </si>
  <si>
    <t>洋县洋州街道办事处何家村</t>
  </si>
  <si>
    <t>改造牡丹示范基地建设500亩，选用新品种1-2个；栽植新品种油用牡丹135万株，带动农户75户233人，其中脱贫户和监测对象25户78人，脱贫户和监测对象户均年收入2200元以上，一般户户均年增收650元以上。</t>
  </si>
  <si>
    <t>农户户均增收≥500元</t>
  </si>
  <si>
    <t>受益脱贫户及监测户≥11户</t>
  </si>
  <si>
    <t>陈文超</t>
  </si>
  <si>
    <t>汉中市华瑞牡丹生物科技有限公司</t>
  </si>
  <si>
    <t>2025年洋县恒昌种养专业合作社农业设施提升项目</t>
  </si>
  <si>
    <t>1、大棚春芽3000平方2、沼气池1个3、铺设加热管道1套</t>
  </si>
  <si>
    <t>洋县纸坊任桃村七组</t>
  </si>
  <si>
    <t>项目（工程）验收合格率103%</t>
  </si>
  <si>
    <t>项目（工程）完成及时率103%</t>
  </si>
  <si>
    <t>42.5万元</t>
  </si>
  <si>
    <t>受益脱贫户及监测户≥13户</t>
  </si>
  <si>
    <t>任恒昌</t>
  </si>
  <si>
    <t>洋县恒昌种养专业合作社</t>
  </si>
  <si>
    <t>2025年洋县大龙绿色种养场蛋鸡自动化饲喂建设项目</t>
  </si>
  <si>
    <t>购买蛋鸡自动化饲喂设备一套</t>
  </si>
  <si>
    <t>项目实施后提升生产自动化水平。带动农户75户233人，其中脱贫户及监测户25户76人，通过土地租金、带动务工，农户户均增收500元，脱贫户及监测户户均增收2000元；带动方式：入园务工和订单收购</t>
  </si>
  <si>
    <t>购买蛋鸡自动化饲喂设备≥一套</t>
  </si>
  <si>
    <t>119.2万元</t>
  </si>
  <si>
    <t>冯雪芳</t>
  </si>
  <si>
    <t>洋县大龙绿色种养场</t>
  </si>
  <si>
    <t>2025年龙亭镇龙亭田园综合体有机果品种植和生态循环智慧养殖园区建设项目</t>
  </si>
  <si>
    <t>1、建设气调库2000m³；2、配套防雹网等防控设施500亩；3、建设果园水肥一体化200亩；4、硬化道路2公里；</t>
  </si>
  <si>
    <t>龙亭镇龙亭村、镇江村、索溪村、杨湾村</t>
  </si>
  <si>
    <t>项目主要属于经营性资产，项目建成后产权归属于龙亭镇集体所有。由洋县鸿源农业循环发展有限公司、洋县大龙绿色种养场、陕西大秦鹮农业科技有限公司、洋县稻渔悦生态农业发展有限责任公司、洋县喜弟种植家庭农场、洋县路云芳百果园家庭农场、洋县军绿家庭农场承包经营，承包期限5年以上，村集体年收益不低于20万元。由村集体制定收益分配方案，实行差异化分配。其中40%用于发展壮大村集体经济，60%向集体经济组织成员分红，并重点倾斜脱贫户和监测对象。受益户800户3210人，其中脱贫户200户563人、监测对象12户60人。收益方式：1.通过劳务用工增加工资性收入，带动务工人数180人（其中脱贫户和监测户30人），人均务工增收1000元；2.村集体分红800户3210人，其中脱贫户200户563人。</t>
  </si>
  <si>
    <t>1、建设气调库2000m³；2、建设猕猴桃防雹网500亩；3、建设果园水肥一体化200亩；4、硬化道路2公里</t>
  </si>
  <si>
    <t>600万元</t>
  </si>
  <si>
    <t>村集体年增收≥24万元</t>
  </si>
  <si>
    <t>受益农户≥800户3210人</t>
  </si>
  <si>
    <t>刘阳</t>
  </si>
  <si>
    <t>龙亭镇人民政府</t>
  </si>
  <si>
    <t>2025.1-2025.12</t>
  </si>
  <si>
    <t>村集体每年收益24万元。由村集体制定收益分配方案，实行差异化分配。其中40%用于发展壮大村集体经济，60%向集体经济组织成员分红，并重点倾斜脱贫户和监测对象。</t>
  </si>
  <si>
    <t>2025年龙亭镇黄索溪村五个农业重点园区设施配套项目</t>
  </si>
  <si>
    <t>修复硬化园区道路955米，路基宽度不低于4.0米,水泥路面宽3.5米，厚0.18米，混凝土路面标号等级为C30，且按规范要求设置错车道。挡土墙高0.7米，底宽50cm，顶宽40cm，总长度约为380米。</t>
  </si>
  <si>
    <t>龙亭镇黄索溪村</t>
  </si>
  <si>
    <t>项目为公益性资产，建成后移交由村集体管护，项目建设受益农户120户321人，其中脱贫户30户76人。</t>
  </si>
  <si>
    <t>修复硬化园区道路955米，路基宽度不低于4.0米,水泥路面宽3.5米，厚0.18米。挡土墙高0.7米，底宽50cm，顶宽40cm，总长度约为380米。</t>
  </si>
  <si>
    <t>园区产值提升5%</t>
  </si>
  <si>
    <t>2025年洋县黄家营镇庙坝村雷竹产业园蓄水池建造及灌溉工程</t>
  </si>
  <si>
    <t>新建蓄水池一座，抽水基站2座及灌溉配套设施管网长2.5公里</t>
  </si>
  <si>
    <t>项目属于公益性资产，形成资产归村集体所有，建成庙坝村扶贫互助专业合作社经营，年收益1.8万元，制定收益分配方案，实行差异化分配。受益农户325户1080人的生产，其中脱贫户和监测户32户106人。</t>
  </si>
  <si>
    <t>新建蓄水池≥1座，抽水基站≥2座，灌溉配套设施管网长≥2.5公里</t>
  </si>
  <si>
    <t>带动群众增收≥120元</t>
  </si>
  <si>
    <t>带动群众增收户数≥360户</t>
  </si>
  <si>
    <t>2025年洋县黄家营镇庞湾村辣椒产业园灌溉及冷库建设项目</t>
  </si>
  <si>
    <t>新建抽水主管道PEΦ90 1.6mpa1200米，PEΦ50 1.6mpa2200米，PEΦ32 1.6mpa3000米.200QJ200-162/12，潜水泵1台，冷库16m*6m一个</t>
  </si>
  <si>
    <t>项目属于公益性资产，形成资产归村集体所有，建成后移交村集体进行管理维护。提高产业发展效益，实现村集体经济增收。年收益4万元，制定收益分配方案，实行差异化分配。受益农户318户1032人，脱贫户80户264人.</t>
  </si>
  <si>
    <t>主管道PEΦ90 1.6mpa≥1200米，PEΦ50 1.6mpa≥2200米，PEΦ32 1.6mpa≥3000米.200QJ200-162/12，潜水泵1台，冷库16m*6m一个</t>
  </si>
  <si>
    <t>2025年洋县洋州街道贯溪村盆景产业园建设项目</t>
  </si>
  <si>
    <t>盆景产业园流转营子山坡地50亩进行盆景苗木栽培，修建200平方米钢架结构恒温大棚3个，砂石垫护园区步道1.5米*3000米；砂石道路3.5米*1000米；购置喷灌设备3套、完善水、电等基础设施</t>
  </si>
  <si>
    <t>新建盆景产业园苗木栽培土地50亩，完善园区配套道路硬化、温室大棚、喷灌设备、水、电等基础设施，项目建设期通过就业务工、技能培训带动农户，预计吸纳农村劳动力务工 30 余人，其中脱贫人口13人，人均增收 2000元；建成后资产属洋县盆景苗木花卉协会所有，每年向村集股份经济合作社分红15万元，初步资金分配计划，提取20％（3万元）作为公积金，提取20%（3万元）作为公益金，剩余60％（9万元）作为可分配收益进行分配。可分配收益中的30％（2.7万元）用于设立防返贫致贫风险救助金和脱贫人口、监测群体防返贫保险，30％（2.7万元）优先用于脱贫户和三类人群、一般农户参加村内公共服务等公益岗实现劳动增收。剩余40%（3.6万元）投入用于壮大发展盆景产业。</t>
  </si>
  <si>
    <t>盆景产业园苗木栽培土地50亩，完善园区配套道路硬化、温室大棚、喷灌设备、水、电等基础设施</t>
  </si>
  <si>
    <t>盆景苗木栽培土地50亩，完善园区配套道路硬化、温室大棚、喷灌设备、水、电等基础设施</t>
  </si>
  <si>
    <t>项目投资≥300万元</t>
  </si>
  <si>
    <t>带动群众增收≥500元</t>
  </si>
  <si>
    <t>带动带动农户发展产业、入园务工，技能培训，户均增收≥500元</t>
  </si>
  <si>
    <t>2025年洋县戚氏街道办事处戚氏村蔬菜种植</t>
  </si>
  <si>
    <t>智慧农业带动戚氏村蔬菜种植约450亩</t>
  </si>
  <si>
    <t>土地流转、带动生产</t>
  </si>
  <si>
    <t>蔬菜种植约450亩</t>
  </si>
  <si>
    <t>项目总投资23万元</t>
  </si>
  <si>
    <t>2025年汉中山坡地冷链仓储服务有限公司洋县绿色、有机水果分级、品质评价、提升建设项目</t>
  </si>
  <si>
    <t>（1）购买水果营养、品质、农残监测仪器一套；（2)建设质检室40㎡；（3）购买实验器材26台套（4）购买办公用品6台套</t>
  </si>
  <si>
    <t>龙亭镇移民新村村</t>
  </si>
  <si>
    <t>项目通过水果营养品质监测、分级，提升洋县水果种植企业及科技示范户150户水果品质，通过水果种植企业及科技示范户，带动农户75户233人，其中脱贫户及监测户25户78人，通过土地租金、带动务工，农户户均增收500元，脱贫户及监测户户均增收2000元；带动方式：土地流转和订单收购</t>
  </si>
  <si>
    <t>群众参与和利益联结机制（土地流转、带动生产、帮助产销对接）</t>
  </si>
  <si>
    <t>项目通过水果营养品质监测、分级，提升洋县水果种植企业及科技示范户60户水果品质，通过水果种植企业及科技示范户，带动脱贫户及监测户25户，通过土地租金、带动务工，农户户均增收500元，脱贫户及监测户户均增收2000</t>
  </si>
  <si>
    <t>购买水果营养品质监测仪器≥一套；建设质检室≥40㎡；购买实验器材≥26台套购买办公用品≥6台套</t>
  </si>
  <si>
    <t>112.2万元</t>
  </si>
  <si>
    <t>周毅</t>
  </si>
  <si>
    <t>汉中山坡地冷链仓储服务有限公司</t>
  </si>
  <si>
    <t>2025年洋县黄安镇郭家沟村农事服务中心项目</t>
  </si>
  <si>
    <t>购置20型打米机一台、6FY-409型磨面机一台、XZ-Z518-4型榨油机一台、5立方单抽TMR全混饲料机各一台。</t>
  </si>
  <si>
    <t>项目属于经营性资产，产权归村集体所有，通过承包给大户程毛毛经营，承包期3年以上，村集体年增收1.12万元，由村集体制定收益分配方案，实行差异化分配。其中40%用于发展壮大村集体经济，60%向集体经济组织成员分红。满足群众生产生活需求，提升群众满足感，受益农户186户591人，已脱贫户76户258人，监测对象4户11人</t>
  </si>
  <si>
    <t>购买打米机≧一台；购买压面机≧一台；购买榨油机≧一台；购买饲料机≧一台</t>
  </si>
  <si>
    <t>项目投资≧28万元</t>
  </si>
  <si>
    <t>2025年洋县八里关镇龙溪村农用机械购置项目</t>
  </si>
  <si>
    <t>购置旋耕机1台，购置收割机1台</t>
  </si>
  <si>
    <t>此项目属于经营性资产项目，产权属于龙溪村，由村股份经济合作社承包运营，村集体保底年收益3万元，其中40%用于发展壮大村集体经济，60%向集体经济组织成员分红，并重点倾斜脱贫户和监测对象购置后移交村集体进行管理维护，项目建成后将改善村组耕种条件，受益群众891人，其中已脱贫户、监测户270人，户均增收200元</t>
  </si>
  <si>
    <t>带动生产
收益分红</t>
  </si>
  <si>
    <t>购置旋耕机1台及附属设施；</t>
  </si>
  <si>
    <t>购置旋耕机≥1台</t>
  </si>
  <si>
    <t>项目投资≥7  万元</t>
  </si>
  <si>
    <t>受益脱贫户、监测户≥94   户</t>
  </si>
  <si>
    <t>机械使用年限≥10年</t>
  </si>
  <si>
    <t>2025年关帝镇安丰村小型农机建设项目</t>
  </si>
  <si>
    <t>购买四驱四轮旋耕机1台</t>
  </si>
  <si>
    <t>项目属于经营性资产，建成后产权归安丰村集体所有。通过集体自营，村集体年增收0.3万元，由村集体制定收益分配方案，实行差异化分配。其中40%用于发展壮大村集体经济，60%向集体经济组织成员分红，并重点倾斜脱贫户和监测对象。受益总人口438户1395人，其中脱贫户和监测对象125户421人，户均增收500元。受益方式：1.集体分红带动438户，1395人，其中脱贫户120户，监测对象7户；2.劳务用工受益18户53人其中脱贫户4户11人。</t>
  </si>
  <si>
    <t>户均增收≥250元</t>
  </si>
  <si>
    <t>带动127户435人增收、实现人均增收300元</t>
  </si>
  <si>
    <t>2025年槐树关镇石门村农事服务中心建设项目</t>
  </si>
  <si>
    <t>新建150㎡仓库1座。购置旋耕机、联合收割机1台，及其他配套设施。</t>
  </si>
  <si>
    <t>农机具配套后产权归石门村集体所有，由村股份经济合作社自行运营。村集体保底收益2.4万元，由村集体制定收益分配方案，实行对外出租。40%用于发展壮大村集体经济，60%向集体经济组织成员分红，并重点倾斜脱贫户和监测对象。受益总人口30户87人，其中脱贫户及监测户9户29人。</t>
  </si>
  <si>
    <t>脱贫户、监测户务工增加≥200元</t>
  </si>
  <si>
    <t>受益脱贫户、监测户≥29人</t>
  </si>
  <si>
    <t>2025年槐树关镇石槽寺村农事服务中心建设项目</t>
  </si>
  <si>
    <t>新建120㎡仓库1座。购置旋耕机、联合收割机1台，及其他配套设施。</t>
  </si>
  <si>
    <t>槐树关镇石槽寺村</t>
  </si>
  <si>
    <t>农机具配套后产权归石槽寺村集体所有，由村股份经济合作社自行运营。村集体保底收益1.8万元，由村集体制定收益分配方案，实行对外出租。40%用于发展壮大村集体经济，60%向集体经济组织成员分红，并重点倾斜脱贫户和监测对象。受益总人口25户78人，其中脱贫户和监测户8户25人。</t>
  </si>
  <si>
    <t>楚亚彬</t>
  </si>
  <si>
    <t>石槽寺村</t>
  </si>
  <si>
    <t>2025年洋县龙亭镇陈靳村农事服务中心建设项目</t>
  </si>
  <si>
    <t>陈靳村新建农事服务中心1处60平方米，购置旋耕机机械1台。</t>
  </si>
  <si>
    <t>龙亭镇-陈靳村</t>
  </si>
  <si>
    <t>项目属于经营性资产，项目建成后产权归属于陈靳村集体所有。通过承包由村民靳成文运行经营，承包期限5年以上，村集体每年收益0.6万元。由村集体制定收益分配方案，实行差异化分配。其中40%用于发展壮大村集体经济，60%向集体经济组织成员分红，并重点倾斜脱贫户和监测对象。受益户207户636人，其中脱贫户56户146人、监测对象1户5人，户均增收120元。收益方式：村集体分红207户636人，其中脱贫户56户146人。</t>
  </si>
  <si>
    <t>农事服务中心1处≥60平方米，购置旋耕机机械≥1台</t>
  </si>
  <si>
    <t>15万元</t>
  </si>
  <si>
    <t>村集体年增收≥0.6万元</t>
  </si>
  <si>
    <t>受益脱贫户及监测户≥56户146人</t>
  </si>
  <si>
    <t>靳宝安</t>
  </si>
  <si>
    <t>陈靳村</t>
  </si>
  <si>
    <t>2025年龙亭镇高原寺村农事服务中心建设项目</t>
  </si>
  <si>
    <t>高原寺村新建彩钢棚100平方米，购置四轮旋耕机1台（含旋耕耙、四铧犁、播种机各一套），中型收割机1台。</t>
  </si>
  <si>
    <t>项目属于经营性资产，项目建成后产权归属于高原寺村集体所有。通过承包由本村高敬中进行运营，承包期限5年以上，村集体每年收益2万元。由村集体制定收益分配方案，实行差异化分配。其中40%用于发展壮大村集体经济，60%向集体经济组织成员分红，并重点倾斜脱贫户和监测对象。受益户512户1717人，其中脱贫户115户345人、监测对象7户15人，户均增收300元。收益方式：村集体分红512户1717人，其中脱贫户115户345人。</t>
  </si>
  <si>
    <t>高原寺村新建彩钢棚≥100平方米，购置四轮旋耕机≥1台（含旋耕耙、四铧犁、播种机各≥一套），中型收割机≥1台。</t>
  </si>
  <si>
    <t>受益脱贫户115户345人。</t>
  </si>
  <si>
    <t>2025年龙亭镇黄索溪村农事服务中心建设项目</t>
  </si>
  <si>
    <t>大型旋耕机1台，大型收割机1台</t>
  </si>
  <si>
    <t>项目属于经营性资产，项目建成后产权归属于黄索溪村集体所有。通过承包由本村黄建军进行运营，承包期限5年以上，村集体每年收益2万元。由村集体制定收益分配方案，实行差异化分配。其中40%用于发展壮大村集体经济，60%向集体经济组织成员分红，并重点倾斜脱贫户和监测对象。受益农户332户1181人。群众受益脱贫户及监测户115户376人。</t>
  </si>
  <si>
    <t>旋耕机≥1台，收获机≥1台</t>
  </si>
  <si>
    <t>受益群众≥332户1181人</t>
  </si>
  <si>
    <t>2025年洋县龙亭镇麻洞村农事服务中心建设项目</t>
  </si>
  <si>
    <t>麻洞村新建农事服务中心200平方米，购置旋耕机1台。</t>
  </si>
  <si>
    <t>项目属于经营性资产，项目建成后产权归属于麻洞村集体所有。通过承包由靳勇运行经营，承包期限5年以上，村集体每年收益0.8万元。由村集体制定收益分配方案，实行差异化分配。其中40%用于发展壮大村集体经济，60%向集体经济组织成员分红，并重点倾斜脱贫户和监测对象。受益户247户846人，其中脱贫户93户309人、监测对象12户47人，户均增收30元。收益方式：村集体收益分红40户138人，其中脱贫户25户86人。</t>
  </si>
  <si>
    <t>购买挖机≥1台</t>
  </si>
  <si>
    <t>村集体年增收≥0.8万元</t>
  </si>
  <si>
    <t>2025年洋县龙亭镇平溪沟村农事服务中心建设项目</t>
  </si>
  <si>
    <t>新建加工厂4间130平方米；购买打米机1个、压面机1个、压油机1个及相关配套设施。</t>
  </si>
  <si>
    <t>项目属于经营性资产，项目建成后产权归属于平溪沟村所有。交由章小庆运营，承包期限5年以上，村集体年增收不低于2.4万元，其中60%收益用于脱贫户和监测对象分红，40%用于壮大村集体经济和建设公益设施。可改善村民农业生产条件，方便群众，提高种粮积极性，提升群众满意度和幸福感。受益总人口203户596人，其中脱贫户及监测户80户252人。</t>
  </si>
  <si>
    <t>新建加工厂4间≥130平方米，购买打米机≥1个，压面机≥1个，压油机≥1个</t>
  </si>
  <si>
    <t>受益总人口≥203户596人</t>
  </si>
  <si>
    <t>≥20年</t>
  </si>
  <si>
    <t>2025年洋县龙亭镇三合村农事服务中心建设项目</t>
  </si>
  <si>
    <t>三合村新建农事服务中心1处300平方米，购置旋耕机械1台。</t>
  </si>
  <si>
    <t>项目属于经营性资产，项目建成后产权归属于三合村集体所有。通过三合村委会自行运行经营，村集体每年收益1.2万元。由村集体制定收益分配方案，实行差异化分配。其中40%用于发展壮大村集体经济，60%向集体经济组织成员分红，并重点倾斜脱贫户和监测对象。受益户506户1818人，其中脱贫户40户103人、监测对象4户14人，户均增收1200元。收益方式：村集体分红81户219人，其中脱贫户40户103人。</t>
  </si>
  <si>
    <t>农事服务中心1处≥300平方米，购置旋耕机械≥1台</t>
  </si>
  <si>
    <t>村集体年增收≥1.2万元</t>
  </si>
  <si>
    <t>2025年洋县龙亭镇高家沟村农事服务中心建设项目</t>
  </si>
  <si>
    <t>高家沟村新建农事服务中心1处500平方米，购置旋耕机1台，收割机1台。</t>
  </si>
  <si>
    <t>项目属于经营性资产，项目建成后产权归属于高家沟村集体所有。通过高家沟村委会自行运行经营，村集体每年收益3.52万元。由村集体制定收益分配方案，实行差异化分配。其中40%用于发展壮大村集体经济，60%向集体经济组织成员分红，并重点倾斜脱贫户和监测对象。受益户386户1302人，其中脱贫户32户103人、监测对象3户11人，户均增收1200元。收益方式：村集体收益分红386户1302人，其中脱贫户33户</t>
  </si>
  <si>
    <t>农事服务中心1处≥500平方米，购置旋耕机1台，收割机≥1台</t>
  </si>
  <si>
    <t>88万元</t>
  </si>
  <si>
    <t>村集体年增收≥3.52万元</t>
  </si>
  <si>
    <t>2025年洋县龙亭镇杜村村农事服务中心建设项目</t>
  </si>
  <si>
    <t>购置新型联合收割机2台，开展农业社会化服务</t>
  </si>
  <si>
    <t>龙亭镇-杜村村</t>
  </si>
  <si>
    <t>项目属于经营性资产，项目建成后产权归属于杜村集体所有。通过村股份经济合作社运行经营，服务本村村民及周边村民，产生效益，村集体年增收1.6万元。由村集体制定收益分配方案，实行差异化分配。其中40%用于发展壮大村集体经济，60%向集体经济组织成员分红，并重点倾斜脱贫户和监测对象。受益户720户2521人，其中脱贫户138户460人、监测对象8户28人，户均增收300元。</t>
  </si>
  <si>
    <t>购置新型联合收割机≥2台</t>
  </si>
  <si>
    <t>村集体年增收≥1.6万元</t>
  </si>
  <si>
    <t>受益脱贫户及监测户≥143户488人</t>
  </si>
  <si>
    <t>任虎存</t>
  </si>
  <si>
    <t>杜村村</t>
  </si>
  <si>
    <t>2025年洋县龙亭镇老君庙村农事服务中心建设项目</t>
  </si>
  <si>
    <t>老君庙村新建农事服务中心1处20平方米，购置收割机1台。</t>
  </si>
  <si>
    <t>项目属于经营性资产，项目建成后产权归属于老君庙村集体所有。通过承包由老君庙村李琳运行经营，承包期限5年以上，村集体每年收益0.76万元。由村集体制定收益分配方案，实行差异化分配。其中40%用于发展壮大村集体经济，60%向集体经济组织成员分红，并重点倾斜脱贫户和监测对象。受益户554户1830人，其中脱贫户162户529人、监测对象2户10人，户均增收60元。</t>
  </si>
  <si>
    <t>老君庙村新建农事服务中心1处≥20平方米，购置收割机机械≥1台</t>
  </si>
  <si>
    <t>19万元</t>
  </si>
  <si>
    <t>村集体年收益≥0.76万元</t>
  </si>
  <si>
    <t>受益脱贫人口数≥126户529人</t>
  </si>
  <si>
    <t>2025年度洋县龙亭镇龙亭村农事服务中心建设项目</t>
  </si>
  <si>
    <t>村股份经济合作社购置旋耕机一辆、翻转犁一辆、拖拉机一辆。</t>
  </si>
  <si>
    <t>项目属于经营性资产，项目建成后产权归属于龙亭村集体所有。通过承包由龙亭村段乐运行经营，承包期限5年以上，村集体每年收益0.6万元。由村集体制定收益分配方案，实行差异化分配。其中40%用于发展壮大村集体经济，60%向集体经济组织成员分红，并重点倾斜脱贫户和监测对象。受益户1312户3261人，其中脱贫户113户354人、监测对象7户20人，户均增收100元。</t>
  </si>
  <si>
    <t>购置旋耕机≥一辆、翻转犁≥一辆、拖拉机≥一辆</t>
  </si>
  <si>
    <t>2025年庙垭村农事服务中心</t>
  </si>
  <si>
    <t>庙垭村新建农事服务中心200平方米，购置旋耕机1台。</t>
  </si>
  <si>
    <t>项目属于经营性资产，项目建成后产权归属于庙垭村集体所有。通过承包由洋县民享种植农民专业合作社承包经营，承包期限5年以上，村集体每年收益0.8万元。由村集体制定收益分配方案，实行差异化分配。其中40%用于发展壮大村集体经济，60%向集体经济组织成员分红，并重点倾斜脱贫户和监测对象。受益户203户598人，其中脱贫户79户250人，监测对象4户11人，户均增收35元。</t>
  </si>
  <si>
    <t>新建农事服务中心≥200平方米，购置旋耕机≥1台。</t>
  </si>
  <si>
    <t>2025年茅坪镇茅坪村、长坝村、新华村农时服务中心项目</t>
  </si>
  <si>
    <t>茅坪村：谷物收割机一台；玉米收割机一台；桔柑粉碎机一台长坝村：750型旋耕机一台
新华村：联合收割机1台</t>
  </si>
  <si>
    <t>茅坪镇——茅坪村、长坝村、新华村</t>
  </si>
  <si>
    <t>项目属于经营性资产，建成后产权归茅坪村、长坝村、新华村股份经济合作社所有。由村股份合作社经营，促进村集体经济年收入增加6.25万元。由村制定收益分配方案，实行差异化分配 ，其中40%用于发展壮大村集体经济，60%向集体经济组织成员分红，并重点倾斜脱贫户和监测对象。受益群众299户1033人，其中已脱贫户119户383人。受益方式：1.集体分红受益299户1033人，其中已脱贫户119户383人 2.带动技术培训1户1人3.带动务工2人</t>
  </si>
  <si>
    <t>机器购买≥5台</t>
  </si>
  <si>
    <t>项目投资≥125万元</t>
  </si>
  <si>
    <t>户均增收≥100   元</t>
  </si>
  <si>
    <t>李辉</t>
  </si>
  <si>
    <t>洋县磨子桥镇磨子桥社区村农事服务中心建设项目</t>
  </si>
  <si>
    <t>项目拟新建钢结构厂房1栋，总建筑面积约3亩，购置机械化作业设备（旋耕机2台、收割机1台、拖拉机2台）；建设烘干中心设施用房和场地等附属设施，购置烘干机2台；购置植保无人机1台。）及高压配电、道路设施等配套设施。建设农业咨询、农技服务、农机维修、农产品营销、农事研学等服务功能</t>
  </si>
  <si>
    <t>磨子桥社区、张山下村</t>
  </si>
  <si>
    <t>该项目属于经营性资产，项目建成后归磨子桥社区所有，由村冯定远进行承包，通过带动务工就业、提供农事服务等方式带动脱贫人口受益，每年村集体收益9万元，项目产生收益后通过收益分配开发公益性岗位，带动脱贫人口就业，对特殊人群进行救助帮扶等，同时带动周边群众务工，预计带动50户，人均增收500元。</t>
  </si>
  <si>
    <t>2025年度洋县磨子桥镇张山下村农事服务中心建设</t>
  </si>
  <si>
    <t>农副产品加工厂房，面积1200平方米；中型大米加工设备一套；中型面粉加工设备一套；中型菜籽油加工设备一套；日15吨粮食烘干设备一套；稻麦收割机一台</t>
  </si>
  <si>
    <t>该项目属于经营性资产，项目建成后归张山下村所有，由村王敏进行承包，通过带动务工就业、提供农事服务等方式带动脱贫人口受益，每年村集体收益10万元，通过带动务工事服务等就业、提供农事服务等方式带动脱贫人口受益，项目产生收益后通过收益分配开发公益性岗位，带动脱贫人口就业，对特殊人群进行救助帮扶等同时带动周边群众务工，预计带动50户，人均增收500元。</t>
  </si>
  <si>
    <t>项目投资≥250万元</t>
  </si>
  <si>
    <t>带动农户均增收金额≥400</t>
  </si>
  <si>
    <t>2025年磨子桥镇牛家砭村农机服务项目</t>
  </si>
  <si>
    <t>购买拖拉机（旋耕机）2台</t>
  </si>
  <si>
    <t>该项目属于经营性资产，项目建成后归牛家砭村所有，用于发展烤烟种植500于亩，带动周边群众务工，20户人均增收300元。</t>
  </si>
  <si>
    <t>2025年戚氏街道陶岭村农事服务中心建设项目</t>
  </si>
  <si>
    <t>新建150m²仓库一座。购置旋耕机2台，及其他配套设施。</t>
  </si>
  <si>
    <t>农机县配套后产权归陶岭村集体所有，由村股份经济合作社自行运营。村集体保底收益3万元，由村集体制定收益分配方案，实行对外出租。40%用于发展壮大村集体经济，60%向集体经济组织成员分红，并重点倾斜脱贫户和监测对象。受益总人口277户985人，其中脱贫户及监测户36户122人。</t>
  </si>
  <si>
    <t>项目总投资60万元</t>
  </si>
  <si>
    <t>脱贫户、监测户务工收入≥200元</t>
  </si>
  <si>
    <t>受益总人口277户985人，其中脱贫户及监测户36户122人。</t>
  </si>
  <si>
    <t>2025年谢村镇小池村农事服务中心</t>
  </si>
  <si>
    <t>轮式拖拉机1套，收割机1台，载机卡车1台辆，水稻插秧机1套</t>
  </si>
  <si>
    <t>谢村镇小池村</t>
  </si>
  <si>
    <t>建成后属于经营性资产项目，产权归后社村集体所有，由村种粮大户承包经营。村集体保底收益2.25万元，由村集体制定收益分配方案，实行差异化分配。其中40%用于发展壮大村集体经济，60%向集体经济组织成员分红，并重点倾斜脱贫户和监测对象。受益总人口371户1140人，其中脱贫户16户43人，户均增收500元。受益方式：1、集体分红受益65户226人，其中脱贫户66户226人；2、项目建设期带动农村劳动力务工26人，其中脱贫人口10人，人均增收600元；3、项目运营后发展带动农村劳动力务工就业12人，其中脱贫户4人，户均增收2000元；</t>
  </si>
  <si>
    <t>轮式拖拉机≥1套，收割机≥1台，载机卡车≥1台辆，水稻插秧机≥1套</t>
  </si>
  <si>
    <t>李明珠</t>
  </si>
  <si>
    <t>2025年谢村镇六联村现代化育秧设备配套基础设施建设项目</t>
  </si>
  <si>
    <t>购置插秧机3台，配置占地3000平方育秧大棚，催芽室，暗化室，自动化育秧流水线3套</t>
  </si>
  <si>
    <t>烘干房建成后属于经营性资产项目，产权归六联村集体所有，由洋县聚丰农业有限公司运营。村集体保底收益2万元，由村集体制定收益分配方案，实行差异化分配。其中40%用于发展壮大村集体经济，60%向集体经济组织成员分红，并重点倾斜脱贫户和监测对象。受益总人口520户1710人，其中脱贫户132户410人，户均增收500元。受益方式：1、集体分红受益户520户1710人，其中脱贫户132户410人；2、项目建设期带动农村劳动力务工30人，其中脱贫人口15人，人均增收2000元；3、项目运营后发展带动农村劳动力务工就业12人，其中脱贫户4人，户均增收2000元；</t>
  </si>
  <si>
    <t>购置插秧机≥3台，配置占地≥3000平方育秧大棚，催芽室，暗化室，自动化育秧流水线≥3套</t>
  </si>
  <si>
    <t>2025年谢村镇秋苗村农事服务中心</t>
  </si>
  <si>
    <t>秋苗村</t>
  </si>
  <si>
    <t>农机具配套后产权归秋苗村集体所有，由村股份经济合作社自行运营。村集体保底收益2.25万元，由村集体制定收益分配方案，实行对外出租。40%用于发展壮大村集体经济，60%向集体经济组织成员分红，并重点倾斜脱贫户和监测对象。受益总人口312户976人，</t>
  </si>
  <si>
    <t>农机具配套设施建设</t>
  </si>
  <si>
    <t>苗秋柱</t>
  </si>
  <si>
    <t>2025年谢村镇六联村农事服务中心</t>
  </si>
  <si>
    <t>六联村</t>
  </si>
  <si>
    <t>农机具配套后产权归六联村集体所有，由村股份经济合作社自行运营。村集体保底收益2.25万元，由村集体制定收益分配方案，实行对外出租。40%用于发展壮大村集体经济，60%向集体经济组织成员分红，并重点倾斜脱贫户和监测对象。受益总人口312户976人，</t>
  </si>
  <si>
    <t>2025年谢村镇范坝村农事服务中心</t>
  </si>
  <si>
    <t>购置插秧机3台，配置占地3000平方育秧大棚，催芽室，暗化室，自动化育秧流水线3套、烘干设施等</t>
  </si>
  <si>
    <t>建成后属于经营性资产项目，产权归范坝村集体所有，由村种粮大户承包经营。村集体保底收益2.25万元，由村集体制定收益分配方案，实行差异化分配。其中40%用于发展壮大村集体经济，60%向集体经济组织成员分红，并重点倾斜脱贫户和监测对象。受益总人口371户1140人，其中脱贫户16户43人，户均增收500元。受益方式：1、集体分红受益65户226人，其中脱贫户66户226人；2、项目建设期带动农村劳动力务工26人，其中脱贫人口10人，人均增收600元；3、项目运营后发展带动农村劳动力务工就业12人，其中脱贫户4人，户均增收2000元；</t>
  </si>
  <si>
    <t>2025年洋县谢村镇下溢水村农事服务中心建设项目</t>
  </si>
  <si>
    <t>购置沃得锐龙130马力收割机一台；新建机械农机库房100平方米，轮式拖拉机1套</t>
  </si>
  <si>
    <t>此项目属经营性资产，建成后产权归四兴村集体所有，建成后由洋县嘉旺种植养殖农场运营，村集体年收入增加2万元。由村集体制定收益分配方案，实行差异化分配，其中40%用于发展壮大集体经济，60%向集体经济组织分红并重点倾斜已脱贫户和监测对象。受益总人口894户3026人，其中已脱贫户及监测户130户437人。户均年增收500元。受益方式：1.集体分红130户437人，其中已脱贫户及监测户130户437人；2.劳务用工15户38人，其中脱贫户6户19人。</t>
  </si>
  <si>
    <t>购置沃得锐龙130马力收割机一台；新建机械农机库房100平方米，轮式拖拉机1套，</t>
  </si>
  <si>
    <t>购置沃得锐龙130马力收割机≥1台；新建机械农机库房≥100平方米，轮式拖拉机≥1套，</t>
  </si>
  <si>
    <t>项目投资≥65万元</t>
  </si>
  <si>
    <t>2025年谢村镇下溢水村冷库及烘干设备建设项目</t>
  </si>
  <si>
    <t>建设冷库及配套设施200㎡；建设烘干房600㎡，购置烘干机5套</t>
  </si>
  <si>
    <t>此项目属经营性资产，建成后产权归四兴村集体所有，建成后由洋县繁春种养合作社运营，村集体年收入增加3.8万元。由村集体制定收益分配方案，实行差异化分配，其中40%用于发展壮大集体经济，60%向集体经济组织分红并重点倾斜已脱贫户和监测对象。受益总人口894户3026人，其中已脱贫户及监测户130户437人。户均年增收500元。受益方式：1.集体分红130户437人，其中已脱贫户及监测户130户437人；2.劳务用工15户38人，其中脱贫户6户19人。</t>
  </si>
  <si>
    <t>建设冷库及配套设施≥200㎡；建设烘干房≥600㎡，购置烘干机≥5套</t>
  </si>
  <si>
    <t>项目投资≥76万元</t>
  </si>
  <si>
    <t>2025年洋县谢村镇后社村农事服务中心建设项目</t>
  </si>
  <si>
    <t>此项目属于经营性资产项目，项目建成后产权归后社村集体所有，由村种粮大户运营。村集体保底收益1.8万元，由村集体制定收益分配方案，实行差异化分配。其中40%用于发展壮大村集体经济，60%向集体经济组织成员分红，并重点倾斜脱贫户和监测对象。受益总人口52户168人，其中脱贫户10户28人，户均增收500元。</t>
  </si>
  <si>
    <t>轮式拖拉机≥1套，收割机≥1台，载机卡车≥1台辆，水稻插秧机1套</t>
  </si>
  <si>
    <t>2025年洋县洋州街道梁家村虾稻生产能力提升项目</t>
  </si>
  <si>
    <t>新增烘干机1台，配套插秧机联合收割机各2套及配套设施</t>
  </si>
  <si>
    <t>项目属于经营性资产，形成资产归村集体所有，通过承包给洋县金睿益农种养专业合作社经营方式，承包期5年，村集体年增收30万元，由村集体制定收益分配方案，实行差异化分配。其中40%用于发展壮大村集体经济，60%向集体经济组织成员分红，并重点倾斜脱贫户和监测对象。带动农户410户1569人，其中脱贫户和监测对象75户269人，脱贫户和监测对象户均年增收500元以上，一般农户户均年增收300元以上。受益方式：1.集体分红带动160户563人，其中脱贫户57户199人，监测户6户18人；2.入园务工受益15户15人，其中脱贫户3户3人；3、壮大集体经济受益。</t>
  </si>
  <si>
    <t>新增烘干机≥1台、插秧机联合收割机≥2台</t>
  </si>
  <si>
    <t>项目投资≥95 万元</t>
  </si>
  <si>
    <t>发展产业带动务工户均增收≥300元</t>
  </si>
  <si>
    <t>受益群众人数≥74户262人</t>
  </si>
  <si>
    <t>2025年溢水镇大庄坡村农机服务中心项目</t>
  </si>
  <si>
    <t>购置多功能收割机2台；旋耕机1台</t>
  </si>
  <si>
    <t>项目属于经营性资产，发展农机服务产业，形成资产归村集体所有，通过承包给大户白虎庆经营，承包期5年以上，村集体年增收2万元，由村集体制定收益分配方案，实行差异化分配。其中40%用于发展壮大村集体经济，60%向集体经济组织成员分红，并重点倾斜脱贫户和监测对象。受益群众105户332人，其中已脱贫户68户183人，户均增收100元。受益方式：1.集体分红105户332人，其中已脱贫户68户183人；2.劳务用工受益7人，其中脱贫户1人。3.技术服务12人。</t>
  </si>
  <si>
    <t>项目补助金额46万元</t>
  </si>
  <si>
    <t>集体经济增收≥2万元</t>
  </si>
  <si>
    <t>受益群众≥105户332人，其中已脱贫户68户183人</t>
  </si>
  <si>
    <t>2025年洋县丰瑞康农机专业合作社农业机械服务提升项目</t>
  </si>
  <si>
    <t>1、504微耕机1台2、无人机2台3、4驱微耕机2台4、10马力开沟机1台5、20安割草机5台</t>
  </si>
  <si>
    <t>新购</t>
  </si>
  <si>
    <t>项目实施后，通过服务让周边群众实现增收。带动农户24户56人，户均增收500元以上；其中脱贫户及监测户8户21人，户均增收2000元以上，带动方式：入园务工和土地流转</t>
  </si>
  <si>
    <t>1、504微耕机1台
2、无人机2台
3、4驱微耕机2台
4、10马力开沟机1台
5、20安割草机5台</t>
  </si>
  <si>
    <t>购置多功能收割机2台；旋耕机2台</t>
  </si>
  <si>
    <t>项目竣工及时率101%</t>
  </si>
  <si>
    <t>项目补助金额47万元</t>
  </si>
  <si>
    <t>集体经济增收≥3万元</t>
  </si>
  <si>
    <t>受益群众≥105户332人</t>
  </si>
  <si>
    <t>张芳芳</t>
  </si>
  <si>
    <t>洋县丰瑞康农机专业合作社</t>
  </si>
  <si>
    <t>2025年洋县纸坊街道文同村农事服务中心</t>
  </si>
  <si>
    <t>购置旋耕机、联合收割机、农作物运输车各1辆，修建钢结构农耕设备存放厂房200平方米；购置耕地工具20套及其他配套设备。</t>
  </si>
  <si>
    <t>该项目属于经营性资产，建成后项目归文同村股份经济合作社所有，由村内农户承包经营管护，年收益2.4万元由村集体制定收益分配方案。方便农户生产耕种，提高农户生产收益。受益群众445户1689人，其中脱贫户46户138人，监测对象3户9人。</t>
  </si>
  <si>
    <t>改善生产条件</t>
  </si>
  <si>
    <t>旋耕机、联合收割机、农作物运输车各1辆，厂房200平方米，耕地工具20套</t>
  </si>
  <si>
    <t>年收益2.4万元</t>
  </si>
  <si>
    <t>方便农户生产耕种，提高农户生产收益。受益群众</t>
  </si>
  <si>
    <t>2025年洋县纸坊街道冯岭村农事服务中心</t>
  </si>
  <si>
    <t>购置旋耕机、联合收割机、农作物运输车各1辆，修建钢结构农耕设备存放厂房600平方米；购置耕地工具20套及其他配套设备。</t>
  </si>
  <si>
    <t>纸坊街道冯岭村</t>
  </si>
  <si>
    <t>该项目属于经营性资产，建成后项目归冯岭村股份经济合作社所有，由村内农户承包经营管护，年收益2.4万元由村集体制定收益分配方案。方便农户生产耕种，提高农户生产收益。受益群众275户885人，其中脱贫户34户69人，监测对象3户9人。</t>
  </si>
  <si>
    <t>杜成山</t>
  </si>
  <si>
    <t>2025年洋县纸坊街道纸坊街村农事服务中心</t>
  </si>
  <si>
    <t>该项目属于经营性资产，建成后项目归纸坊街村股份经济合作社所有，由村内农户承包经营管护，年收益2.4万元由村集体制定收益分配方案。方便农户生产耕种，提高农户生产收益。受益群众493户1598人，其中脱贫户37户153人，监测对象1户5人。</t>
  </si>
  <si>
    <t>2025年洋县纸坊街道李家村社区农事服务中心</t>
  </si>
  <si>
    <t>购置旋耕机、联合收割机、农作物运输车各1辆，修建钢结构农耕设备存放厂房450平方米；购置耕地工具30套及其他配套设备。</t>
  </si>
  <si>
    <t>该项目属于经营性资产，建成后项目归李家村社区股份经济合作社所有，由村内农户承包经营管护，年收益2.8万元由村集体制定收益分配方案。方便农户生产耕种，提高农户生产收益。受益群众472户1774人，其中脱贫户27户71人，监测对象6户14人。</t>
  </si>
  <si>
    <t>旋耕机、联合收割机、农作物运输车各1辆，厂房450平方米，耕地工具20套</t>
  </si>
  <si>
    <t>年收益2.8万元</t>
  </si>
  <si>
    <t>洋县博弘机械化种植专业合作社</t>
  </si>
  <si>
    <t>购买拖拉机一台，插秧机一台，履带微耕机一台，旋耕机一台。</t>
  </si>
  <si>
    <t>项目实施后，通过服务让周边群众实现增收。带动农户32户79人，其中脱贫户及监测户10户27人，户均增收2000元以上，一般农户22户74人，户均增收500元以上，</t>
  </si>
  <si>
    <t>质量合格率102%</t>
  </si>
  <si>
    <t>项目投资72万元</t>
  </si>
  <si>
    <t>带动178户均增收，户均增收602元</t>
  </si>
  <si>
    <t>王西</t>
  </si>
  <si>
    <t>2025年洋县纸坊街道冉家村农事服务中心</t>
  </si>
  <si>
    <t>购置旋耕机、农作物运输车各1辆，修建钢结构农耕设备存放厂房200平方米；购置耕地工具20套及其他配套设备。</t>
  </si>
  <si>
    <t>该项目属于经营性资产，建成后项目归冉家村股份经济合作社所有，由村内农户承包经营管护，年收益2.4万元由村集体制定收益分配方案。方便农户生产耕种，提高农户生产收益。受益群众569户2067人，其中脱贫户146户470人，监测对象11户30人。</t>
  </si>
  <si>
    <t>2025年洋县八里关镇小额贷款贴息项目</t>
  </si>
  <si>
    <t>对75户小额产业贷款和互助资金协会贷款户进行贴息</t>
  </si>
  <si>
    <t>八里关镇</t>
  </si>
  <si>
    <t>对发展产业和互助资金协会贷款已脱贫户进行贷款贴息，受益已脱贫户、监测户75户75人</t>
  </si>
  <si>
    <t>对发展产业低收入户进行贷款贴息，75户75人低收入户受益，人均增收500元</t>
  </si>
  <si>
    <t>新增贷款补贴人员数量≥75人次</t>
  </si>
  <si>
    <t>项目补助金额≥16万元</t>
  </si>
  <si>
    <t>受益脱贫户、监测户≥75户</t>
  </si>
  <si>
    <t>叶健</t>
  </si>
  <si>
    <t>2025年洋县关帝镇小额贷款、互助资金协会贷款贴息</t>
  </si>
  <si>
    <t>其中48万元用于263户已脱贫户（含监测对象）产业发展小额贷款进行贴息；3万元用于对30户已脱贫户（含监测对象）产业发展互助资金协会借款占用费进行补助</t>
  </si>
  <si>
    <t>1.对263户已脱贫户（含监测对象）产业发展小额贷款按照市场报价利率（LPR）进行贴息。户均增收500元。2.对30户已脱贫户（含监测对象）产业发展互助资金协会借款占用费进行补助。户均增收500元。</t>
  </si>
  <si>
    <t>对263户小额贷款进行贴息，30户互助资金贴息</t>
  </si>
  <si>
    <t>项目投资≥51万元</t>
  </si>
  <si>
    <t>户均增收500元</t>
  </si>
  <si>
    <t>梁轲</t>
  </si>
  <si>
    <t>2025年洋县华阳镇小额信贷贴息和互助资金借款占用费补助项目</t>
  </si>
  <si>
    <t>对140户已脱贫户（含监测对象）产业发展小额贷款进行贴息；对10户已脱贫户（含监测对象）产业发展互助资金协会借款占用费进行补助。</t>
  </si>
  <si>
    <t>贷款贴息户数≥150户</t>
  </si>
  <si>
    <t>带动脱贫户、监测户≥150户</t>
  </si>
  <si>
    <t>何升</t>
  </si>
  <si>
    <t>2025年槐树关镇小额信贷贴息和互助资金借款占用费补助项目</t>
  </si>
  <si>
    <t>其中75万元用于大于500户已脱贫户（含监测对象）产业发展小额贷款进行贴息；15万元用于对大于137户已脱贫户（含监测对象）产业发展互助资金协会借款占用费进行补助</t>
  </si>
  <si>
    <t>1.对进行小额信贷大于500户已脱贫户（含监测对象）产业发展小额贷款按照市场报价利率（LPR）进行贴息。户均增收500元。2.对互助资金借款户大于137户已脱贫户（含监测对象）产业发展互助资金协会借款占用费进行补助。户均增收500元。</t>
  </si>
  <si>
    <t>贴息人数＞600人</t>
  </si>
  <si>
    <t>项目合格率≥95%</t>
  </si>
  <si>
    <t>项目补助金额≥120万元</t>
  </si>
  <si>
    <t>受益脱贫户、监测户＞600人</t>
  </si>
  <si>
    <t>杜鹏</t>
  </si>
  <si>
    <t>2025年洋县黄安镇小额贷款贴息、互助资金协会借款占用费补助项目</t>
  </si>
  <si>
    <t>对289户已脱贫户（含监测对象）产业发展小额贷款进行贴息、对50户已脱贫户（含监测对象）产业发展互助资金协会借款占用费进行补助</t>
  </si>
  <si>
    <t>对289户已脱贫户（含监测对象）产业发展小额贷款按照市场报价利率（LPR）进行贴息，户均增收200元。对50户已脱贫户（含监测对象）产业发展互助资金协会借款占用费进行补助，户均增收200元。</t>
  </si>
  <si>
    <t>小额贷款贴息≧289户；补助互助资金协会借款占用费≧50户</t>
  </si>
  <si>
    <t>项目投资≧78万元</t>
  </si>
  <si>
    <t>户均增收≧200元</t>
  </si>
  <si>
    <t>受益已脱贫户≧339户</t>
  </si>
  <si>
    <t>促进产业发展</t>
  </si>
  <si>
    <t>汪星</t>
  </si>
  <si>
    <t>洋县黄家营镇2025年小额信贷贴息和互助资金借款占用费补助项目</t>
  </si>
  <si>
    <t>其中100万元用于350户已脱贫户（含监测对象）产业发展小额贷款进行贴息；10万元用于对88户已脱贫户（含监测对象）产业发展互助资金协会借款占用费进行补助</t>
  </si>
  <si>
    <t>1.对350户已脱贫户（含监测对象）产业发展小额贷款按照市场报价利率（LPR）进行贴息。户均增收X元。2.对88户已脱贫户（含监测对象）产业发展互助资金协会借款占用费进行补助。户均增收500元。</t>
  </si>
  <si>
    <t>贷款户数≥350户</t>
  </si>
  <si>
    <t>项目投资≥110万元</t>
  </si>
  <si>
    <t>带动群众≥350户</t>
  </si>
  <si>
    <t>陈肖</t>
  </si>
  <si>
    <t>2025年洋县黄金峡镇小额贷款贴息、互助资金协会借款占用费补助项目</t>
  </si>
  <si>
    <t>对全镇9个村，用于270户脱贫户（含监测对象）产业发展小额贷款贴息；30户脱贫户（含监测对象）产业发展互助资金协会借款占用费进行补助</t>
  </si>
  <si>
    <t>1.对270户已脱贫户（含监测对象）产业发展小额贷款及互助资金协会借款按照市场报价率（LPR）进行贴息。2.对30户已脱贫户（含监测对象）产业发展互助资金协会借款占用费进行补助</t>
  </si>
  <si>
    <t>补贴人数≥300人</t>
  </si>
  <si>
    <t>项目补助65万元</t>
  </si>
  <si>
    <t>补贴资金≥65万元</t>
  </si>
  <si>
    <t>受益
群众≥300人</t>
  </si>
  <si>
    <t>路晓丽</t>
  </si>
  <si>
    <t>金水镇2025年小额信贷贴息和互助资金借款占用费补助项目</t>
  </si>
  <si>
    <t>56万元用于235户已脱贫户（含监测对象）产业发展小额贷款进行贴息；6万元用于对130户已脱贫户（含监测对象）产业发展互助资金协会借款占用费进行补助</t>
  </si>
  <si>
    <t>1.对235户已脱贫户（含监测对象）产业发展小额贷款按照市场报价利率（LPR）进行贴息。户均增收300元。2.对130户已脱贫户（含监测对象）产业发展互助资金协会借款占用费进行补助。户均增收200元。</t>
  </si>
  <si>
    <t>365户</t>
  </si>
  <si>
    <t>支持365户</t>
  </si>
  <si>
    <t>带动群众户数365户</t>
  </si>
  <si>
    <t>叶月旦</t>
  </si>
  <si>
    <t>2025年洋县龙亭镇脱贫户、监测户小额贷款贴息项目</t>
  </si>
  <si>
    <t>脱贫户及监测户400户1320人自主发展产业，共贷款450万元进行贴息。</t>
  </si>
  <si>
    <t>龙亭镇</t>
  </si>
  <si>
    <t>脱贫户及监测户400户1320人自主发展产业，共贷款450万元进行贴息。户均增收1200元。</t>
  </si>
  <si>
    <t>脱贫户及监测户≥400户1320人</t>
  </si>
  <si>
    <t>户均增收≥1200元</t>
  </si>
  <si>
    <t>受益脱贫户及监测户≥400户1320人</t>
  </si>
  <si>
    <t>≥1年</t>
  </si>
  <si>
    <t>18891616099</t>
  </si>
  <si>
    <t>2025年马畅镇小额信贷、互助资金协会贴息项目</t>
  </si>
  <si>
    <t>对2025年小额信贷获贷户162户、互助资金协会获贷户47户进行贴息</t>
  </si>
  <si>
    <t>项目属于到户类资产，带动脱贫户及监测对象共209户发展产业。</t>
  </si>
  <si>
    <t>对2025年小额信贷、互助资金协会获贷脱贫户及监测对象按季度贴息的方式贴息到位。</t>
  </si>
  <si>
    <t>贴息户数≥209户</t>
  </si>
  <si>
    <t>项目合格率≥100%</t>
  </si>
  <si>
    <t>拨付及时率≧100%</t>
  </si>
  <si>
    <t>带动≥209户低收入家庭人均增收1000元</t>
  </si>
  <si>
    <t>带动脱贫劳动力(含监测对象)户数数≧209人</t>
  </si>
  <si>
    <t>年限1年</t>
  </si>
  <si>
    <t>秦飞</t>
  </si>
  <si>
    <t>2025年洋县茅坪镇脱贫户和监测对象小额信贷和互助资金贴息项目</t>
  </si>
  <si>
    <t>对200户已脱贫户（含监测对象）产业发展小额贷款进行贴息</t>
  </si>
  <si>
    <t>通过对已脱贫户（含监测对象）产业发展小额贷款按照市场报价利率（LPR）进行贴息，带动200户脱贫户均增收，户均增收300元</t>
  </si>
  <si>
    <t>对200户已脱贫户（含监测对象）产业发展小额贷款进行贴息；通过对已脱贫户（含监测对象）产业发展小额贷款按照市场报价利率（LPR）进行贴息，带动200户脱贫户均增收，户均增收300元</t>
  </si>
  <si>
    <t>贷款贴息户数≥200户</t>
  </si>
  <si>
    <t>受益脱贫户、监测户≥200户</t>
  </si>
  <si>
    <t>马小波</t>
  </si>
  <si>
    <t>磨子桥镇2025年小额信贷贴息和互助资金借款占用费补助项目</t>
  </si>
  <si>
    <t>其中83万用于450户已脱贫户（含监测对象）产业发展小额信贷进行贴息，20万元用于40户产业发展互助资金协会借款占用费进行补助</t>
  </si>
  <si>
    <t>对450户已脱贫户（含监测对象）产业发展小额信贷按照市场报价利率（LPR）进行贴息，户均增收500元，对脱贫户（含监测对象）40户产业发展互助资金协会会员借款占用费进行补助，户均增收500元。</t>
  </si>
  <si>
    <t>对450户贷款户进行贴息补助</t>
  </si>
  <si>
    <t>贴息户数≥450户</t>
  </si>
  <si>
    <t>贴息按季度发放到位</t>
  </si>
  <si>
    <t>受益群众490户</t>
  </si>
  <si>
    <t>带动低收入家庭增加收入</t>
  </si>
  <si>
    <t>朱海宁</t>
  </si>
  <si>
    <t>戚氏街道2025年小额信贷贴息和互助资金借款占用费补助项目</t>
  </si>
  <si>
    <t>其中18万元用于130户已脱贫户（含监测对象）产业发展小额贷款进行贴息；4万元用于对32户已脱贫户（含监测对象）产业发展互助资金协会借款占用费进行补助</t>
  </si>
  <si>
    <t>戚氏街道</t>
  </si>
  <si>
    <t>对130户已脱贫户（含监测对象）产业发展小额贷款按照市场报价利率（LPR）进行贴息。户均增收500元。2.对32户已脱贫户（含监测对象）产业发展互助资金协会借款占用费进行补助。户均增收500元。”</t>
  </si>
  <si>
    <t>对150户脱贫户、监测户产业发展小额贷款及互助资金协会贷款进行贴息</t>
  </si>
  <si>
    <t>小额贷款及互助资金协会贷款户数≥162户</t>
  </si>
  <si>
    <t>小额信贷贴息率100%</t>
  </si>
  <si>
    <t>贷款及时发放率100%</t>
  </si>
  <si>
    <t>贴息补助资金22万元</t>
  </si>
  <si>
    <t>受益脱贫户、监测户数≥162</t>
  </si>
  <si>
    <t>李攀</t>
  </si>
  <si>
    <t>15291632556</t>
  </si>
  <si>
    <t>桑溪镇2025年小额信贷贴息和互助资金借款占用费补助项目</t>
  </si>
  <si>
    <t>其中53万元用于260户已脱贫户（含监测对象）产业发展小额贷款进行贴息；12万元用于对153户已脱贫户（含监测对象）产业发展互助资金协会借款占用费进行补助。</t>
  </si>
  <si>
    <t>1.对260户已脱贫户（含监测对象）产业发展小额贷款按照市场报价利率（LPR）进行贴息。户均增收500元。2.对153户已脱贫户（含监测对象）产业发展互助资金协会借款占用费进行补助。户均增收200元。</t>
  </si>
  <si>
    <t>小额贷款及互助资金协会贷款户数≥413户</t>
  </si>
  <si>
    <t>项目投资≧65万</t>
  </si>
  <si>
    <t>带动脱贫户、监测户产业增收≥200元</t>
  </si>
  <si>
    <t>带动脱贫户、监测户≥413户</t>
  </si>
  <si>
    <t>苟丽</t>
  </si>
  <si>
    <t>谢村镇2025年小额信贷贴息和互助资金借款占用费补助项目</t>
  </si>
  <si>
    <t>其中60万元用于480户已脱贫户（含监测对象）产业发展小额贷款进行贴息；10万元用于对32户已脱贫户（含监测对象）产业发展互助资金协会借款占用费进行补助</t>
  </si>
  <si>
    <t>1.对480户已脱贫户（含监测对象）产业发展小额贷款按照市场报价利率（LPR）进行贴息。户均增收2000元。2.对32户已脱贫户（含监测对象）产业发展互助资金协会借款占用费进行补助。户均增收2000元。</t>
  </si>
  <si>
    <t>对480户小额贷款及互助资金贴息</t>
  </si>
  <si>
    <t>贷款户数≥480户</t>
  </si>
  <si>
    <t>质量合格率≥105%</t>
  </si>
  <si>
    <t>项目完成及时率≥105%</t>
  </si>
  <si>
    <t>带动群众≥480户</t>
  </si>
  <si>
    <t>李茂</t>
  </si>
  <si>
    <t>2025年洋县洋州街道小额贷款贴息和互助资金协会借款占用费补助项目</t>
  </si>
  <si>
    <t>用于245户脱贫户（含监测对象）产业发展小额贷款贴息；5户脱贫户（含监测对象）产业发展互助资金协会借款占用费进行补助</t>
  </si>
  <si>
    <t>1.对245户已脱贫户（含监测对象）产业发展小额贷款及互助资金协会借款按照市场报价率（LPR）进行贴息。2.对5户已脱贫户（含监测对象）产业发展互助资金协会借款占用费进行补助</t>
  </si>
  <si>
    <t>补贴人数≥250人</t>
  </si>
  <si>
    <t>项目补助35万元</t>
  </si>
  <si>
    <t>补贴资金≥35万元</t>
  </si>
  <si>
    <t>受益
群众≥250人</t>
  </si>
  <si>
    <t>2025年溢水镇小额信贷贴息和互助资金借款占用费补助项目</t>
  </si>
  <si>
    <t>对发展产业户进行贷款贴，其中30万元用于153户已脱贫户（含监测对象）产业发展小额贷款进行贴息；15万元用于对102户已脱贫户（含监测对象）产业发展互助资金协会借款占用费进行补助</t>
  </si>
  <si>
    <t>1.对153户已脱贫户（含监测对象）产业发展小额贷款按照市场报价利率（LPR）进行贴息。户均增收3000元。2.对102户已脱贫户（含监测对象）产业发展互助资金协会借款占用费进行补助。户均增收2000元。</t>
  </si>
  <si>
    <t>对发展产业户进行贷款贴，其中30万元用于153户已脱贫户（含监测对象）产业发展小额贷款进行贴息；15万元用于对102户已脱贫户（含监测对象）产业发展互助资金协会借款占用费进行补助。</t>
  </si>
  <si>
    <t>补助产业发展户数≥255户</t>
  </si>
  <si>
    <t>提供产业发展贷款补贴增加脱贫户、监测户收入≥40万元</t>
  </si>
  <si>
    <t>受益脱贫户239户705人</t>
  </si>
  <si>
    <t>持续促进群众增收</t>
  </si>
  <si>
    <t>李瑷安</t>
  </si>
  <si>
    <t>2025年洋县纸坊街道小额贷款贴息</t>
  </si>
  <si>
    <t>对193户小额产业贷款870万元进行贴息。</t>
  </si>
  <si>
    <t>对发展产业脱贫户进行贷款贴息，193户脱贫户受益</t>
  </si>
  <si>
    <t>对193户小额贷款进行贴息。</t>
  </si>
  <si>
    <t>193户</t>
  </si>
  <si>
    <t>带动群众193户产业发展</t>
  </si>
  <si>
    <t>龚鸣</t>
  </si>
  <si>
    <t>2025年度洋县树堂农业发展有限公司订单水稻收购贷款贴息项目</t>
  </si>
  <si>
    <t>在邮政储蓄银行、洋县信用联社贷款1850万元，在洋县马畅镇双庙村、安巷村发展有机水稻种植基地1426亩；在东湾村、东社村、留村、双庙村发展优质稻4000亩并进行订单回收；在谢村镇五丰村、江村发展黑稻及优质稻1500亩并进行订单回收。</t>
  </si>
  <si>
    <t>马畅镇
双庙村、
安巷村、
东湾村、
东社村、
留村；
谢村镇
五丰村、
江村</t>
  </si>
  <si>
    <t>通过项目实施，在项目区7个村建设有机基地和发展订单稻谷种植6926亩，带动农户220户，其中脱贫户35户，户均增收1200元。</t>
  </si>
  <si>
    <t>1、招收农户入企务工；2、发展订单水稻，免费提供种子、肥料、技术培训，并按照高于市场水稻价格0.06元/kg开展订单回收。</t>
  </si>
  <si>
    <t>在邮政储蓄银行、洋县信用联社贷款1850万元，在马畅镇双庙村、安巷村、东湾村、东社村、留村；谢村镇五丰村、江村7个村建设有机水稻基地和发展订单水稻共6926亩并进行订单回收。带动农户220户，其中脱贫户35户，户均增收1200元。</t>
  </si>
  <si>
    <t>1、贷款金额1850万元；
2、建设有机水稻基地1426亩，发展订单水稻5500亩。</t>
  </si>
  <si>
    <t>所产水稻符合国家稻谷标准</t>
  </si>
  <si>
    <t>2025.1.1-2025.12.31</t>
  </si>
  <si>
    <t>贷款金额1850万元，支付银行利息51.68万元</t>
  </si>
  <si>
    <t>实现销售收入2960万元。</t>
  </si>
  <si>
    <t>带动农户220户，其中脱贫户35户，户均增收1200元。</t>
  </si>
  <si>
    <t>通过订单式农业产业发展，实现长效促农增收。</t>
  </si>
  <si>
    <t>2025年洋县康原生态农业有限公司预制小食品生产线原料基地建设及市场营销网络建设贷款贴息项目</t>
  </si>
  <si>
    <t>在工商银行洋县支行等金融机构，贷款1200万元，在龙亭镇、马畅镇建设有机原料种植基地3000亩并开展订单原料收购；同时开展市场营销网络建设及包装辅材购置；并进行预制小食品开发研究及辅助项目建设。</t>
  </si>
  <si>
    <t>洋县龙亭镇杜村、平溪沟村、黄索溪村、马畅镇高路村、东湾村、东社村等</t>
  </si>
  <si>
    <t>1.通过项目建设，发展订单基地3000亩，并开展订单回收，2.实现新增销售收入1000万元，利税64万元；
3、带动农户100户，其中脱贫户40户；
4、实现有机生产，和清洁生产，践行绿色环保。</t>
  </si>
  <si>
    <t>1、招收脱贫户入企务工；
2、发展订单水稻，免费提供种苗、肥料、技术培训，并按照高于市场常规水稻0.7元/kg开展订单回收；</t>
  </si>
  <si>
    <t>在工商银行洋县支行等金融机构，贷款1200万元，在龙亭镇、马畅镇建设有机原料种植基地3000亩并开展订单原料收购；同时开展市场营销网络建设及包装辅材购置；并进行预制小食品开发研究及辅助项目建设。带动农户100户，其中脱贫户40户，户均增收1300元</t>
  </si>
  <si>
    <t>1.银行贷款1200万元；
2.建设有机稻谷种植基地3000亩；
3.带动农户100户，其中脱贫户40户，户均增收1300元</t>
  </si>
  <si>
    <t>符合国家粮食或食品安全标准</t>
  </si>
  <si>
    <t>银行贷款1200万元，支付银行利息48万元</t>
  </si>
  <si>
    <t>实现新增销售1000万元，利税64万元；</t>
  </si>
  <si>
    <t>带动农户100户，其中脱贫户40户；户均增收1300元</t>
  </si>
  <si>
    <t>2025年洋县盛丰商贸有限公司茶园基地种植和鲜茶叶收购资金贷款贴息项目</t>
  </si>
  <si>
    <t>对从事特色农产品收购、加工机、销售，通过联农带农促进脱贫户、农户均增收的洋县盛丰商贸有限公司给予贷款贴息支持。该经营主体分别在洋县邮政储蓄银行、农业银行、中国银行、工商银行贷款共644万元，用于茶树种植、茶叶采摘收购和基地流动资金使用</t>
  </si>
  <si>
    <t>华阳镇华阳街村</t>
  </si>
  <si>
    <t>通过项目实施，在华阳镇华阳街村、县坝发展茶叶种植，带动农户25户，其中脱贫户8户，户均增收1600元。</t>
  </si>
  <si>
    <t>1、土地流转支付租金2、农户进园务工3、农户采摘鲜叶支付工资</t>
  </si>
  <si>
    <t>在邮政银行金融机构贷款300万元、中国银行贷款154万元、工商银行贷款190万元。1、华阳镇华阳街村种植发展茶园300亩，并进行订单回收。</t>
  </si>
  <si>
    <t>1、贷款金额644万元；
2、发展订单茶园300亩；
3、带动农户25户，其中脱贫户8户，增加户均收入1600元</t>
  </si>
  <si>
    <t>所产茶叶符合国家标准</t>
  </si>
  <si>
    <t>2025.1-月——2025.12.31</t>
  </si>
  <si>
    <t>贷款金额644万元，预计支付银行利21.574万元</t>
  </si>
  <si>
    <t>回收订单鲜叶约30吨，经过深加工，新增销售收入150万元</t>
  </si>
  <si>
    <t>带动农户25户，其中脱贫户8户，增加户均收入1600元</t>
  </si>
  <si>
    <t>洋县盛丰商贸
有限公司</t>
  </si>
  <si>
    <t>2025年洋县英伦之恋有机农业发展有限公司订单水稻贷款贴息项目</t>
  </si>
  <si>
    <t>在长安银行金融机构贷款540万。信用联社贷款200万元,建设银行贷款324万元，1、在槐树关镇、黄安镇、茅坪镇等发展订单水稻800余亩，并进行订单回收、2建设休闲食品车间</t>
  </si>
  <si>
    <t>在槐树关镇二郎村、黄安镇黄安村、茅坪镇长坝村等。洋州街道办事处有机产业园区</t>
  </si>
  <si>
    <t>通过项目实施，在项目区发展有机水稻种植基地800亩，带动农户35户，其中脱贫户（监测户）15户，增加户均收入1500元，2.建设休闲食品厂房，提供就业岗位40名</t>
  </si>
  <si>
    <t>1、招收脱贫户入企务工；
2、发展订单香稻、洋县黑稻，免费提供谷种、技术培训，并按照高于市场价订单回收；</t>
  </si>
  <si>
    <t>在长安银行金融机构贷款540万元、建设银行贷款324万元、信合贷款200万元。1、在槐树关镇、黄安镇、洋州街道办平溪村、谢村镇等发展订单水稻800亩，并进行订单回收。2、建设休闲食品车间前期土建工程</t>
  </si>
  <si>
    <t>1、贷款金额1024万元；
2、发展订单水稻800亩；
3、带动农户35户，其中脱贫户15户，增加户均收入1500元3、修建休闲食品生产车间</t>
  </si>
  <si>
    <t>所产水稻符合国家稻谷标准、休闲食品车间合格</t>
  </si>
  <si>
    <t>2025年1月——2025年12月</t>
  </si>
  <si>
    <t>贷款金额1024万元，预计支付银行利息36万元</t>
  </si>
  <si>
    <t>回收订单水稻约160吨，经过深加工，新增销售收入120万元</t>
  </si>
  <si>
    <t>带动农户35户，其中脱贫户15户，增加户均收入</t>
  </si>
  <si>
    <t>长期发展</t>
  </si>
  <si>
    <t>2025年陕西圣泉农业旅游发展有限责任公司仓储厂房贷款贴息项目</t>
  </si>
  <si>
    <t>在工商银行金融机构贷款300万元，1、场地硬化及水泥混凝土路面4800平方米；2、新建2260平方米钢结构厂房。</t>
  </si>
  <si>
    <t>通过项目实施，在项目区硬化场地及水泥路面4800平方米，新建2260平方米钢结构厂房，带动农户85户牟其中脱贫户25户，户均增收2000元</t>
  </si>
  <si>
    <t>招收农户进园务工</t>
  </si>
  <si>
    <t>1、贷款300万元；2、场地硬化及水泥路面4800平方米；3、带动农户85户，其中脱贫户25户，增加户均收入2000元</t>
  </si>
  <si>
    <t>贷款300万元，预计支付利息13.05万元</t>
  </si>
  <si>
    <t>厂房及场地出租，年新增营业收入58万元</t>
  </si>
  <si>
    <t>带动农户85户，其中脱贫户25户，增加户均收入2000元</t>
  </si>
  <si>
    <t>高锋</t>
  </si>
  <si>
    <t>2025年洋县呈弘农业发展有限公司订单水稻贷款贴息项目</t>
  </si>
  <si>
    <t>在洋县信用联社贷款200万元,在洋县邮政银行贷款50万元。在谢村镇范坝村发展订单水稻800余亩，并进行订单回收优质大米加工生产线。</t>
  </si>
  <si>
    <t>洋县谢村镇范坝村</t>
  </si>
  <si>
    <t>通过项目实施，在项目区发展优质水稻种植基地800亩，带动农户16户，其中脱贫户（监测户）8户，增加户均收入1200元，2.建设优质大米加工生产线一条，提供就业岗位12名。</t>
  </si>
  <si>
    <t>1、招收脱贫户入企务工；
2、发展订单水稻。免费提供谷种、技术培训，并按照高于市场价2%回收农户订单产品；</t>
  </si>
  <si>
    <t>在洋县信用联社贷款200万元、洋县邮政银行贷款50万元。1、谢村镇范坝村发展订单水稻800亩，并进行订单回收。2、建设优质大米加工生产线一条。</t>
  </si>
  <si>
    <t>1.贷款金额250万元；
2、发展订单水稻800亩；
3、带动农户16户，其中脱贫户8户，增加户均收入1200元。
4、新建优质大米加工生产线一条。</t>
  </si>
  <si>
    <t>1.所产水稻符合国家稻谷标准；2.加工优质大米符合国家优质大米标准。</t>
  </si>
  <si>
    <t>贷款金额250万元，预计支付银行12万元。</t>
  </si>
  <si>
    <t>回收订单水稻约460吨，经过深加工，新增销售收入125万元。</t>
  </si>
  <si>
    <t>带动农户16户，其中脱贫户8户，增加户均收入1200元。</t>
  </si>
  <si>
    <t>胡红伟</t>
  </si>
  <si>
    <t>洋县呈弘农业发展有限公司</t>
  </si>
  <si>
    <t>2025年洋县八里关镇庭院经济发展奖补项目</t>
  </si>
  <si>
    <t>奖补70户自主发展庭院经济农户</t>
  </si>
  <si>
    <t>奖补70户256人自主发展庭院经济农户，其中脱贫及监测户34户100人，户均增收3000元</t>
  </si>
  <si>
    <t>奖补70户自主发展庭院经济农户，其中脱贫户及监测户34户，户均增收3000元</t>
  </si>
  <si>
    <t>庭院经济发展户≥70户</t>
  </si>
  <si>
    <t>户均增收≥3000元</t>
  </si>
  <si>
    <t>带动脱贫户、监测户受益户数≥34户</t>
  </si>
  <si>
    <t>马亚星</t>
  </si>
  <si>
    <t>2025年洋县关帝镇高质量庭院经济发展项目</t>
  </si>
  <si>
    <t>对10户农户发展庭院经济当年投入资金不少于5000元的户按照投入资金的30%进行补助</t>
  </si>
  <si>
    <t>对10户农户发展庭院经济当年投入资金不少于5000元的户按照投入资金的30%进行补助，每户补助金额不高于3000元，户均增收1500元.</t>
  </si>
  <si>
    <t>补助10户，每户补助金额不高于3000元，户均增收1500元.</t>
  </si>
  <si>
    <t>项目投资≥3万元</t>
  </si>
  <si>
    <t>带动群众户均增收3000元</t>
  </si>
  <si>
    <t>提高群众生活质量及满意度</t>
  </si>
  <si>
    <t>2025年高质量庭院经济项目</t>
  </si>
  <si>
    <t>扶持4户特色农家经济主体发展，促进农户年增收2000元</t>
  </si>
  <si>
    <t>该项目属于到户项目，动员4户农户利用自己庭院和现有劳动力发展特色种植，户均增收2000元以上</t>
  </si>
  <si>
    <t>4户村民发展庭院种植</t>
  </si>
  <si>
    <t>户数≥4户</t>
  </si>
  <si>
    <t>项目投资1.2万元</t>
  </si>
  <si>
    <t>带动脱贫户、监测户产业增收≥2000元</t>
  </si>
  <si>
    <t>带动脱贫户、监测户≥4户</t>
  </si>
  <si>
    <t>2025年洋县黄安镇张堡村庭院特色养殖项目</t>
  </si>
  <si>
    <t>养殖肉牛10头、猪20头</t>
  </si>
  <si>
    <t>黄安镇张堡村</t>
  </si>
  <si>
    <t>通过自主发展产业，带动脱贫户和监测对象增收，受益脱贫户2户11人，户均增收100元</t>
  </si>
  <si>
    <t>养殖肉牛10头、猪20头，带动脱贫户和监测对象增收，受益脱贫户2户11人，户均增收100元</t>
  </si>
  <si>
    <t>养殖牛≥10头；猪≥20头</t>
  </si>
  <si>
    <t>养殖家畜家禽成活率≧96%</t>
  </si>
  <si>
    <t>项目投资≧10万元</t>
  </si>
  <si>
    <t>户均年增收≧100元</t>
  </si>
  <si>
    <t>受益已脱贫户≧2户</t>
  </si>
  <si>
    <t>保障粮食供给</t>
  </si>
  <si>
    <t>朱定军</t>
  </si>
  <si>
    <t>2025年洋县黄家营镇庭院经济种植养殖项目</t>
  </si>
  <si>
    <t>支持脱贫户、监测户发展椴木香菇6000架、养猪200头、养牛160头，养鸡2000只，土蜂160箱</t>
  </si>
  <si>
    <t>通过自主发展庭院经济产业，带动脱贫户、监测户580户1740人产业增收。</t>
  </si>
  <si>
    <t>支持脱贫户、监测户发展椴木香菇≥6000架、养猪≥200头、养牛≥160头，养鸡≥2000只，土蜂≥160箱</t>
  </si>
  <si>
    <t>带动群众≥580户</t>
  </si>
  <si>
    <t>2025年洋县黄金峡镇庭院特色种植项目</t>
  </si>
  <si>
    <t>补贴农户3户，农户种植食用菌150架</t>
  </si>
  <si>
    <t>此项目属于到户类资产，资产按照《洋县高质量发展庭院经济实施方案》对全村农户庭院特色种植进行直补，促进脱贫群众自主发展种植养殖等产业，受益群众3户10人，户均增收3000元</t>
  </si>
  <si>
    <t>对全镇农户庭院特色种植进行直补，促进脱贫群众自主发展种植养殖等产业，受益群众3户10人，户均增收3000元</t>
  </si>
  <si>
    <t>补贴农户≥3户；食用菌种植≥150架</t>
  </si>
  <si>
    <t>项目补助0.9万元</t>
  </si>
  <si>
    <t>受益
群众≥3户</t>
  </si>
  <si>
    <t>促进群众自主发展</t>
  </si>
  <si>
    <t>2025年金水镇庭院经济项目</t>
  </si>
  <si>
    <t>对10户农户发展庭院经济当年投入资金不得少于5000元的户按照投入资金的30%进行补助</t>
  </si>
  <si>
    <t>通过对10农户发展庭院经济当年投入资金不得少于5000元的户按照投入资金的30%进行补助，每户补助金额不高于3000元，户均增收1500元</t>
  </si>
  <si>
    <t>奖补户数  10户</t>
  </si>
  <si>
    <t>项目投资≧3万元</t>
  </si>
  <si>
    <t>带动受益人口38人</t>
  </si>
  <si>
    <t>2025年龙亭镇庭院特色养殖产业项目</t>
  </si>
  <si>
    <t>龙亭镇一般农户、脱贫户及监测户20户68人自主发展产业，种植中药材250亩，种植蔬菜300亩。</t>
  </si>
  <si>
    <t>龙亭镇一般农户、脱贫户及监测户20户68人自主发展产业，种植中药材250亩，种植蔬菜300亩。户均增收3000元。</t>
  </si>
  <si>
    <t>种植中药材≥250亩，种植蔬菜≥300亩</t>
  </si>
  <si>
    <t>受益脱贫户及监测户≥20户68人</t>
  </si>
  <si>
    <t>张山</t>
  </si>
  <si>
    <t>2025年洋县马畅镇高质量庭院经济发展奖补项目</t>
  </si>
  <si>
    <t>对21户农户发展庭院经济当年投入资金不少于5000元的户按照投入资金的30%进行补助</t>
  </si>
  <si>
    <t>对21户农户发展庭院经济当年投入资金不少于5000元的户按照投入资金的30%进行补助，带动45户共同发展产业。</t>
  </si>
  <si>
    <t>奖补户数≥  21户</t>
  </si>
  <si>
    <t>项目投资≥ 6.6万元</t>
  </si>
  <si>
    <t>带动脱贫户、监测户均增收≥3000元</t>
  </si>
  <si>
    <t>受益脱贫户、监测户≥45户</t>
  </si>
  <si>
    <t>一年</t>
  </si>
  <si>
    <t>郝文琪</t>
  </si>
  <si>
    <t>2025年洋县茅坪镇庭院经济发展奖补项目</t>
  </si>
  <si>
    <t>对 26户农户发展庭院经济当年投入资金不得少于5000元的户按照投入资金的30%进行补助</t>
  </si>
  <si>
    <t>通过对26农户发展庭院经济当年投入资金不得少于5000元的户按照投入资金的30%进行补助，每户补助金额不高于3000元，户均增收1500元</t>
  </si>
  <si>
    <t>通过对26户农户发展庭院经济当年投入资金不得少于5000元的户按照投入资金的30%进行补助，每户补助金额不高于3000元，户均增收1500元</t>
  </si>
  <si>
    <t>奖补户数≥  26户</t>
  </si>
  <si>
    <t>项目投资≥ 8万元</t>
  </si>
  <si>
    <t>受益脱贫户、监测户≥53户</t>
  </si>
  <si>
    <t>2025年桑溪镇庭院特色种植项目</t>
  </si>
  <si>
    <t>5户村民发展庭院种植；</t>
  </si>
  <si>
    <t>该项目属于到户项目，动员5户村民利用自有庭院将庭院和劳动力转化为乡村产业发展的新动力，增加经营性收入打造特色化产业庭院新业态。</t>
  </si>
  <si>
    <t>户数≥5户</t>
  </si>
  <si>
    <t>项目投资≧1.5万</t>
  </si>
  <si>
    <t>带动农户均增收≥5户</t>
  </si>
  <si>
    <t>2025年洋县溢水镇庭院特色种植奖补项目</t>
  </si>
  <si>
    <t>支持18户群众发展庭院特色种植</t>
  </si>
  <si>
    <t>此项目属于到户性资产，产权归受奖补群众所有，有效促进群众发展特色庭院产业，致富增收，受益群众18户51人，户均增收3000元</t>
  </si>
  <si>
    <t>发展特色庭院经济≥18户</t>
  </si>
  <si>
    <t>项目补助金额5.4万元</t>
  </si>
  <si>
    <t>群众总增收≥5.4万元</t>
  </si>
  <si>
    <t>受益群众≥18户51人</t>
  </si>
  <si>
    <t>持续增加地区群众收入</t>
  </si>
  <si>
    <t>夏明亮</t>
  </si>
  <si>
    <t>2025年洋县黄金峡镇庭院特色养殖项目</t>
  </si>
  <si>
    <t>补贴农户7户，农户养殖土蜂60箱，养牛7头</t>
  </si>
  <si>
    <t>此项目属于到户类资产，资产按照《洋县高质量发展庭院经济实施方案》对全村农户庭院特色种植进行直补，促进脱贫群众自主发展种植养殖等产业，受益群众7户29人，户均增收3000元</t>
  </si>
  <si>
    <t>对全镇农户庭院特色种植进行直补，促进脱贫群众自主发展种植养殖等产业，受益群众7户29人，户均增收3000元</t>
  </si>
  <si>
    <t>补贴农户≥7户；土蜂养殖≥60箱；养牛≥7头</t>
  </si>
  <si>
    <t>项目补助2.1万元</t>
  </si>
  <si>
    <t>受益
群众≥7户</t>
  </si>
  <si>
    <t>龙亭镇一般农户、脱贫户及监测户20户75人自主发展产业，养殖牛80头，猪150头，羊300头，蜂200箱，鸡3000只。</t>
  </si>
  <si>
    <t>龙亭镇一般农户、脱贫户及监测户20户75人自主发展产业，养殖牛80头，猪150头，羊300头，蜂200箱，鸡3000只。户均增收3000元。</t>
  </si>
  <si>
    <t>养殖牛≥80头，猪≥150头，羊≥300头，蜂≥200箱，鸡≥3000只</t>
  </si>
  <si>
    <t>6万元</t>
  </si>
  <si>
    <t>受益脱贫户及监测户≥20户75人</t>
  </si>
  <si>
    <t>2025年洋县溢水镇特色养殖奖补项目</t>
  </si>
  <si>
    <t>支持22户群众发展庭院特色养殖</t>
  </si>
  <si>
    <t>此项目属于到户性资产，产权归受奖补群众所有，有效促进群众发展特色庭院产业，致富增收，受益群众22户67人，户均增收3000元</t>
  </si>
  <si>
    <t>发展特色庭院经济≥22户</t>
  </si>
  <si>
    <t>项目补助金额6.6万元</t>
  </si>
  <si>
    <t>群众总增收≥6.6万元</t>
  </si>
  <si>
    <t>受益群众≥22户67人</t>
  </si>
  <si>
    <t>2025年洋县八里关镇脱贫劳动力（含监测对象）省外一次性交通补助项目</t>
  </si>
  <si>
    <t>对181名脱贫劳动力（含监测对象）跨省务工交通费进行补助，</t>
  </si>
  <si>
    <t>补助181名脱贫劳动力（含监测对象）省内跨县务工交通费进行补助，人均增收500元/年</t>
  </si>
  <si>
    <t>带动务工</t>
  </si>
  <si>
    <t>对181名脱贫劳动力（含监测对象）跨县务工交通费进行补助，人均增收500元。</t>
  </si>
  <si>
    <t>新增交通补贴次数数量≥181人次</t>
  </si>
  <si>
    <t>项目补助金额8万元</t>
  </si>
  <si>
    <t>受益脱贫户、监测户≥181人</t>
  </si>
  <si>
    <t>持续促进群众就业增收</t>
  </si>
  <si>
    <t>梁丹</t>
  </si>
  <si>
    <t>2025年关帝镇脱贫劳动力（含监测对象）省外一次性交通补助项目</t>
  </si>
  <si>
    <t>对589名脱贫劳动力（含监测对象）省外跨县务工交通费进行补助</t>
  </si>
  <si>
    <t>补助589名脱贫劳动力（含监测对象）省外跨县务工交通费进行补助，人均增收500元/年</t>
  </si>
  <si>
    <t>交通补助人次数589人次</t>
  </si>
  <si>
    <t>项目投资≥29.45万元</t>
  </si>
  <si>
    <t>增收500元</t>
  </si>
  <si>
    <t>交通补助</t>
  </si>
  <si>
    <t>2025年洋县华阳镇脱贫劳动力（含监测对象）省外务工一次性交通补助项目</t>
  </si>
  <si>
    <t>对430名脱贫劳动力（含监测对象）省外务工交通费进行补助，每人每年补助500元。</t>
  </si>
  <si>
    <t>补助430名脱贫劳动力（含监测对象）交通费人均增收500元/年</t>
  </si>
  <si>
    <t>转移就业外出务工补助≥430人</t>
  </si>
  <si>
    <t>项目投资≥21.5万元</t>
  </si>
  <si>
    <t>带动脱贫户、监测户均增收≥500元</t>
  </si>
  <si>
    <t>带动脱贫户、监测户≥430人</t>
  </si>
  <si>
    <t>2025年槐树关镇脱贫劳动力（含监测对象）省外务工一次性交通补助项目</t>
  </si>
  <si>
    <t>补助2707名脱贫劳动力（含监测对象）省外务工交通费</t>
  </si>
  <si>
    <t>补助1845名脱贫劳动力（含监测对象）省外务工交通费。人均增收500元/年</t>
  </si>
  <si>
    <t>补助645名脱贫劳动力（含监测对象）省外务工交通费</t>
  </si>
  <si>
    <t>补助人数≥645人</t>
  </si>
  <si>
    <t>项目补助金额≥92.25</t>
  </si>
  <si>
    <t>受益脱贫户、监测户＞1845人</t>
  </si>
  <si>
    <t>2025年洋县黄安镇脱贫劳动力（含监测对象）省外务工一次性交通补助项目。</t>
  </si>
  <si>
    <t>省外务工人员交通费一次性补贴1245人</t>
  </si>
  <si>
    <t>通过补贴交通费，促进群众外出务工，受益已脱贫户1245人，预期人均增收500元。</t>
  </si>
  <si>
    <t>省外务工人员交通费一次性补贴1245人；通过补贴交通费，促进群众外出务工，受益已脱贫户1245人，预期人均增收500元。</t>
  </si>
  <si>
    <t>务工人员交通费一次性补贴≧1245人</t>
  </si>
  <si>
    <t>补贴发放准确率100%</t>
  </si>
  <si>
    <t>补贴资金在规定时间内支付到位率100%</t>
  </si>
  <si>
    <t>项目投资≧62.25万元</t>
  </si>
  <si>
    <t>人均增收≧500元</t>
  </si>
  <si>
    <t>受益已脱贫户≧1245户</t>
  </si>
  <si>
    <t>通过就业持续增收</t>
  </si>
  <si>
    <t>2025年洋县黄家营镇脱贫劳动力（含监测对象）跨省一次性交通补助项目</t>
  </si>
  <si>
    <t>对1200名脱贫户（监测帮扶对象）跨省务工交通费进行补助</t>
  </si>
  <si>
    <t>补助1200名脱贫户（监测帮扶对象）交通费、人均增收500元/年</t>
  </si>
  <si>
    <t>对1200名脱贫户（监测帮扶对象）跨县务工交通费进行补助</t>
  </si>
  <si>
    <t>交通补助人数≥1200人</t>
  </si>
  <si>
    <t>带动群众≥1200人</t>
  </si>
  <si>
    <t>2025年洋县黄金峡镇脱贫劳动力（含监测对象）省外务工一次性交通补助项目</t>
  </si>
  <si>
    <t>对600名脱贫劳动力（含监测对象）省外务工交通费进行补助，每人每年补助500元。</t>
  </si>
  <si>
    <t>补助600名脱贫劳动力（含监测对象）交通费人均增收500元/年</t>
  </si>
  <si>
    <t>省外交通费补贴人数≥600人</t>
  </si>
  <si>
    <t>人均增收≥500元</t>
  </si>
  <si>
    <t>受益
群众≥600人</t>
  </si>
  <si>
    <t>促进群众外出务工</t>
  </si>
  <si>
    <t>2025年洋县金水镇脱贫劳动力（含监测对象）省外务工一次性交通补助项目</t>
  </si>
  <si>
    <t>对1200名低收入农户（含监测对象），跨省务工交通费进行补助。</t>
  </si>
  <si>
    <t>补助1200名低收入农户（含监测对象）务工交通费，人均增收500元/年。</t>
  </si>
  <si>
    <t>1200人</t>
  </si>
  <si>
    <t>1200人次，人均增收500元/年。</t>
  </si>
  <si>
    <t>降低就业成本，提升就业率，促进增收</t>
  </si>
  <si>
    <t>王一凡</t>
  </si>
  <si>
    <t>2025年洋县龙亭镇脱贫劳动力（含监测对象）省外务工一次性交通补助项目</t>
  </si>
  <si>
    <t>对龙亭镇1100名脱贫劳动力（含监测对象）省外务工交通费进行补助，每人每年补助500元。</t>
  </si>
  <si>
    <t>补助1100名脱贫劳动力（含监测对象）交通费人均增收500元/年</t>
  </si>
  <si>
    <t>交通补贴≥1100人</t>
  </si>
  <si>
    <t>受益脱贫户及监测户人数≥1100人</t>
  </si>
  <si>
    <t>李小燕</t>
  </si>
  <si>
    <t>18729666810</t>
  </si>
  <si>
    <t>2025年马畅镇脱贫劳动力（含监测对象）省外务工一次性交通补助项目</t>
  </si>
  <si>
    <t>对2025年脱贫户及监测对象在省外务工900人，进行每人每年500元的一次性交通费补贴</t>
  </si>
  <si>
    <t>项目属于到户类资产，带动脱贫户及监测对象共900人外出务工。</t>
  </si>
  <si>
    <t>贴息户数≥900户</t>
  </si>
  <si>
    <t>人均增收500元</t>
  </si>
  <si>
    <t>带动脱贫劳动力(含监测对象)户数数≧900人</t>
  </si>
  <si>
    <t>2025年洋县茅坪镇脱贫劳动力（含监测对象）省外务工一次性交通补助项目</t>
  </si>
  <si>
    <t>对520名脱贫劳动力（含监测对象）省外务工交通费进行补助</t>
  </si>
  <si>
    <t>补助520名脱贫劳动力（含监测对象）交通费人均增收500元/年</t>
  </si>
  <si>
    <t>补助人数≥520人</t>
  </si>
  <si>
    <t>项目投资≥  26万元</t>
  </si>
  <si>
    <t>受益脱贫户、监测户≥ 135人</t>
  </si>
  <si>
    <t>2025年磨子桥镇脱贫劳动力（含监测对象）省外务工一次性交通补助项目</t>
  </si>
  <si>
    <t>脱贫户（监测帮扶对象）2000人外出务工交通补贴</t>
  </si>
  <si>
    <t>省外2000人每人500元</t>
  </si>
  <si>
    <t>补助人数≥1944人</t>
  </si>
  <si>
    <t>受益群众2149人</t>
  </si>
  <si>
    <t>2025年洋县戚氏街道脱贫劳动力（含监测对象）省外务工一次性交通补助项目</t>
  </si>
  <si>
    <t>对辖区各村600名脱贫劳动力（含监测对象）省外务工交通费进行补助，每人每年补助500元。</t>
  </si>
  <si>
    <t>补助600名脱贫劳动力（含监测对象）省外务工交通费人均增收500元/年</t>
  </si>
  <si>
    <t>省外务工交通费补助人数≥600人</t>
  </si>
  <si>
    <t>省外务工一次性交通补助发放准确率100%</t>
  </si>
  <si>
    <t>资金拨付及时率100%</t>
  </si>
  <si>
    <t>省外务工一次性交通补助标准500元/人/年</t>
  </si>
  <si>
    <t>受益脱贫劳动力（含监测对象）人数≧600人</t>
  </si>
  <si>
    <t>2025年洋县桑溪镇脱贫劳动力（含监测对象）省外务工一次性交通补助项目</t>
  </si>
  <si>
    <t>补助584名脱贫劳动力（含监测对象）省外务工交通费人均增收500元/年</t>
  </si>
  <si>
    <t>补助人数≥584人</t>
  </si>
  <si>
    <t>项目投资≧584万</t>
  </si>
  <si>
    <t>带动≥584人，户均增收500元/年</t>
  </si>
  <si>
    <t>带动脱贫劳动力(含监测对象)人数≥200人</t>
  </si>
  <si>
    <t>孙雪丽</t>
  </si>
  <si>
    <t>2025年洋县洋州街道脱贫劳动力（含监测对象）省外务工一次性交通补助项目</t>
  </si>
  <si>
    <t>对700名脱贫劳动力（含监测对象）省外务工交通费进行补助，每人每年补助500元。</t>
  </si>
  <si>
    <t>补助700名脱贫劳动力（含监测对象）交通费人均增收500元/年</t>
  </si>
  <si>
    <t>省外交通费补贴人数≥700人</t>
  </si>
  <si>
    <t>受益
群众≥700人</t>
  </si>
  <si>
    <t>2025年洋县纸坊街道脱贫劳动力（含监测对象）省外务工一次性交通补助项目</t>
  </si>
  <si>
    <t>对560名脱贫劳动力（含监测对象）跨县务工交通费进行补助</t>
  </si>
  <si>
    <t>补助560名脱贫劳动力（含监测对象），人均增收400元/年</t>
  </si>
  <si>
    <t>交通补助人数560人次</t>
  </si>
  <si>
    <t>项目投资28万元</t>
  </si>
  <si>
    <t>促进就业</t>
  </si>
  <si>
    <t>2025年溢水镇脱贫劳动力（含监测对象）一次性交通补助项目</t>
  </si>
  <si>
    <t>对721人跨县就业低收入户进行补贴，其中脱贫户700人，监测户21人，每人次最高500元</t>
  </si>
  <si>
    <t>解决脱贫户、监测户721人就业交通补助，人均增收300元。</t>
  </si>
  <si>
    <t>对721人跨县就业低收入户进行补贴，其中脱贫户700人，监测户21人，每人次最高500元。解决脱贫户、监测户721人就业交通补助，人均增收300元。</t>
  </si>
  <si>
    <t>新增交通补贴次数数量≥800人次</t>
  </si>
  <si>
    <t>提供外出务工补贴增加脱贫户、监测户收入≥30万元</t>
  </si>
  <si>
    <t>受益群众721人，其中脱贫户700人，监测户21人</t>
  </si>
  <si>
    <t>2025年谢村镇脱贫劳动力（含监测对象）省外务工一次性交通补助项目</t>
  </si>
  <si>
    <t>脱贫户（监测帮扶对象）1600人跨省外出务工车费进行补助，其中跨省补每人500元.</t>
  </si>
  <si>
    <t>脱贫户（监测帮扶对象）1600人外出务工交通补贴，对跨省外出务工车费进行补助，跨省补每人500元</t>
  </si>
  <si>
    <t>带动群众务工增收</t>
  </si>
  <si>
    <t>对1600人外出务工交通补贴</t>
  </si>
  <si>
    <t>交通补助人数≥500人</t>
  </si>
  <si>
    <t>带动群众≥500人</t>
  </si>
  <si>
    <t>汪栋</t>
  </si>
  <si>
    <t>2025年洋县农村实用人才培训</t>
  </si>
  <si>
    <t>开展农村致富带头人培训356人次，村集体经济管理人员培训210人次，确保农民掌握一门实用技术。</t>
  </si>
  <si>
    <t>洋县</t>
  </si>
  <si>
    <t>开展洋县实用人才培训566人次，其中农村致富带头人培训356人次，村集体经济管理人员培训210人次；技术 服务带动农户400户1200人增收，其中脱贫户和监测对象12户35人。</t>
  </si>
  <si>
    <t>566人次</t>
  </si>
  <si>
    <t>9.6万元</t>
  </si>
  <si>
    <t>王保健</t>
  </si>
  <si>
    <t>洋县农经站</t>
  </si>
  <si>
    <t>2025年洋县有机产业技术、中药材产业技术、黑谷产业技术培训及新技术推广项目</t>
  </si>
  <si>
    <t>开设有机产业标准化生产、有机认证、中药材产业、黑谷产业技术培训班6场次，培训农民学员450人以上。建设特种稻种质资源保护10亩，特种稻有机示范园200亩，山茱萸提质增效示范园500亩。</t>
  </si>
  <si>
    <t>洋县有关镇村</t>
  </si>
  <si>
    <t>开展农民技能培训6场次，培训农民450人；建设特种稻种质资源保护10亩，保护洋县特种稻种质资源120个以上，特种稻有机示范园200亩，山茱萸提质增效示范园500亩。带动农户450户1350人增收，其中脱贫户和监测对象30户90人，户均增收800元。</t>
  </si>
  <si>
    <t>开展农民技能培训6场次，培训农民450人，建设特种稻种质资源保护10亩，特种稻有机示范园200亩，山茱萸提质增效示范园500亩。带动农户450户1350人增收，其中脱贫户和监测对象30户90人</t>
  </si>
  <si>
    <t>技能培训6场次，培训农民450人，建设特种稻种质资源保护10亩，特种稻有机示范园200亩，山茱萸提质增效示范园500亩。</t>
  </si>
  <si>
    <t>项目补助29.8万元</t>
  </si>
  <si>
    <t>应用新品种新技术实现农业增效。</t>
  </si>
  <si>
    <t>带动农户450户1350人增收，其中脱贫户和监测对象30户90人，户均增收800元。</t>
  </si>
  <si>
    <t>2025年洋县有机生产标准化技术推广项目</t>
  </si>
  <si>
    <t>在全县115个有机生产基地实施有机标准化生产技术推广，全面提升标准化生产水平。</t>
  </si>
  <si>
    <t>洋县相关镇（办）、村</t>
  </si>
  <si>
    <t>在全县所有115个有机生产基地开展标准化生产技术推广，引领全县有机产业健康发展，助力乡村振兴。带动农户75户230人增收，其中脱贫户和监测户10户35人。</t>
  </si>
  <si>
    <t>推广有机标准化生产技术，扩大有机产品认证带动农户75户230人增收，其中脱贫户和监测户10户35人。</t>
  </si>
  <si>
    <t>推广有机标准化生产技术，开展绿色防控，建设高标准稻油、果品、中药材生产基地，扩大有机产品认证</t>
  </si>
  <si>
    <t>项目补助98万元</t>
  </si>
  <si>
    <t>推广有机标准化生产技术，</t>
  </si>
  <si>
    <t>带动农户75户230人增收，其中脱贫户和监测户10户35人。</t>
  </si>
  <si>
    <t>2025年洋县人社局农民技能培训</t>
  </si>
  <si>
    <t>培训使农民掌握实用技术（如种殖、养殖技术等）技能培训40班2000人</t>
  </si>
  <si>
    <t>洋县18个镇（街道）</t>
  </si>
  <si>
    <t>通过培训使农民掌握农村实用技术（如种殖、养殖技术等）农民技能培训2000人，其中受益脱贫劳动力1650人。</t>
  </si>
  <si>
    <t>农民技能培训2000人，其中受益脱贫劳动力1650人。</t>
  </si>
  <si>
    <t>1.农民技能培训≧2000人2.发放合格证书≧2000人</t>
  </si>
  <si>
    <t>提升农民素质2000人</t>
  </si>
  <si>
    <t>受益脱贫劳动力≧1650人。</t>
  </si>
  <si>
    <t>持续影响</t>
  </si>
  <si>
    <t>张辉</t>
  </si>
  <si>
    <t>0916-2938702</t>
  </si>
  <si>
    <t>人社局</t>
  </si>
  <si>
    <t>2025年洋县八里关镇乡村公益性岗位项目</t>
  </si>
  <si>
    <t>在脱贫户、监测户中提供村级公益性岗位8个，补助标准500元/月，共聘用12个月</t>
  </si>
  <si>
    <t>带动8名脱贫户、监测户就近就地就业，年均户均增收6000元</t>
  </si>
  <si>
    <t>带动就业≥8个</t>
  </si>
  <si>
    <t>项目补助金额≥4.8万元</t>
  </si>
  <si>
    <t>带动≥8人，户均增收6000元/年</t>
  </si>
  <si>
    <t>打动脱贫户、监测户≥8人</t>
  </si>
  <si>
    <t>危昆昆</t>
  </si>
  <si>
    <t>2025年洋县关帝镇乡村公益性岗位项目</t>
  </si>
  <si>
    <t>在脱贫户、监测户中选聘25名保洁保绿员，每人每月落实补助500元，共聘用12个月</t>
  </si>
  <si>
    <t>通过保洁保绿公益岗位补贴，带动脱贫户、监测户25人就业，人均年增收6000元</t>
  </si>
  <si>
    <t>补助25人保洁保绿公益岗</t>
  </si>
  <si>
    <t>带动就业25人</t>
  </si>
  <si>
    <t>带动25人，户均增收6000元/年</t>
  </si>
  <si>
    <t>带动同频劳动力人数25人</t>
  </si>
  <si>
    <t>串馨</t>
  </si>
  <si>
    <t>2025年洋县华阳镇乡村公益性岗位项目</t>
  </si>
  <si>
    <t>在已脱贫户、监测户中提供保洁保绿公益岗位15个，补助标准500元/月，共聘用12个月</t>
  </si>
  <si>
    <t>带动15名脱贫劳动力（含监测对象）就近就地就业，年均户均增收6000元/年</t>
  </si>
  <si>
    <t>带动就业≥15人</t>
  </si>
  <si>
    <t>项目投资≥9万元</t>
  </si>
  <si>
    <t>带动15人，户均年增收≥6000元</t>
  </si>
  <si>
    <t>带动脱贫劳动力（监测对象）人数≥15人</t>
  </si>
  <si>
    <t>槐树关镇2025年乡村公益性岗位项目</t>
  </si>
  <si>
    <t>在脱贫户、监测户中选聘92名乡村公益性岗位，共聘用12个月</t>
  </si>
  <si>
    <t>通过乡村公益性岗位补贴，带动脱贫户、监测户92人就业，人均年增收6000元/年</t>
  </si>
  <si>
    <t>带动就业人数≥92人</t>
  </si>
  <si>
    <t>项目补助金额≥55万元</t>
  </si>
  <si>
    <t>脱贫户、监测户总收益增加≥6000元</t>
  </si>
  <si>
    <t>受益脱贫户、监测户＞92人</t>
  </si>
  <si>
    <t>范汉杰</t>
  </si>
  <si>
    <t>2025年洋县黄安镇乡村公益性岗位项目</t>
  </si>
  <si>
    <t>在脱贫户、监测户中提供保洁保绿公益岗位67个，补助标准500元/月，共聘用12个月</t>
  </si>
  <si>
    <t>带动67名脱贫劳动力（含监测对象）就近就地就业，年均户均增收6000元/年。</t>
  </si>
  <si>
    <t>在脱贫户、监测户中提供保洁保绿公益岗位67个，补助标准500元/月，共聘用12个月；带动67名脱贫劳动力（含监测对象）就近就地就业，年均户均增收6000元/年。</t>
  </si>
  <si>
    <t>享受公益性岗位补贴≧67人</t>
  </si>
  <si>
    <t>公益性岗位补贴发放准确率100%</t>
  </si>
  <si>
    <t>项目投资≧40.2万元</t>
  </si>
  <si>
    <t>户均增收6000元/年</t>
  </si>
  <si>
    <t>带动脱贫劳动力（含监测对象）人数≧67人</t>
  </si>
  <si>
    <t>促进稳岗就业</t>
  </si>
  <si>
    <t>2025年洋县黄家营镇乡村公益性岗位项目</t>
  </si>
  <si>
    <t>脱贫户、监测户中提供保洁保绿公益岗位41个，补助标准500元/月，共聘用12个月或者在脱贫劳动力（含监测户）中提供保洁保绿公益岗位41个就近就地就业岗位，补助标准500元/月。</t>
  </si>
  <si>
    <t>带动41名脱贫劳动力（含监测对象）就近就地就业，年均户均增收6000元/年</t>
  </si>
  <si>
    <t>带动就业≥41人</t>
  </si>
  <si>
    <t>带动≥41人，户均增收6000元</t>
  </si>
  <si>
    <t>带动脱贫劳力（含监测对象）人数≥41人</t>
  </si>
  <si>
    <t>潘姿宇</t>
  </si>
  <si>
    <t>2025年洋县黄金峡镇乡村公益性岗位项目</t>
  </si>
  <si>
    <t>在脱贫户、监测户中提供乡村公益性岗位25个，补助标准500元/月，最长聘用不超过1年</t>
  </si>
  <si>
    <t>带动25名脱贫劳动力（含监测对象）就近就地就业</t>
  </si>
  <si>
    <t>带动群众就近就业人数≥25人</t>
  </si>
  <si>
    <t>项目补助15万元</t>
  </si>
  <si>
    <t>人均月增收≥500元</t>
  </si>
  <si>
    <t>受益
群众≥25人</t>
  </si>
  <si>
    <t>促进群众就近务工</t>
  </si>
  <si>
    <t>李松芮</t>
  </si>
  <si>
    <t>2025年洋县金水镇乡村公益性岗位项目</t>
  </si>
  <si>
    <t>在脱贫户、监测户提供保洁保绿公益岗位66个，补助标准500元/月，共聘用12个月或者脱贫劳动力（含监测对象）中提供保洁保绿公益岗位66个就近就地就业岗位，补助标准500元/月。</t>
  </si>
  <si>
    <t>带动66名脱贫劳动力（含监测对象）就近就地就业，年户均增收6000元</t>
  </si>
  <si>
    <t>带动66名脱贫劳动力（含监测对象）就近就地就业，年户均增收6000元/年</t>
  </si>
  <si>
    <t>带动就业≧66人</t>
  </si>
  <si>
    <t>项目投资≧39.6万元</t>
  </si>
  <si>
    <t>带动66人，户均增收6000元/年。</t>
  </si>
  <si>
    <t>带动脱贫劳动力（含监测对象）≧66人</t>
  </si>
  <si>
    <t>工程设计使用年限≧1年</t>
  </si>
  <si>
    <t>肖雅元</t>
  </si>
  <si>
    <t>龙亭镇2025年乡村公益性岗位项目</t>
  </si>
  <si>
    <t>在脱贫户、监测户中提供保洁保绿公益岗位84个，补助标准500元/月，共聘用12个月。</t>
  </si>
  <si>
    <t>带动84名脱贫劳动力（含监测对象)就近就地就业，人均年增收6000元。</t>
  </si>
  <si>
    <t>公益岗位≥84个</t>
  </si>
  <si>
    <t>户均增收≥6000元</t>
  </si>
  <si>
    <t>受益脱贫户及监测户≥84人</t>
  </si>
  <si>
    <t>2025年马畅镇乡村公益岗位补助项目</t>
  </si>
  <si>
    <t>在脱贫户、监测户中选聘乡村公益岗（保洁保绿）45个，补助标准500元/月，共聘用12个月</t>
  </si>
  <si>
    <t>项目属于到户类资产，在脱贫户、监测户中选聘乡村公益岗（保洁保绿）45个，补助标准500元/月，共聘用12个月</t>
  </si>
  <si>
    <t>自主发展带动≥45人</t>
  </si>
  <si>
    <t>项目投资≥27万元</t>
  </si>
  <si>
    <t>带动脱贫劳动力(含监测对象)人数≧45人</t>
  </si>
  <si>
    <t>高静</t>
  </si>
  <si>
    <t>13892673508</t>
  </si>
  <si>
    <t>2025年洋县茅坪镇乡村公益性岗位项目</t>
  </si>
  <si>
    <t>在脱贫户、监测户中提供保洁保绿公益岗位25个，补助标准500元/月，共聘用12个月</t>
  </si>
  <si>
    <t>带动25名脱贫劳动力（含监测对象）就近就地就业，年均户均增收6000元/年</t>
  </si>
  <si>
    <t>带动就业≥25 人</t>
  </si>
  <si>
    <t>带动≥20人，户均增收6000元</t>
  </si>
  <si>
    <t>带动脱贫劳动力（含监测对象）≥ 20人</t>
  </si>
  <si>
    <t>杨茗菲</t>
  </si>
  <si>
    <t>2025年洋县磨子桥镇乡村公益岗位</t>
  </si>
  <si>
    <t>在脱贫户、监测户中选聘110名乡村公益岗，每人每月落实补助500元，共聘用12个月</t>
  </si>
  <si>
    <t>通过公益岗位补贴，带动脱贫户、监测户110人就业，人均年增收500元</t>
  </si>
  <si>
    <t>对110户110人低收入户人均增收500元/月</t>
  </si>
  <si>
    <t>补助人数≥110人</t>
  </si>
  <si>
    <t>项目投资≥66万元</t>
  </si>
  <si>
    <t>受益群众110人</t>
  </si>
  <si>
    <t>陈芬</t>
  </si>
  <si>
    <t>2025年洋县戚氏街道办事处戚氏村环卫岗位设立项目</t>
  </si>
  <si>
    <t>戚氏村增设环卫岗位6名</t>
  </si>
  <si>
    <t>新增</t>
  </si>
  <si>
    <t>新增环卫工岗位6名，提升收入</t>
  </si>
  <si>
    <t>新增公益性岗位6名</t>
  </si>
  <si>
    <t>项目总投资7.2万元</t>
  </si>
  <si>
    <t>提高收入</t>
  </si>
  <si>
    <t>受益群众6人</t>
  </si>
  <si>
    <t>环保局</t>
  </si>
  <si>
    <t>2025年洋县戚氏街道乡村公益性岗位项目</t>
  </si>
  <si>
    <t>在脱贫户、监测户中选聘45名乡村公益岗位，每人每月落实补助500元，共聘用12个月。</t>
  </si>
  <si>
    <t>通过乡村公益岗位补贴，带动脱贫户、监测户45人就业，人均年增收6000元。</t>
  </si>
  <si>
    <t>在脱贫户、监测户中选聘45名乡村公益岗位，每人每月落实补助500元，共聘用12个月。带动脱贫户、监测户45人就业，人均年增收6000元。</t>
  </si>
  <si>
    <t>享受公益岗位补贴人≥45人</t>
  </si>
  <si>
    <t>公益岗位补贴发放准确率100%</t>
  </si>
  <si>
    <t>27万元</t>
  </si>
  <si>
    <t>年均户均增收6000元/年</t>
  </si>
  <si>
    <t>脱贫人口劳动力就业人数≥45人</t>
  </si>
  <si>
    <t>2025年洋县桑溪镇乡村公益性岗位项目</t>
  </si>
  <si>
    <t>在脱贫户、监测户中提供保洁保绿公益岗位25个，补助标准500元/月，共聘用12个月。</t>
  </si>
  <si>
    <t>带动25名脱贫劳动力 (含监测对象)就近就地就业，年均户均增收6000元/年</t>
  </si>
  <si>
    <t>带动就业≥25人</t>
  </si>
  <si>
    <t>带动≥25 人，户均增收6000元/年</t>
  </si>
  <si>
    <t>带动脱贫劳动力(含监测对象)人数≥25人</t>
  </si>
  <si>
    <t>2025年洋县谢村镇乡村公益岗补贴项目</t>
  </si>
  <si>
    <t>聘用乡村公益岗75名</t>
  </si>
  <si>
    <t>在脱贫户、监测户中选聘75名乡村公益岗，每人每月落实补助500元，共聘用12个月”</t>
  </si>
  <si>
    <t>公益岗位≥186个</t>
  </si>
  <si>
    <t>带动群众增收6000元</t>
  </si>
  <si>
    <t>带动群众≥75人</t>
  </si>
  <si>
    <t>2025年洋县洋州街道乡村公益岗位项目</t>
  </si>
  <si>
    <t>在脱贫户、监测户中提供保洁保绿公益岗位50名，补助标准500元/月，共聘用12个月</t>
  </si>
  <si>
    <t>带动50名脱贫劳动力（含监测对象）就近就地就业，年均户均增收6000元</t>
  </si>
  <si>
    <t>带动群众就近就业人数≥50人</t>
  </si>
  <si>
    <t>受益
群众≥50人</t>
  </si>
  <si>
    <t>2025年洋县溢水镇乡村公益性岗位项目</t>
  </si>
  <si>
    <t>在脱贫户、监测户中提供保洁保绿公益岗位50个，补助标准500元/月，共聘用12个月</t>
  </si>
  <si>
    <t>带动50名脱贫劳动力(含监测对象) 就近就地就业，年均户均增收6000元/年;</t>
  </si>
  <si>
    <t>带动50名脱贫劳动力(含监测对象)就近就地就业，年均户均增收6000元/年</t>
  </si>
  <si>
    <t>带动就业≥50人</t>
  </si>
  <si>
    <t>带动≥50人均增收6000元/年</t>
  </si>
  <si>
    <t>带动脱贫劳动力 (含监测对象)人数≥50人</t>
  </si>
  <si>
    <t>赵建红</t>
  </si>
  <si>
    <t>2025年洋县纸坊街道乡村公益岗位</t>
  </si>
  <si>
    <t>提供120个就近就业岗位，补贴标准每人500元/月。</t>
  </si>
  <si>
    <t>补助120个就近就业岗位</t>
  </si>
  <si>
    <t>公益岗120个</t>
  </si>
  <si>
    <t>带动增收6000元</t>
  </si>
  <si>
    <t>2025年洋县八里关镇乡村厕所管理员公益岗</t>
  </si>
  <si>
    <t>在脱贫户、监测户中提供村级厕管1个，补助标准300元/月，共聘用12个月</t>
  </si>
  <si>
    <t>带动1名脱贫户、监测户就近就地就业，年均户均增收3600元</t>
  </si>
  <si>
    <t>带动就业≥1个</t>
  </si>
  <si>
    <t>项目补助金额0.36万元</t>
  </si>
  <si>
    <t>带动≥1人，户均增收3600元/年</t>
  </si>
  <si>
    <t>打动脱贫户、监测户≥1人</t>
  </si>
  <si>
    <t>2025年洋县关帝镇厕所管理员工资</t>
  </si>
  <si>
    <t>在脱贫户、监测户中选聘7名厕管员，每人每月落实补助300元，共聘用12个月</t>
  </si>
  <si>
    <t>通过厕管员公益岗位补贴，带动脱贫户、监测户7人就业，人均年增收3600元</t>
  </si>
  <si>
    <t>补助7人公厕管理员公益岗</t>
  </si>
  <si>
    <t>公益岗位7个</t>
  </si>
  <si>
    <t>项目投资≥2.52万元</t>
  </si>
  <si>
    <t>增收300元</t>
  </si>
  <si>
    <t>带动就业</t>
  </si>
  <si>
    <t>2025年洋县华阳镇厕管员公益岗项目</t>
  </si>
  <si>
    <t>在已脱贫户、监测户中选聘8人厕管员</t>
  </si>
  <si>
    <t>带动脱贫户、监测户劳动力就近务工，月人均增收300元</t>
  </si>
  <si>
    <t>在已脱贫户、监测户中选聘8人厕管员，带动脱贫户、监测户劳动力就近务工，月人均增收300元</t>
  </si>
  <si>
    <t>就业人数≥8人</t>
  </si>
  <si>
    <t>项目投资2.88万元</t>
  </si>
  <si>
    <t>带动脱贫户、监测户月增收≥300元</t>
  </si>
  <si>
    <t>带动脱贫户、监测户≥10人</t>
  </si>
  <si>
    <t>曾小刚</t>
  </si>
  <si>
    <t>槐树关2025年公厕管理员公益岗位</t>
  </si>
  <si>
    <t>在脱贫户、监测户中选聘14名公厕管理员，每人每月落实补助300元，共聘用12个月</t>
  </si>
  <si>
    <t>通过公厕管理员补贴，带动脱贫户、监测户14人就业，人均年增收300元</t>
  </si>
  <si>
    <t>带动就业人数≥14人</t>
  </si>
  <si>
    <t>项目补助金额≥5.4万元</t>
  </si>
  <si>
    <t>2025年洋县黄安镇公厕保洁员公益岗项目</t>
  </si>
  <si>
    <t>在脱贫户、监测户中选聘20名公厕保洁员，每人每月落实补助500元，共聘用12个月</t>
  </si>
  <si>
    <t>通过公厕保洁员公益岗位补贴，带动脱贫户、监测户20人就业，人均年增收6000元</t>
  </si>
  <si>
    <t>在脱贫户、监测户中选聘20名公厕保洁员，每人每月落实补助500元，共聘用12个月；通过公厕保洁员公益岗位补贴，带动脱贫户、监测户20人就业，人均年增收6000元</t>
  </si>
  <si>
    <t>享受公益性岗位补贴≧20人</t>
  </si>
  <si>
    <t>带动脱贫劳动力（含监测对象）人数≧20人</t>
  </si>
  <si>
    <t>2025年洋县黄家营镇厕所管理员公益岗</t>
  </si>
  <si>
    <t>在脱贫户、监测户中选聘12名厕所管理员公益岗，每人每月落实补助300元，共聘用12个月</t>
  </si>
  <si>
    <t>通过厕所管理员公益岗位补贴，带动脱贫户、监测户12人就业，人年均增加收入3600元</t>
  </si>
  <si>
    <t>在脱贫户、监测户中选聘10名厕所管理员公益岗，每人每月落实补助300元，共聘用12个月</t>
  </si>
  <si>
    <t>公益岗位≥12个</t>
  </si>
  <si>
    <t>项目投资≥4.32万元</t>
  </si>
  <si>
    <t>带动群众增收3600元</t>
  </si>
  <si>
    <t>带动群众≥12人</t>
  </si>
  <si>
    <t>2025年洋县黄金峡镇公厕管理员公益岗位</t>
  </si>
  <si>
    <t>2025年在脱贫户、监测户中选聘9名村级厕管员，每人每月落实补助300元，共聘用12个月。2025年在脱贫户和监测户中选聘4名村级管理员，每人每月落实补助300元，共聘用12个月。</t>
  </si>
  <si>
    <t>通过村级厕管员公益岗位补贴，带动2025年脱贫户、监测户9人就业，2025年脱贫户、监测户4人就业，人均年增收3600元。</t>
  </si>
  <si>
    <t>带动群众就近就业人数≥13人</t>
  </si>
  <si>
    <t>项目补助4.68万元</t>
  </si>
  <si>
    <t>人均月增收≥300元</t>
  </si>
  <si>
    <t>受益
群众≥13人</t>
  </si>
  <si>
    <t>2025年洋县金水镇公厕管理员公益岗</t>
  </si>
  <si>
    <t>在脱贫户、监测户中提供公厕管理员公益岗位23个，补助标准300元/月，共聘用12个月或者脱贫劳动力（含监测对象）中提供保洁保绿公益岗位23个就近就地就业岗位，补助标准300元/月。</t>
  </si>
  <si>
    <t>带动23名脱贫劳动力（含监测对象）就近就地就业，年户均增收3600元</t>
  </si>
  <si>
    <t>带动23名脱贫劳动力（含监测对象）就近就地就业，年户均增收3600元/年</t>
  </si>
  <si>
    <t>项目投资≧8.28万元</t>
  </si>
  <si>
    <t>带动23人，户均增收3600元/年。</t>
  </si>
  <si>
    <t>带动脱贫劳动力（含监测对象）≧23人</t>
  </si>
  <si>
    <t>王富田</t>
  </si>
  <si>
    <t>龙亭镇2025年公厕管理员公益岗位</t>
  </si>
  <si>
    <t>在脱贫户、监测户中聘用5名公厕管理公益岗，做好公厕管理，每人每月落实补助300元，共聘用12个月.</t>
  </si>
  <si>
    <t>在脱贫户、监测户中聘用5名公厕管理公益岗，做好公厕管理，每人每月落实补助300元，共聘用12个月.户均增收3600元。</t>
  </si>
  <si>
    <t>公厕管理公益岗≥5人</t>
  </si>
  <si>
    <t>1.8万元</t>
  </si>
  <si>
    <t>户均增收≥3600元</t>
  </si>
  <si>
    <t>受益脱贫户及监测户≥5人</t>
  </si>
  <si>
    <t>白新强</t>
  </si>
  <si>
    <t>19809160319</t>
  </si>
  <si>
    <t>2025年马畅镇厕管员公益岗位补助项目</t>
  </si>
  <si>
    <t>在脱贫户、监测户中选聘厕管员公益岗11个，补助标准300元/月，共聘用12个月</t>
  </si>
  <si>
    <t>项目属于到户类资产，在脱贫户、监测户中选聘厕管员公益岗11个，补助标准300元/月，共聘用12个月</t>
  </si>
  <si>
    <t>自主发展带动≥11人</t>
  </si>
  <si>
    <t>项目投资≥4.2万元</t>
  </si>
  <si>
    <t>人均增收300元</t>
  </si>
  <si>
    <t>带动脱贫劳动力(含监测对象)人数≧11人</t>
  </si>
  <si>
    <t>赵鑫</t>
  </si>
  <si>
    <t>15760964553</t>
  </si>
  <si>
    <t>2025年洋县茅坪镇公厕管理员公益岗位补助项目</t>
  </si>
  <si>
    <t>按照公益岗选聘标准聘任5名公厕管理员，补助标准300元/月/人，年度补助总额3600元/人</t>
  </si>
  <si>
    <t>通过厕管员公益岗位补贴，带动脱贫户、监测户 5人就业，年人均增收3600元。</t>
  </si>
  <si>
    <t>带动就业≥5 人</t>
  </si>
  <si>
    <t>项目投资≥1.8  万元</t>
  </si>
  <si>
    <t>带动脱贫户、监测户月均增收≥300元</t>
  </si>
  <si>
    <t>受益脱贫户、监测户≥ 5人</t>
  </si>
  <si>
    <t>2025年洋县戚氏街道办事处公共卫生厕所公益岗项目</t>
  </si>
  <si>
    <t>增加公共卫生厕所公益岗16名</t>
  </si>
  <si>
    <t>增加公共卫生厕所公益岗16名，提高收入。</t>
  </si>
  <si>
    <t>项目
总投资5.76万</t>
  </si>
  <si>
    <t>提高收入，改善人居环境。</t>
  </si>
  <si>
    <t>受益群众28708人，其中脱贫户2522人</t>
  </si>
  <si>
    <t>2025年洋县桑溪镇厕管员项目</t>
  </si>
  <si>
    <t>在脱贫户、监测户中提供厕管员公益岗位6个，补助标准300元/月，共聘用12个月。</t>
  </si>
  <si>
    <t>带动6名脱贫劳动力 (含监测对象)就近就地就业，年均户均增收3600元/年</t>
  </si>
  <si>
    <t>带动就业≥6人</t>
  </si>
  <si>
    <t>项目投资≧2.16万</t>
  </si>
  <si>
    <t>带动≥6人，户均增收3600元/年</t>
  </si>
  <si>
    <t>带动脱贫劳动力(含监测对象)人数≥6人</t>
  </si>
  <si>
    <t>李长亮</t>
  </si>
  <si>
    <t>2025年洋县谢村镇公共厕所管护员公益岗位补贴项目</t>
  </si>
  <si>
    <t>聘用厕所管护员28人</t>
  </si>
  <si>
    <t>在脱贫户、监测户中选28名厕所管护员，每人每月落实补助300元，共聘用12个月</t>
  </si>
  <si>
    <t>聘用厕所管护员28名</t>
  </si>
  <si>
    <t>公益岗位≥28个</t>
  </si>
  <si>
    <t>项目完成及时率≥103%</t>
  </si>
  <si>
    <t>带动群众≥25人</t>
  </si>
  <si>
    <t>2025年洋县纸坊街道各村公厕管理员公益岗</t>
  </si>
  <si>
    <t>提供保洁员19个就业岗位，做好辖区道路清洁工作，每人每月300元。</t>
  </si>
  <si>
    <t>补助保洁员19人公益岗</t>
  </si>
  <si>
    <t>公益岗19个</t>
  </si>
  <si>
    <t>项目投资6.84万元</t>
  </si>
  <si>
    <t>带动增收3600元</t>
  </si>
  <si>
    <t>2025年洋县八里关镇乡村护路员公益岗</t>
  </si>
  <si>
    <t>在脱贫户、监测户中提供村级护路员1个，补助标准300元/月，共聘用12个月</t>
  </si>
  <si>
    <t>雍文军</t>
  </si>
  <si>
    <t>2025年洋县关帝镇护路员工资</t>
  </si>
  <si>
    <t>在脱贫户、监测户中选聘26名护路员，每人每月落实补助300元，共聘用12个月</t>
  </si>
  <si>
    <t>通过护路员公益岗位补贴，带动脱贫户、监测户26人就业，人均年增收3600元</t>
  </si>
  <si>
    <t>补助26人护路员公益岗</t>
  </si>
  <si>
    <t>公益岗位26个</t>
  </si>
  <si>
    <t>项目投资≥9.36万元</t>
  </si>
  <si>
    <t>田磊</t>
  </si>
  <si>
    <t>15291631333</t>
  </si>
  <si>
    <t>2025年洋县华阳镇护路员公益岗项目</t>
  </si>
  <si>
    <t>在已脱贫户、监测户中选聘13人护路员公益岗，做好道路养护，每人每月落实补助300元，共聘用12个月</t>
  </si>
  <si>
    <t>解决脱贫户、监测户13名护路员公益岗位，提升道路养护水平，月人均增收300元</t>
  </si>
  <si>
    <t>在已脱贫户、监测户中选聘13名护路员，解决脱贫户、监测户15名护路员公益岗位，提升道路养护水平，月人均增收300元</t>
  </si>
  <si>
    <t>就业人数≥13人</t>
  </si>
  <si>
    <t>项目投资4.68万元</t>
  </si>
  <si>
    <t>带动脱贫户、监测户≥13人</t>
  </si>
  <si>
    <t>槐树关镇2025年护路员公益岗项目</t>
  </si>
  <si>
    <t>在脱贫户、监测户中选聘116名护路员，每人每月落实补助300元，共聘用12个月</t>
  </si>
  <si>
    <t>通过护路员补贴，带动脱贫户、监测户116人就业，人均年增收300元</t>
  </si>
  <si>
    <t>带动就业人数≥116人</t>
  </si>
  <si>
    <t>项目补助金额≥41.76万元</t>
  </si>
  <si>
    <t>受益脱贫户、监测户＞116人</t>
  </si>
  <si>
    <t>闫业玺</t>
  </si>
  <si>
    <t>2025年洋县黄安镇护路员公益岗项目</t>
  </si>
  <si>
    <t>在脱贫户、监测户中选聘28名护路员，每人每月落实补助300元，共聘用12个月</t>
  </si>
  <si>
    <t>通过护路员公益岗位补贴，带动脱贫户、监测户28人就业，人均年增收3600元</t>
  </si>
  <si>
    <t>在脱贫户、监测户中选聘28名护路员，每人每月落实补助300元，共聘用12个月；通过护路员公益岗位补贴，带动脱贫户、监测户28人就业，人均年增收3600元</t>
  </si>
  <si>
    <t>享受公益性岗位补贴≧28人</t>
  </si>
  <si>
    <t>项目投资≧10.08万元</t>
  </si>
  <si>
    <t>户均增收3600元/年</t>
  </si>
  <si>
    <t>带动脱贫劳动力（含监测对象）人数≧28人</t>
  </si>
  <si>
    <t>2025年洋县黄家营镇护路员公益岗</t>
  </si>
  <si>
    <t>在脱贫户、监测户中选聘54名公路管理员公益岗，每人每月落实补助300元，共聘用12个月</t>
  </si>
  <si>
    <t>通过公路管理员公益岗位补贴，带动脱贫户、监测户54人就业，人年均增收3600元</t>
  </si>
  <si>
    <t>公益岗位≥54个</t>
  </si>
  <si>
    <t>项目投资≥19.44万元</t>
  </si>
  <si>
    <t>带动群众≥54人</t>
  </si>
  <si>
    <t>赵博</t>
  </si>
  <si>
    <t>2025年洋县黄金峡镇护路员公益岗项目</t>
  </si>
  <si>
    <t>在全村聘用40名护路员公益岗，做好道路养护</t>
  </si>
  <si>
    <t>解决40名人员就近务工，提升道路养护水平，每人每月落实补助300元。</t>
  </si>
  <si>
    <t>带动群众就近就业人数≥40人</t>
  </si>
  <si>
    <t>项目补助14.4万元</t>
  </si>
  <si>
    <t>受益
群众≥40人</t>
  </si>
  <si>
    <t>杨祖林</t>
  </si>
  <si>
    <t>2025年洋县金水镇护路员公益岗项目</t>
  </si>
  <si>
    <t>在脱贫户、监测户中提供护路员公益岗位73个，补助标准300元/月，共聘用12个月或者脱贫劳动力（含监测对象）中提供保洁保绿公益岗位30个就近就地就业岗位，补助标准300元/月。</t>
  </si>
  <si>
    <t>带动73名脱贫劳动力（含监测对象）就近就地就业，年户均增收3600元</t>
  </si>
  <si>
    <t>带动73名脱贫劳动力（含监测对象）就近就地就业，年户均增收3600元/年</t>
  </si>
  <si>
    <t>带动就业≧73人</t>
  </si>
  <si>
    <t>项目投资≧26.28万元</t>
  </si>
  <si>
    <t>带动73人，户均增收3600元/年。</t>
  </si>
  <si>
    <t>带动脱贫劳动力（含监测对象）≧73人</t>
  </si>
  <si>
    <t>王钊</t>
  </si>
  <si>
    <t>2025年龙亭镇护路员公益岗项目</t>
  </si>
  <si>
    <t>在脱贫户、监测户中聘用38名护路员公益岗，做好道路养护，每人每月落实补助300元，共聘用12个月.</t>
  </si>
  <si>
    <t>护路员公益岗≥38人</t>
  </si>
  <si>
    <t>13.68万元</t>
  </si>
  <si>
    <t>受益脱贫户及监测户≥38人</t>
  </si>
  <si>
    <t>2025年马畅镇护路员公益岗位补助项目</t>
  </si>
  <si>
    <t>在脱贫户、监测户中选聘护路员公益岗23个，补助标准300元/月，共聘用12个月</t>
  </si>
  <si>
    <t>项目属于到户类资产，在脱贫户、监测户中选聘护路员公益岗23个，补助标准300元/月，共聘用12个月</t>
  </si>
  <si>
    <t>自主发展带动≥23人</t>
  </si>
  <si>
    <t>项目投资≥8.76万元</t>
  </si>
  <si>
    <t>带动脱贫劳动力(含监测对象)人数≧23人</t>
  </si>
  <si>
    <t>2025年洋县茅坪镇护路员公益岗位补助项目</t>
  </si>
  <si>
    <t>在脱贫户、监测户中聘用15护路员公益岗，做好道路养护，每人每月落实补助300元，共聘用12个月</t>
  </si>
  <si>
    <t>解决脱贫户、监测户 15名护路员公益岗，提升道路养护水平</t>
  </si>
  <si>
    <t>解决脱贫户、监测户15名护路员公益岗，提升道路养护水平</t>
  </si>
  <si>
    <t>带动就业15人</t>
  </si>
  <si>
    <t>项目投资≥5.4  万元</t>
  </si>
  <si>
    <t>受益脱贫户、监测户≥ 15人</t>
  </si>
  <si>
    <t>2025年磨子桥镇护路员公益岗</t>
  </si>
  <si>
    <t>在脱贫户、监测户中选聘37名乡村公益岗，每人每月落实补助300元，共聘用12个月</t>
  </si>
  <si>
    <t>通过水管员公益岗位补贴，带动脱贫户、监测户37人就业，人均年增收300元</t>
  </si>
  <si>
    <t>对37户37人低收入户人均增收300元/月</t>
  </si>
  <si>
    <t>补助人数≥37人</t>
  </si>
  <si>
    <t>项目投资≥13.32万元</t>
  </si>
  <si>
    <t>受益群众41人</t>
  </si>
  <si>
    <t>周栋</t>
  </si>
  <si>
    <t>2025年洋县戚氏街道护路员公益岗项目</t>
  </si>
  <si>
    <t>在脱贫户、监测户中选聘26名护路员公益岗位，每人每月落实补助300元，共聘用12个月。</t>
  </si>
  <si>
    <t>通过护路员公益岗位补贴，带动脱贫户、监测户26人就业，人均年增收3600元。</t>
  </si>
  <si>
    <t>在脱贫户、监测户中选聘26名护路员公益岗位，每人每月落实补助300元，共聘用12个月。带动脱贫户、监测户26人就业，人均年增收3600元。</t>
  </si>
  <si>
    <t>享受公益岗位补贴人≥26人</t>
  </si>
  <si>
    <t>9.36万元</t>
  </si>
  <si>
    <t>年均户均增收3600元/年</t>
  </si>
  <si>
    <t>脱贫人口劳动力就业人数≥26人</t>
  </si>
  <si>
    <t>2025年洋县桑溪镇护路员项目</t>
  </si>
  <si>
    <t>在脱贫户、监测户中提供护路员公益岗位20个，补助标准300元/月，共聘用12个月。</t>
  </si>
  <si>
    <t>带动20名脱贫劳动力 (含监测对象)就近就地就业，年均户均增收3600元/年</t>
  </si>
  <si>
    <t>带动就业≥20人</t>
  </si>
  <si>
    <t>项目投资≧7.2万</t>
  </si>
  <si>
    <t>带动≥20人，户均增收3600元/年</t>
  </si>
  <si>
    <t>带动脱贫劳动力(含监测对象)人数≥20人</t>
  </si>
  <si>
    <t>黄宝珠</t>
  </si>
  <si>
    <t>2025年洋县谢村镇道路管理公益岗位补贴项目</t>
  </si>
  <si>
    <t>聘用道路管理员19人</t>
  </si>
  <si>
    <t>在脱贫户、监测户中选19名护路员，每人每月落实补助300元，共聘用12个月</t>
  </si>
  <si>
    <t>聘用道路管理员19名</t>
  </si>
  <si>
    <t>公益岗位≥19个</t>
  </si>
  <si>
    <t>2025年洋县洋州街道护路员公益岗位项目</t>
  </si>
  <si>
    <t>在脱贫户、监测户中提供护路员公益岗位46名，补助标准300元/月，共聘用12个月</t>
  </si>
  <si>
    <t>带动46名脱贫劳动力（含监测对象）就近就地就业，年均户均增收3600元</t>
  </si>
  <si>
    <t>带动群众就近就业人数≥46人</t>
  </si>
  <si>
    <t>项目补助16.56万元</t>
  </si>
  <si>
    <t>受益
群众≥46人</t>
  </si>
  <si>
    <t>2025年溢水镇护路员公益岗</t>
  </si>
  <si>
    <t>在脱贫户、监测户中选聘60名护路员，每人每月落实补助300元，共聘用12个月</t>
  </si>
  <si>
    <t>通过护路员公益岗位补贴，带动脱贫户、监测户60人就业，人均年增收3600元</t>
  </si>
  <si>
    <t>在脱贫户、监测户中选聘60名护路员，每人每月落实补助300元，共聘用12个月。通过护路员公益岗位补贴，带动脱贫户、监测户90人就业，人均年增收3600元</t>
  </si>
  <si>
    <t>新增加公益岗位数量≥90个</t>
  </si>
  <si>
    <t>项目补助金额21.6万元</t>
  </si>
  <si>
    <t>提供岗位增加脱贫户、监测户收入≥21.6万元</t>
  </si>
  <si>
    <t>受益脱贫户90户</t>
  </si>
  <si>
    <t>李伟</t>
  </si>
  <si>
    <t>2025年洋县纸坊街道护路员公益岗</t>
  </si>
  <si>
    <t>护路员50人公益岗补助，每人每月300元。</t>
  </si>
  <si>
    <t>补助护路员50人公益岗</t>
  </si>
  <si>
    <t>公益岗50个</t>
  </si>
  <si>
    <t>项目投资18万元</t>
  </si>
  <si>
    <t>2025年洋县八里关镇乡村管水员公益岗</t>
  </si>
  <si>
    <t>在脱贫户、监测户中提供村级水管员4个，补助标准300元/月，共聘用12个月</t>
  </si>
  <si>
    <t>带动就业≥4个</t>
  </si>
  <si>
    <t>项目补助金额1.44万元</t>
  </si>
  <si>
    <t>2025年洋县关帝镇水管员工资</t>
  </si>
  <si>
    <t>在脱贫户、监测户中选聘14名水管员，每人每月落实补助300元，共聘用12个月</t>
  </si>
  <si>
    <t>通过水管员公益岗位补贴，带动脱贫户、监测户14人就业，人均年增收3600元</t>
  </si>
  <si>
    <t>补助14人水管员公益岗</t>
  </si>
  <si>
    <t>公益岗位14个</t>
  </si>
  <si>
    <t>项目投资≥5.04万元</t>
  </si>
  <si>
    <t>刘红波</t>
  </si>
  <si>
    <t>2025年洋县华阳镇管水员公益岗项目</t>
  </si>
  <si>
    <t>在脱贫户、监测户中聘用10名管水员公益岗，巩固提升饮水安全长效机制，每人每月落实补助300元，共聘用12个月</t>
  </si>
  <si>
    <t>解决脱贫户、监测户管水员10名公益岗，巩固提升饮水安全长效机制，月人均增收300元</t>
  </si>
  <si>
    <t>在脱贫户、监测户中聘用10名管水员公益岗，解决脱贫户、监测户管水员10名公益岗，巩固提升饮水安全长效机制，月人均增收300元</t>
  </si>
  <si>
    <t>就业人数≥10人</t>
  </si>
  <si>
    <t>项目投资3.6万元</t>
  </si>
  <si>
    <t>带动脱贫户、监测户≥15人</t>
  </si>
  <si>
    <t>槐树关镇2025年管水员公益岗项目</t>
  </si>
  <si>
    <t>在脱贫户、监测户中选聘60名管水员，每人每月落实补助300元，共聘用12个月</t>
  </si>
  <si>
    <t>通过水管员补贴，带动脱贫户、监测户60人就业，人均年增收300元</t>
  </si>
  <si>
    <t>带动就业人数≥60人</t>
  </si>
  <si>
    <t>项目补助金额≥21.6万元</t>
  </si>
  <si>
    <t>2025年洋县黄安镇管水员公益岗项目</t>
  </si>
  <si>
    <t>在脱贫户、监测户中选聘32名管水员，每人每月落实补助300元，共聘用12个月</t>
  </si>
  <si>
    <t>通过管水员公益岗位补贴，带动脱贫户、监测户32人就业，人均年增收3600元</t>
  </si>
  <si>
    <t>在脱贫户、监测户中选聘32名管水员，每人每月落实补助300元，共聘用12个月；通过管水员公益岗位补贴，带动脱贫户、监测户32人就业，人均年增收3600元</t>
  </si>
  <si>
    <t>享受公益性岗位补贴≧32人</t>
  </si>
  <si>
    <t>项目投资≧11.52万元</t>
  </si>
  <si>
    <t>带动脱贫劳动力（含监测对象）人数≧32人</t>
  </si>
  <si>
    <t>2025年洋县黄家营镇管水员公益岗</t>
  </si>
  <si>
    <t>在脱贫户、监测户中选聘30名管水员公益岗，每人每月落实补助300元，共聘用12个月</t>
  </si>
  <si>
    <t>通过管水员公益岗位补贴，带动脱贫户、监测户30人就业，人年均增收3600元</t>
  </si>
  <si>
    <t>公益岗位≥30个</t>
  </si>
  <si>
    <t>项目投资≥10.8万元</t>
  </si>
  <si>
    <t>带动群众≥30人</t>
  </si>
  <si>
    <t>2025年洋县黄金峡镇管水员公益岗项目</t>
  </si>
  <si>
    <t>在脱贫户、监测户中聘用16名管水员公益岗，巩固提升饮水安全长效机制，每人每月落实补助300元，共聘用12个月</t>
  </si>
  <si>
    <t>解决脱贫户、监测户管水员16名公益岗，巩固提升饮水安全长效机制</t>
  </si>
  <si>
    <t>带动群众就近就业人数≥16人</t>
  </si>
  <si>
    <t>项目补助5.76万元</t>
  </si>
  <si>
    <t>受益
群众≥16人</t>
  </si>
  <si>
    <t>张雅鹏</t>
  </si>
  <si>
    <t>2025年洋县金水镇水管员公益岗项目</t>
  </si>
  <si>
    <t>在脱贫户、监测户中提供公厕管理员公益岗位33个，补助标准300元/月，共聘用12个月或者脱贫劳动力（含监测对象）中提供保洁保绿公益岗位30个就近就地就业岗位，补助标准300元/月。</t>
  </si>
  <si>
    <t>带动30名脱贫劳动力（含监测对象）就近就地就业，年户均增收3600元</t>
  </si>
  <si>
    <t>带动30名脱贫劳动力（含监测对象）就近就地就业，年户均增收3600元/年</t>
  </si>
  <si>
    <t>带动就业≧30人</t>
  </si>
  <si>
    <t>项目投资≧10.8万元</t>
  </si>
  <si>
    <t>带动30人，户均增收3600元/年。</t>
  </si>
  <si>
    <t>带动脱贫劳动力（含监测对象）≧30人</t>
  </si>
  <si>
    <t>黄丹</t>
  </si>
  <si>
    <t>龙亭镇2025年管水员公益岗项目</t>
  </si>
  <si>
    <t>在脱贫户、监测户中聘用28名管水员公益岗，巩固提升饮水安全长效机制，每人每月落实补助300元，共聘用12个月。</t>
  </si>
  <si>
    <t>在脱贫户、监测户中聘用28名管水员公益岗，巩固提升饮水安全长效机制，每人每月落实补助300元，共聘用12个月</t>
  </si>
  <si>
    <t>管水员公益岗≥28人</t>
  </si>
  <si>
    <t>10.08万元</t>
  </si>
  <si>
    <t>受益脱贫户及监测户≥28人</t>
  </si>
  <si>
    <t>2025年马畅镇管水员公益岗位补助项目</t>
  </si>
  <si>
    <t>在脱贫户、监测户中选聘管水员公益岗10个，补助标准300元/月，共聘用12个月</t>
  </si>
  <si>
    <t>马畅镇-野猪沟村、大坝沟村、倪家沟村、尚巨村</t>
  </si>
  <si>
    <t>项目属于到户类资产，在脱贫户、监测户中选聘管水员公益岗10个，补助标准300元/月，共聘用12个月</t>
  </si>
  <si>
    <t>自主发展带动≥10人</t>
  </si>
  <si>
    <t>项目投资≥3.6万元</t>
  </si>
  <si>
    <t>带动≥10户低收入家庭人均增收300元</t>
  </si>
  <si>
    <t>带动脱贫劳动力(含监测对象)人数≧10人</t>
  </si>
  <si>
    <t>2025年洋县茅坪镇管水员公益岗位补助项目</t>
  </si>
  <si>
    <t>在脱贫户、监测户中聘用 11 名水员公益岗，巩固提升饮水安全长效机制，每人每月落实补助300元，共聘用12个月</t>
  </si>
  <si>
    <t>解决脱贫户、监测户管水员 11 名公益岗，巩固提升饮水安全长效机制</t>
  </si>
  <si>
    <t>解决脱贫户、监测户管水员  11名公益岗，巩固提升饮水安全长效机制</t>
  </si>
  <si>
    <t>带动就业≥11人</t>
  </si>
  <si>
    <t>项目投资≥3.96  万元</t>
  </si>
  <si>
    <t>受益脱贫户、监测户≥ 11人</t>
  </si>
  <si>
    <t>孙欢</t>
  </si>
  <si>
    <t>2025年磨子桥镇水管员员公益岗</t>
  </si>
  <si>
    <t>在脱贫户、监测户中选聘45名乡村公益岗，每人每月落实补助300元，共聘用12个月</t>
  </si>
  <si>
    <t>通过水管员公益岗位补贴，带动脱贫户、监测户45人就业，人均年增收300元</t>
  </si>
  <si>
    <t>对45户45人低收入户人均增收300元/月</t>
  </si>
  <si>
    <t>补助人数≥45人</t>
  </si>
  <si>
    <t>项目投资≥16.2万元</t>
  </si>
  <si>
    <t>受益群众45人</t>
  </si>
  <si>
    <t>2025年洋县戚氏街道管水员公益岗项目</t>
  </si>
  <si>
    <t>在脱贫户、监测户中选聘30名水管员公益岗位，每人每月落实补助300元，共聘用12个月。</t>
  </si>
  <si>
    <t>通过水管员公益岗位补贴，带动脱贫户、监测户30人就业，人均年增收3600元。</t>
  </si>
  <si>
    <t>在脱贫户、监测户中选聘30名水管员公益岗位，每人每月落实补助300元，共聘用12个月。带动脱贫户、监测户30人就业，人均年增收3600元。</t>
  </si>
  <si>
    <t>享受公益岗位补贴人数≥30人</t>
  </si>
  <si>
    <t>10.8万元</t>
  </si>
  <si>
    <t>人均增收≥3600元/年</t>
  </si>
  <si>
    <t>脱贫人口劳动力就业人数≥30人</t>
  </si>
  <si>
    <t>2025年洋县桑溪镇管水员项目</t>
  </si>
  <si>
    <t>在脱贫户、监测户中提供管水员公益岗20个，补助标准300元/月，共聘用12个月。</t>
  </si>
  <si>
    <t>带动XX名脱贫劳动力 (含监测对象)就近就地就业，年均户均增收3600元/年</t>
  </si>
  <si>
    <t>田耀旗</t>
  </si>
  <si>
    <t>2025年洋县谢村镇供水管理公益岗位补贴项目</t>
  </si>
  <si>
    <t>聘用供水管理员25人</t>
  </si>
  <si>
    <t>在脱贫户、监测户中选聘11名水管员，每人每月落实补助300元，共聘用12个月</t>
  </si>
  <si>
    <t>聘用供水管理员11名</t>
  </si>
  <si>
    <t>公益岗位≥11个</t>
  </si>
  <si>
    <t>项目投资≥3.96万元</t>
  </si>
  <si>
    <t>带动群众≥11人</t>
  </si>
  <si>
    <t>2025年洋县洋州街道管水员公益岗位项目</t>
  </si>
  <si>
    <t>在脱贫户、监测户中提供管水员公益岗位10名，补助标准300元/月，共聘用12个月</t>
  </si>
  <si>
    <t>带动10名脱贫劳动力（含监测对象）就近就地就业，年均户均增收3600元</t>
  </si>
  <si>
    <t>带动群众就近就业人数≥10人</t>
  </si>
  <si>
    <t>项目补助≥3.6万元</t>
  </si>
  <si>
    <t>受益
群众≥10人</t>
  </si>
  <si>
    <t>2025年溢水镇管水员公益岗</t>
  </si>
  <si>
    <t>在脱贫户、监测户中选聘25名管水员，每人每月落实补助300元，共聘用12个月</t>
  </si>
  <si>
    <t>通过管水员公益岗位补贴，带动脱贫户、监测户25人就业，人均年增收3600元</t>
  </si>
  <si>
    <t>在脱贫户、监测户中选聘25名管水员，每人每月落实补助300元，共聘用12个月。通过管水员公益岗位补贴，带动脱贫户、监测户24人就业，人均年增收3600元</t>
  </si>
  <si>
    <t>新增加公益岗位数量≥25个</t>
  </si>
  <si>
    <t>提供岗位增加脱贫户、监测户收入≥9万元</t>
  </si>
  <si>
    <t>受益脱贫户25户</t>
  </si>
  <si>
    <t>刘佳鑫</t>
  </si>
  <si>
    <t>2025年洋县纸坊街道水管员公益岗</t>
  </si>
  <si>
    <t>水管员50人公益岗补助，每人每月300元。</t>
  </si>
  <si>
    <t>补助水管员50人公益岗</t>
  </si>
  <si>
    <t>2025年洋县八里关镇八里关村村庄规划项目</t>
  </si>
  <si>
    <t>对全镇3个村进行“多规合一”使用性村庄规划</t>
  </si>
  <si>
    <t>规划村庄发展，带动农户发展产业，打造生态旅游小镇，创造营商环境，受益群众数量1140户3282人，其中脱贫户338户942人</t>
  </si>
  <si>
    <t>规划编制</t>
  </si>
  <si>
    <t>对八里镇产业发展进行规划≥1项</t>
  </si>
  <si>
    <t>项目投资≥36  万元</t>
  </si>
  <si>
    <t>受益脱贫户、监测户≥338户942人</t>
  </si>
  <si>
    <t>带动农户发展产业，打造生态旅游小镇，创造营商环境</t>
  </si>
  <si>
    <t>自然资源局</t>
  </si>
  <si>
    <t>2025年洋县关帝镇杆柏村、白刘村、安丰村庄规划编制项目</t>
  </si>
  <si>
    <t>对杆柏村、白刘村、安丰村进行“多规合一”使用性村庄规划</t>
  </si>
  <si>
    <t>关帝镇杆柏村、白刘村、安丰村</t>
  </si>
  <si>
    <t>提高杆柏村、白刘村、安丰村2284人，脱贫人口921人收入和生产生活条件</t>
  </si>
  <si>
    <t>村庄规划3个</t>
  </si>
  <si>
    <t>带动群众≥329人</t>
  </si>
  <si>
    <t>2025年洋县华阳镇天星村、岩丰村村庄规划编制项目</t>
  </si>
  <si>
    <t>对华阳镇天星村、岩丰村2个村进行“多规合一”实用村庄规划编制</t>
  </si>
  <si>
    <t>合理规划布局，保障乡村建设、管理科学有序推进，打造美丽宜居的的现代特色新农村。</t>
  </si>
  <si>
    <t>规划编制村≥2个</t>
  </si>
  <si>
    <t>项目投资10万元</t>
  </si>
  <si>
    <t>带动脱贫户、监测户受益人数≥267人</t>
  </si>
  <si>
    <t>持续改善农村生活质量</t>
  </si>
  <si>
    <t>2025年槐树关镇王湾等22村村庄规划项目</t>
  </si>
  <si>
    <t>统筹城乡发展，有序推进村庄规划编制，合理优化村庄布局，为实施乡村振兴做基础</t>
  </si>
  <si>
    <t>科学编制村庄规划，切实改善农村人居环境，建设宜居宜业和美乡村，推动乡村振兴高质量发展。受益总人口23913人，其中脱贫户（含监测对象）8357人。</t>
  </si>
  <si>
    <t>村庄规划≥22个</t>
  </si>
  <si>
    <t>项目补助金额≥220万元</t>
  </si>
  <si>
    <t>受益脱贫户、监测户＞8357人</t>
  </si>
  <si>
    <t>2025年洋县黄安镇刘家沟、东沟、石关、石家湾、鹅项、界牌、刘家坝、麻柳村实用性村庄规划编制项目</t>
  </si>
  <si>
    <t>进行“多规合一”实用村庄规划编制</t>
  </si>
  <si>
    <t>黄安镇刘家沟、东沟、石关、石家湾、鹅项、界牌、刘家坝、麻柳村</t>
  </si>
  <si>
    <t>村庄规划数量≧8个</t>
  </si>
  <si>
    <t>受益已脱贫户≧429户</t>
  </si>
  <si>
    <t>2025年洋县黄安镇东村、黄安村、何家村、王台村实用性村庄规划编制项目</t>
  </si>
  <si>
    <t>黄安镇东村、黄安村、何家村、王台村</t>
  </si>
  <si>
    <t>村庄规划数量≧4个</t>
  </si>
  <si>
    <t>受益已脱贫户≧308户</t>
  </si>
  <si>
    <t>2025年洋县黄安镇闫堡、程河、法师、郭沟、全沟、毛垭、庙垭村实用性村庄规划编制项目</t>
  </si>
  <si>
    <t>黄安镇界牌村、东沟村、庙垭村、毛垭村、郭家沟村、黄安村、东村</t>
  </si>
  <si>
    <t>村庄规划数量≧7个</t>
  </si>
  <si>
    <t>受益已脱贫户≧582户</t>
  </si>
  <si>
    <t>2025年洋县黄家营镇黄家营村村庄规划项目</t>
  </si>
  <si>
    <t>统筹城镇和乡村发展，根据不同类型村庄发展需要，有序推进村庄规划编制，合理优化村庄布局，为实施乡村振兴做基础规划。</t>
  </si>
  <si>
    <t>科学编制村庄规划，切实改善农村人居环境，拓展农民增收致富渠道，建设宜居宜业和美乡村，推动乡村振兴高质量发展。</t>
  </si>
  <si>
    <t>村庄规划≥1个</t>
  </si>
  <si>
    <t>带动群众≥483户</t>
  </si>
  <si>
    <t>2025年洋县黄家营镇寨沟村整体建设规划</t>
  </si>
  <si>
    <t>村庄美化、绿化编制</t>
  </si>
  <si>
    <t>2025年洋县黄金峡镇6个村整村规划项目</t>
  </si>
  <si>
    <t>统筹规划城镇和乡村发展，根据不同类型村庄发展需要，有序推进村庄规划编制，合理优化村庄布局，为实施乡村振兴做基础规划。</t>
  </si>
  <si>
    <t>科学编制村庄规划，切实改善北沟村、蒿棋沟村、中沟村、大沟村、韩庄村、杨庄村农村人居环境，拓展农民增收致富渠道，建设宜居宜业和美乡村，推动乡村振兴高质量发展。受益总人口2048户6754人，其中脱贫户及监测户740户2413人。</t>
  </si>
  <si>
    <t>规划村个数≥6个</t>
  </si>
  <si>
    <t>受益群众≥2048户6754人，脱贫户及监测户≥740户2413</t>
  </si>
  <si>
    <t>张聪</t>
  </si>
  <si>
    <t>2025年洋县金水镇辖区7个村村庄规划编制项目</t>
  </si>
  <si>
    <t>科学编制村庄规划，切实改善农村人居环境，拓展农民增收致富渠道，建设宜居宜业和美乡村，推动乡村振兴高质量发展。受益总人口2190户7225人，其中脱贫户（监测对象）792户2556人。</t>
  </si>
  <si>
    <t>村庄总体规划设计≧7个村</t>
  </si>
  <si>
    <t>保障发展</t>
  </si>
  <si>
    <t>规划设计使用年限≧10年</t>
  </si>
  <si>
    <t>张乐</t>
  </si>
  <si>
    <t>2025年洋县龙亭镇村庄规划编制项目</t>
  </si>
  <si>
    <t>对龙亭镇柳山村、高家沟村、平溪沟村、龙亭村、黄索溪村、镇江村、鞍山村、麻洞村、高原寺村、庙垭村进行村庄规划编制。</t>
  </si>
  <si>
    <t>项目属公益性资产，建成后资产归龙亭镇柳山村、高家沟村、平溪沟村、龙亭村、黄索溪村、镇江村、鞍山村、麻洞村、高原寺村、庙垭村所有。交由柳山村、高家沟村、平溪沟村、龙亭村、黄索溪村、镇江村、鞍山村、麻洞村、高原寺村、庙垭村进行管理维护。改善人居环境，建设美丽乡村，提升群众生活居住幸福感，受益群众4490户15300人，其中脱贫户及监测户101户328人。</t>
  </si>
  <si>
    <t>村庄编制规划≥10个</t>
  </si>
  <si>
    <t>受益脱贫户及监测户人数≥520户1586人</t>
  </si>
  <si>
    <t>龙亭镇柳山村、高家沟村、平溪沟村、龙亭村、黄索溪村、镇江村、鞍山村、麻洞村、高原寺村、庙垭村</t>
  </si>
  <si>
    <t>2025年洋县马畅镇倪家沟村、留村村、东社村村庄规划编制项目</t>
  </si>
  <si>
    <t>对马畅镇倪家沟村、留村村、东社村3个村进行“多规合一”实用村庄规划编制</t>
  </si>
  <si>
    <t>马畅镇-倪家沟村、留村村、东社村</t>
  </si>
  <si>
    <t>科学编制村庄规划，切实改善农村人居环境，建设宜居宜业和美乡村，推动乡村振兴高质量发展。受益群众1531户5378人，其中脱贫户276户973人。</t>
  </si>
  <si>
    <t>完成3个村村庄规划编制</t>
  </si>
  <si>
    <t>受益群众≥5378人</t>
  </si>
  <si>
    <t>2025年磨子桥镇村庄规划项目</t>
  </si>
  <si>
    <t>磨子桥镇28个村：艾河垭村、白何村、常牟村、二龙村、冯杨村、关垭村、金土村、龙新村、罗坝村、洛家村、牛砭村、三台村、沙溪村、石佛村、水田村、小江村、晏家坝村、杨湾村、一心村、袁寨村、张家坝村、张山下村、张赵村、长沟村、治杨村、中营村、周铺村、朱刘村</t>
  </si>
  <si>
    <t>科学编制村庄规划，切实改善农村人居环境，拓展农民增收致富渠道，建设宜居宜业和美乡村，推动乡村振兴高质量发展。受益总人口11000户，其中脱贫户2800户。</t>
  </si>
  <si>
    <t>项目投资≥280万元</t>
  </si>
  <si>
    <t>带动农户均增收≥140户</t>
  </si>
  <si>
    <t>张乘健</t>
  </si>
  <si>
    <t>2025年戚氏街道魏家庙村、七眼泉村、五郎庙社区、后村、张沟村、石羊村、龙王沟村、陶岭村、山后村、潘湾村村庄规划编制项目</t>
  </si>
  <si>
    <t>村庄编制规划</t>
  </si>
  <si>
    <t>项目建设投资100万</t>
  </si>
  <si>
    <t>受益群众≥4657户</t>
  </si>
  <si>
    <t>2025年桑溪镇村庄规划编制项目</t>
  </si>
  <si>
    <t>桑溪沟村、李家庄村、夭庄村、杏树岭村、龙岗村、碌竹坪村</t>
  </si>
  <si>
    <t>规划编制≥6个</t>
  </si>
  <si>
    <t>项目投资≧60万</t>
  </si>
  <si>
    <t>工程设计使用年限≧5年</t>
  </si>
  <si>
    <t>韩峰</t>
  </si>
  <si>
    <t>2025年谢村镇镇江村等20个村村庄规划编制</t>
  </si>
  <si>
    <t>镇江村等20个村完成“多规合一”实用性村庄规划编制</t>
  </si>
  <si>
    <t>谢村镇镇江村、大池村、东坡村、杜家村、海莲村、后湾村、江村村、老庙村、老庄村、六联村、六陵渡村、前湾村、秋苗村、四红村、四兴村、五丰村、五间村、下溢水村、夏家村、智果村</t>
  </si>
  <si>
    <t>形成编制≥20个村</t>
  </si>
  <si>
    <t>项目补助金额≥200万元</t>
  </si>
  <si>
    <t>受益脱贫户、监测户≥2300户</t>
  </si>
  <si>
    <t>闫涛</t>
  </si>
  <si>
    <t>2025年洋州街道云阳村、东咀村、白鹤村、平溪村村庄规划编制项目</t>
  </si>
  <si>
    <t>解决洋州街道4个村未来规划治理问题，科学编制村庄规划，切实改善农村人居环境，拓展农民增收致富渠道，建设宜居宜业和美乡村，推动乡村振兴高质量发展。</t>
  </si>
  <si>
    <t>1980人受益</t>
  </si>
  <si>
    <t>祝小朋</t>
  </si>
  <si>
    <t>2025年溢水镇西山村、时家坡村、垭垥村、岭底村、花园村村庄规划编制项目</t>
  </si>
  <si>
    <t>溢水镇—西山村、时家坡村、垭垥村、岭底村、花园村</t>
  </si>
  <si>
    <t>科学编制村庄规划，切实改善农村人居环境，拓展农民增收致富渠道，建设宜居宜业和美乡村，推动乡村振兴高质量发展。受益总人口1233户3301人，其中脱贫户（含监测对象）352户1131人。</t>
  </si>
  <si>
    <t>编制村庄规划≥5个</t>
  </si>
  <si>
    <t>受益总人口1233户3301人</t>
  </si>
  <si>
    <t>促进群众收入增加</t>
  </si>
  <si>
    <t>王政军</t>
  </si>
  <si>
    <t>2025年洋县纸坊街道村庄规划项目</t>
  </si>
  <si>
    <t>编制孟浴村、任桃村、流浴村、纸坊街村、王庄村村庄规划</t>
  </si>
  <si>
    <t>完成孟浴村、任桃村、流浴村、纸坊街村、王庄村村庄规划编制。</t>
  </si>
  <si>
    <t>村庄规划≥5个</t>
  </si>
  <si>
    <t>促进村庄生产生活发展</t>
  </si>
  <si>
    <t>段高峰</t>
  </si>
  <si>
    <t>2025年洋县八里关镇八里关村12组（亢柳）水毁道路修复项目</t>
  </si>
  <si>
    <t>砌筑挡墙长24m、总方量210m³，路面修复长24m、宽3.5m、厚18cm</t>
  </si>
  <si>
    <t>此项目属于公益性资产，产权属于八里关村，建成后移交村集体进行管理维护，项目建成后将改善八里关村12组村组交通条件，受益群众647户1788人，其中已脱贫户188户532人，监测户15户46人</t>
  </si>
  <si>
    <t>砌筑挡墙长≥24m、总方量≥210m³，路面修复长≥24m</t>
  </si>
  <si>
    <t>项目投资50 万元</t>
  </si>
  <si>
    <t>持续改善群众交通条件</t>
  </si>
  <si>
    <t>受益脱贫户、监测户≥188  户</t>
  </si>
  <si>
    <t>项目使用年限≥30年</t>
  </si>
  <si>
    <t>2025年环山路野猪沟村段道路修复项目</t>
  </si>
  <si>
    <t>清理塌方450立方米，修复面板1001平方米</t>
  </si>
  <si>
    <t>道路修复</t>
  </si>
  <si>
    <t>马畅镇
野猪沟村</t>
  </si>
  <si>
    <t>此项目属于公益性资产，产权归野猪沟村所有，建成后移交村集体进行管理维护。解决出行不便问题，提高农户产业发展效率，解决群众314人，其中脱贫人口和监测对象26人的出行问题。</t>
  </si>
  <si>
    <t>解决出行不便问题，提高农户产业发展效率</t>
  </si>
  <si>
    <t>项目投资≤18.4万元</t>
  </si>
  <si>
    <t>解决乡村出行不便问题</t>
  </si>
  <si>
    <t>群众满意度95%以上</t>
  </si>
  <si>
    <t>陈俊</t>
  </si>
  <si>
    <t>2025年1月—2025年12月</t>
  </si>
  <si>
    <t>2025年环山路大坝沟村段道路修复项目</t>
  </si>
  <si>
    <t>清理塌方443立方米，修复面板652平方米</t>
  </si>
  <si>
    <t>马畅镇
大坝沟村</t>
  </si>
  <si>
    <t>此项目属于公益性资产，产权归大坝沟村所有，建成后移交村集体进行管理维护。解决出行不便问题，提高农户产业发展效率，解决群众746人，其中脱贫人口和监测对象80人的出行问题。</t>
  </si>
  <si>
    <t>项目投资≤11.94万元</t>
  </si>
  <si>
    <t>2025年马宝路道路修复项目</t>
  </si>
  <si>
    <t>修复面板2777平方米</t>
  </si>
  <si>
    <t>马畅镇
双庙村</t>
  </si>
  <si>
    <t>此项目属于公益性资产，产权归双庙村所有，建成后移交村集体进行管理维护。解决出行不便问题，提高农户产业发展效率，解决群众98人，其中脱贫人口和监测对象37人的出行问题。</t>
  </si>
  <si>
    <t>项目投资≤10.01万元</t>
  </si>
  <si>
    <t>2025年环山路尚巨村段道路修复项目</t>
  </si>
  <si>
    <t>修复面板7500平方米</t>
  </si>
  <si>
    <t>马畅镇
尚巨村</t>
  </si>
  <si>
    <t>此项目属于公益性资产，产权归尚巨村所有，建成后移交村集体进行管理维护。解决出行不便问题，提高农户产业发展效率，解决群众890人，其中脱贫人口和监测对象61人的出行问题。</t>
  </si>
  <si>
    <t>项目投资≤27.55万元</t>
  </si>
  <si>
    <t>2025年洪溪村五组红旗崖道路修复项目</t>
  </si>
  <si>
    <t>修复道路长15米，宽6米</t>
  </si>
  <si>
    <t>茅坪镇
洪溪村</t>
  </si>
  <si>
    <t>此项目属于公益性资产，产权归洪溪村所有，建成后移交村集体进行管理维护。解决出行不便问题，提高农户产业发展效率，解决群众488人，其中脱贫人口和监测对象43人的出行问题。</t>
  </si>
  <si>
    <t>项目投资≤85万元</t>
  </si>
  <si>
    <t>2025年新华村一组道路修复项目</t>
  </si>
  <si>
    <t>新建一个300立方米桥墩</t>
  </si>
  <si>
    <t>桥梁修复</t>
  </si>
  <si>
    <t>茅坪镇
新华村</t>
  </si>
  <si>
    <t>此项目属于公益性资产，产权归新华村所有，建成后移交村集体进行管理维护。解决出行不便问题，提高农户产业发展效率，解决群众438人，其中脱贫人口和监测对象15人的出行问题。</t>
  </si>
  <si>
    <t>项目投资≤135万元</t>
  </si>
  <si>
    <t>2025年茅石路道路修复项目</t>
  </si>
  <si>
    <t>修复道路长10米，宽2.5米</t>
  </si>
  <si>
    <t>项目投资≤2.95万元</t>
  </si>
  <si>
    <t>2025年毛垭-郭沟道路修复项目</t>
  </si>
  <si>
    <t>砌筑挡墙460平方米，修复路面2150平方米</t>
  </si>
  <si>
    <t>黄安镇
毛垭村</t>
  </si>
  <si>
    <t>此项目属于公益性资产，产权归毛垭村所有，建成后移交村集体进行管理维护。解决出行不便问题，提高农户产业发展效率，解决群众220人，其中脱贫人口和监测对象18人的出行问题。</t>
  </si>
  <si>
    <t>项目投资≤46.66万元</t>
  </si>
  <si>
    <t>2025年庙垭村道至法师坟道路修复项目</t>
  </si>
  <si>
    <t>修复路面350平方米</t>
  </si>
  <si>
    <t>黄安镇
法师坟村</t>
  </si>
  <si>
    <t>此项目属于公益性资产，产权归法师坟所有，建成后移交村集体进行管理维护。解决出行不便问题，提高农户产业发展效率，解决群众202人，其中脱贫人口和监测对象14人的出行问题。</t>
  </si>
  <si>
    <t>项目投资≤7.03万元</t>
  </si>
  <si>
    <t>2025年郭沟代家嘴道路修复项目</t>
  </si>
  <si>
    <t>砌筑挡墙210平方米，修复路面250平方米</t>
  </si>
  <si>
    <t>黄安镇
郭沟村</t>
  </si>
  <si>
    <t>此项目属于公益性资产，产权归郭沟村所有，建成后移交村集体进行管理维护。解决出行不便问题，提高农户产业发展效率，解决群众265人，其中脱贫人口和监测对象11人的出行问题。</t>
  </si>
  <si>
    <t>项目投资≤5.86万元</t>
  </si>
  <si>
    <t>2025年黄家营村黄丰路道路修复项目</t>
  </si>
  <si>
    <t>修复路面1550平方米</t>
  </si>
  <si>
    <t>黄家营镇
黄家营村</t>
  </si>
  <si>
    <t>此项目属于公益性资产，产权归黄家营村所有，建成后移交村集体进行管理维护。解决出行不便问题，提高农户产业发展效率，解决群众347人，其中脱贫人口和监测对象32人的出行问题。</t>
  </si>
  <si>
    <t>项目投资≤31.67万元</t>
  </si>
  <si>
    <t>2025年黄家营村王鲁沟道路修复项目</t>
  </si>
  <si>
    <t>修复路面950平方米</t>
  </si>
  <si>
    <t>项目投资≤19.49万元</t>
  </si>
  <si>
    <t>2025年黄家营村沙沟道路修复项目</t>
  </si>
  <si>
    <t>修复路面900平方米</t>
  </si>
  <si>
    <t>项目投资≤18.5万元</t>
  </si>
  <si>
    <t>2025年新大路道路修复项目</t>
  </si>
  <si>
    <t>修复路面1125平方米</t>
  </si>
  <si>
    <t>黄金峡镇
新铺村</t>
  </si>
  <si>
    <t>此项目属于公益性资产，产权归新铺村所有，建成后移交村集体进行管理维护。解决出行不便问题，提高农户产业发展效率，解决群众381人，其中脱贫人口和监测对象27人的出行问题。</t>
  </si>
  <si>
    <t>项目投资≤22.5万元</t>
  </si>
  <si>
    <t>2025年中沟村至渭门道路修复项目</t>
  </si>
  <si>
    <t>修复路面300平方米</t>
  </si>
  <si>
    <t>黄金峡镇
中沟村</t>
  </si>
  <si>
    <t>此项目属于公益性资产，产权归中沟村所有，建成后移交村集体进行管理维护。解决出行不便问题，提高农户产业发展效率，解决群众472人，其中脱贫人口和监测对象17人的出行问题。</t>
  </si>
  <si>
    <t>项目投资≤6.06万元</t>
  </si>
  <si>
    <t>2025年史家村至渭门道路修复项目</t>
  </si>
  <si>
    <t>修复路面550平方米</t>
  </si>
  <si>
    <t>黄金峡镇
渭门村</t>
  </si>
  <si>
    <t>此项目属于公益性资产，产权归渭门村所有，建成后移交村集体进行管理维护。解决出行不便问题，提高农户产业发展效率，解决群众213人，其中脱贫人口和监测对象54人的出行问题。</t>
  </si>
  <si>
    <t>项目投资≤11万元</t>
  </si>
  <si>
    <t>2025年汉黄路修复项目</t>
  </si>
  <si>
    <t>修复路面425平方米</t>
  </si>
  <si>
    <t>磨子桥镇
常牟村</t>
  </si>
  <si>
    <t>此项目属于公益性资产，产权归常牟村所有，建成后移交村集体进行管理维护。解决出行不便问题，提高农户产业发展效率，解决群众218人，其中脱贫人口和监测对象12人的出行问题。</t>
  </si>
  <si>
    <t>项目投资≤8.5万元</t>
  </si>
  <si>
    <t>2025年石佛村通往1.2.3.5组主干道修复项目</t>
  </si>
  <si>
    <t>修复路面1200平方米</t>
  </si>
  <si>
    <t>磨子桥镇
石佛村</t>
  </si>
  <si>
    <t>此项目属于公益性资产，产权归石佛村所有，建成后移交村集体进行管理维护。解决出行不便问题，提高农户产业发展效率，解决群众360人，其中脱贫人口和监测对象12人的出行问题。</t>
  </si>
  <si>
    <t>项目投资≤24万元</t>
  </si>
  <si>
    <t>2025年洛家村4组至5组道路修复项目</t>
  </si>
  <si>
    <t>修复路面7875平方米</t>
  </si>
  <si>
    <t>磨子桥镇
洛家村</t>
  </si>
  <si>
    <t>此项目属于公益性资产，产权归洛家村所有，建成后移交村集体进行管理维护。解决出行不便问题，提高农户产业发展效率，解决群众416人，其中脱贫人口和监测对象12人的出行问题。</t>
  </si>
  <si>
    <t>项目投资≤157.5万元</t>
  </si>
  <si>
    <t>2025年洛家村九组、十组、十一组道路修复项目</t>
  </si>
  <si>
    <t>修复路面4350平方米</t>
  </si>
  <si>
    <t>项目投资≤87.33万元</t>
  </si>
  <si>
    <t>2025年魏家庙村道路修复项目</t>
  </si>
  <si>
    <t>戚氏办
魏家庙村</t>
  </si>
  <si>
    <t>此项目属于公益性资产，产权归魏家庙村所有，建成后移交村集体进行管理维护。解决出行不便问题，提高农户产业发展效率，解决群众121人，其中脱贫人口和监测对象10人的出行问题。</t>
  </si>
  <si>
    <t>项目投资≤19..25万元</t>
  </si>
  <si>
    <t>2025年太师坟村道路修复项目</t>
  </si>
  <si>
    <t>修复路面750平方米</t>
  </si>
  <si>
    <t>戚氏办
太师坟村</t>
  </si>
  <si>
    <t>此项目属于公益性资产，产权归太师坟村所有，建成后移交村集体进行管理维护。解决出行不便问题，提高农户产业发展效率，解决群众261人，其中脱贫人口和监测对象26人的出行问题。</t>
  </si>
  <si>
    <t>项目投资≤15.21万元</t>
  </si>
  <si>
    <t>2025年临江村通村路修复项目</t>
  </si>
  <si>
    <t>砌筑挡墙210平方米，修复路面1425平方米</t>
  </si>
  <si>
    <t>桑溪镇
临江村</t>
  </si>
  <si>
    <t>此项目属于公益性资产，产权归临江村所有，建成后移交村集体进行管理维护。解决出行不便问题，提高农户产业发展效率，解决群众722人，其中脱贫人口和监测对象26人的出行问题。</t>
  </si>
  <si>
    <t>项目投资≤28.5万元</t>
  </si>
  <si>
    <t>2025年杏树岭村通村路修复项目</t>
  </si>
  <si>
    <t>砌筑挡墙203平方米，修复路面1175平方米</t>
  </si>
  <si>
    <t>桑溪镇
杏树岭村</t>
  </si>
  <si>
    <t>此项目属于公益性资产，产权归杏树岭村所有，建成后移交村集体进行管理维护。解决出行不便问题，提高农户产业发展效率，解决群众204人，其中脱贫人口和监测对象10人的出行问题。</t>
  </si>
  <si>
    <t>项目投资≤23.5万元</t>
  </si>
  <si>
    <t>2025年天庄村曾家院-炉家庄-长沟道路修复项目</t>
  </si>
  <si>
    <t>修复路面1825平方米</t>
  </si>
  <si>
    <t>桑溪镇
天庄村</t>
  </si>
  <si>
    <t>此项目属于公益性资产，产权归天庄村所有，建成后移交村集体进行管理维护。解决出行不便问题，提高农户产业发展效率，解决群众325人，其中脱贫人口和监测对象25人的出行问题。</t>
  </si>
  <si>
    <t>项目投资≤36.5万元</t>
  </si>
  <si>
    <t>2025年海莲村夏海路修复项目</t>
  </si>
  <si>
    <t>设立警示标志，修建排水设施一处</t>
  </si>
  <si>
    <t>谢村镇
海莲村</t>
  </si>
  <si>
    <t>此项目属于公益性资产，产权归海莲村所有，建成后移交村集体进行管理维护。解决出行不便问题，提高农户产业发展效率，解决群众260人，其中脱贫人口和监测对象23人的出行问题。</t>
  </si>
  <si>
    <t>项目投资≤6.38万元</t>
  </si>
  <si>
    <t>2025年四红村主干道修复项目</t>
  </si>
  <si>
    <t>谢村镇
四红村</t>
  </si>
  <si>
    <t>此项目属于公益性资产，产权归四红村所有，建成后移交村集体进行管理维护。解决出行不便问题，提高农户产业发展效率，解决群众164人，其中脱贫人口和监测对象22人的出行问题。</t>
  </si>
  <si>
    <t>项目投资≤12.95万元</t>
  </si>
  <si>
    <t>2025年老庄村丰山道路修复项目</t>
  </si>
  <si>
    <t>修复路面1950平方米</t>
  </si>
  <si>
    <t>此项目属于公益性资产，产权归老庄村所有，建成后移交村集体进行管理维护。解决出行不便问题，提高农户产业发展效率，解决群众817人，其中脱贫人口和监测对象15人的出行问题。</t>
  </si>
  <si>
    <t>项目投资≤39.43万元</t>
  </si>
  <si>
    <t>2025年上坪村原洋华路一组路道路修复项目</t>
  </si>
  <si>
    <t>修复路面3250平方米</t>
  </si>
  <si>
    <t>纸坊办
上坪村</t>
  </si>
  <si>
    <t>此项目属于公益性资产，产权归上坪村所有，建成后移交村集体进行管理维护。解决出行不便问题，提高农户产业发展效率，解决群众61人，其中脱贫人口和监测对象8人的出行问题。</t>
  </si>
  <si>
    <t>项目投资≤65万元</t>
  </si>
  <si>
    <t>2025年上坪村七组和移民点通组路修复项目</t>
  </si>
  <si>
    <t>修复路面1050平方米</t>
  </si>
  <si>
    <t>项目投资≤21.3万元</t>
  </si>
  <si>
    <t>2025年流浴村村主干道（田岭村一石槽河）和通组路修复项目</t>
  </si>
  <si>
    <t>修复路面1850平方米</t>
  </si>
  <si>
    <t>纸坊办
流浴村</t>
  </si>
  <si>
    <t>此项目属于公益性资产，产权归流浴村所有，建成后移交村集体进行管理维护。解决出行不便问题，提高农户产业发展效率，解决群众55人，其中脱贫人口和监测对象14人的出行问题。</t>
  </si>
  <si>
    <t>项目投资≤37.97万元</t>
  </si>
  <si>
    <t>2025年站房村通村路修复项目</t>
  </si>
  <si>
    <t>修复路面500平方米</t>
  </si>
  <si>
    <t>金水镇
站房村</t>
  </si>
  <si>
    <t>此项目属于公益性资产，产权归站房村所有，建成后移交村集体进行管理维护。解决出行不便问题，提高农户产业发展效率，解决群众445人，其中脱贫人口和监测对象18人的出行问题。</t>
  </si>
  <si>
    <t>项目投资≤10.69万元</t>
  </si>
  <si>
    <t>2025年张坪村通村路白石河至王垭修复项目</t>
  </si>
  <si>
    <t>修复路面1300平方米</t>
  </si>
  <si>
    <t>金水镇
张坪村</t>
  </si>
  <si>
    <t>此项目属于公益性资产，产权归张坪村所有，建成后移交村集体进行管理维护。解决出行不便问题，提高农户产业发展效率，解决群众163人，其中脱贫人口和监测对象11人的出行问题。</t>
  </si>
  <si>
    <t>项目投资≤26.2万元</t>
  </si>
  <si>
    <t>2025年许家沟村通村路修复项目</t>
  </si>
  <si>
    <t>修复路面700平方米</t>
  </si>
  <si>
    <t>金水镇
许家沟村</t>
  </si>
  <si>
    <t>此项目属于公益性资产，产权归许家沟村所有，建成后移交村集体进行管理维护。解决出行不便问题，提高农户产业发展效率，解决群众355人，其中脱贫人口和监测对象55人的出行问题。</t>
  </si>
  <si>
    <t>项目投资≤14万元</t>
  </si>
  <si>
    <t>2025年庙垭--蒋河道路修复项目</t>
  </si>
  <si>
    <t>修复路面4900平方米</t>
  </si>
  <si>
    <t>龙亭镇
庙垭村</t>
  </si>
  <si>
    <t>此项目属于公益性资产，产权归庙垭村所有，建成后移交村集体进行管理维护。解决出行不便问题，提高农户产业发展效率，解决群众252人，其中脱贫人口和监测对象8人的出行问题。</t>
  </si>
  <si>
    <t>项目投资≤98.3万元</t>
  </si>
  <si>
    <t>2025年麻洞--陈坪道路修复项目</t>
  </si>
  <si>
    <t>修复路面1400平方米</t>
  </si>
  <si>
    <t>龙亭镇
麻洞村</t>
  </si>
  <si>
    <t>此项目属于公益性资产，产权归麻洞村所有，建成后移交村集体进行管理维护。解决出行不便问题，提高农户产业发展效率，解决群众337人，其中脱贫人口和监测对象50人的出行问题。</t>
  </si>
  <si>
    <t>项目投资≤28.21万元</t>
  </si>
  <si>
    <t>2025年长溪-宽潭口道路修复项目</t>
  </si>
  <si>
    <t>龙亭镇
长溪村</t>
  </si>
  <si>
    <t>此项目属于公益性资产，产权归长溪村所有，建成后移交村集体进行管理维护。解决出行不便问题，提高农户产业发展效率，解决群众335人，其中脱贫人口和监测对象12人的出行问题。</t>
  </si>
  <si>
    <t>项目投资≤14.5万元</t>
  </si>
  <si>
    <t>2025年铁河街-上东沟道路修复项目</t>
  </si>
  <si>
    <t>修复路面1450平方米</t>
  </si>
  <si>
    <t>此项目属于公益性资产，产权归铁河街村所有，建成后移交村集体进行管理维护。解决出行不便问题，提高农户产业发展效率，解决群众279人，其中脱贫人口和监测对象13人的出行问题。</t>
  </si>
  <si>
    <t>项目投资≤29.5万元</t>
  </si>
  <si>
    <t>2025年岭底村一组、三组通组路道路修复项目</t>
  </si>
  <si>
    <t>溢水镇
岭底村</t>
  </si>
  <si>
    <t>此项目属于公益性资产，产权归岭底村所有，建成后移交村集体进行管理维护。解决出行不便问题，提高农户产业发展效率，解决群众233人，其中脱贫人口和监测对象22人的出行问题。</t>
  </si>
  <si>
    <t>项目投资≤10.22万元</t>
  </si>
  <si>
    <t>2025年桂峰村村主干道修复项目</t>
  </si>
  <si>
    <t>修复路面6650平方米</t>
  </si>
  <si>
    <t>溢水镇
桂峰村</t>
  </si>
  <si>
    <t>此项目属于公益性资产，产权归桂峰村所有，建成后移交村集体进行管理维护。解决出行不便问题，提高农户产业发展效率，解决群众246人，其中脱贫人口和监测对象15人的出行问题。</t>
  </si>
  <si>
    <t>项目投资≤133.46万元</t>
  </si>
  <si>
    <t>2025年西山村通组路道路修复项目</t>
  </si>
  <si>
    <t>修复路面542平方米</t>
  </si>
  <si>
    <t>溢水镇
西山村</t>
  </si>
  <si>
    <t>此项目属于公益性资产，产权归西山村所有，建成后移交村集体进行管理维护。解决出行不便问题，提高农户产业发展效率，解决群众330人，其中脱贫人口和监测对象20人的出行问题。</t>
  </si>
  <si>
    <t>项目投资≤10.84万元</t>
  </si>
  <si>
    <t>2025年西河村通组路道路修复项目</t>
  </si>
  <si>
    <t>砌筑挡墙428平方米，修复路面1560平方米</t>
  </si>
  <si>
    <t>溢水镇
西河村</t>
  </si>
  <si>
    <t>此项目属于公益性资产，产权归西河村所有，建成后移交村集体进行管理维护。解决出行不便问题，提高农户产业发展效率，解决群众339人，其中脱贫人口和监测对象18人的出行问题。</t>
  </si>
  <si>
    <t>项目投资≤42.84万元</t>
  </si>
  <si>
    <t>2025年二郎村通村路修复项目</t>
  </si>
  <si>
    <t>修复路面450平方米</t>
  </si>
  <si>
    <t>槐树关镇
二郎村</t>
  </si>
  <si>
    <t>此项目属于公益性资产，产权归二郎村所有，建成后移交村集体进行管理维护。解决出行不便问题，提高农户产业发展效率，解决群众334人，其中脱贫人口和监测对象16人的出行问题。</t>
  </si>
  <si>
    <t>项目投资≤9.74万元</t>
  </si>
  <si>
    <t>2025年麻底村二组通组路修复项目</t>
  </si>
  <si>
    <t>修复路面150平方米</t>
  </si>
  <si>
    <t>槐树关镇
麻底村</t>
  </si>
  <si>
    <t>此项目属于公益性资产，产权归麻底村所有，建成后移交村集体进行管理维护。解决出行不便问题，提高农户产业发展效率，解决群众608人，其中脱贫人口和监测对象16人的出行问题。</t>
  </si>
  <si>
    <t>项目投资≤3.00万元</t>
  </si>
  <si>
    <t>2025年北沟村北沟垭至李家山修复项目</t>
  </si>
  <si>
    <t>修复路面600平方米</t>
  </si>
  <si>
    <t>槐树关镇
北沟村</t>
  </si>
  <si>
    <t>此项目属于公益性资产，产权归北沟村所有，建成后移交村集体进行管理维护。解决出行不便问题，提高农户产业发展效率，解决群众175人，其中脱贫人口和监测对象14人的出行问题。</t>
  </si>
  <si>
    <t>项目投资≤12.5万元</t>
  </si>
  <si>
    <t>2025年白石—八里关道路修复项目</t>
  </si>
  <si>
    <t>砌筑挡墙305平方米，修复路面2875平方米</t>
  </si>
  <si>
    <t>八里关镇
八里关村</t>
  </si>
  <si>
    <t>此项目属于公益性资产，产权归八里关村所有，建成后移交村集体进行管理维护。解决出行不便问题，提高农户产业发展效率，解决群众540人，其中脱贫人口和监测对象44人的出行问题。</t>
  </si>
  <si>
    <t>项目投资≤61.21万元</t>
  </si>
  <si>
    <t>2025年八里关街—田坝道路修复项目</t>
  </si>
  <si>
    <t>砌筑挡墙200平方米，修复路面1895平方米</t>
  </si>
  <si>
    <t>项目投资≤40.51万元</t>
  </si>
  <si>
    <t>砌筑挡墙155平方米，修复路面1475平方米</t>
  </si>
  <si>
    <t>项目投资≤31万元</t>
  </si>
  <si>
    <t>2025年槐树关镇北沟村便民桥修建项目</t>
  </si>
  <si>
    <t>北沟村三组便民桥修建主桥长5米、宽3.5米、两边引桥长4米</t>
  </si>
  <si>
    <t>槐树关镇北沟村</t>
  </si>
  <si>
    <t>此项目属于公益性资产，产权归北沟村所有，建成后移交村集体进行管理维护。改善交通运输条件，方便群众生产发展并降低农产品运输成本，受益群众62户181人，其中已脱贫户14户40人。</t>
  </si>
  <si>
    <t>修建主桥≥5m</t>
  </si>
  <si>
    <t>项目补助金额≥11万元</t>
  </si>
  <si>
    <t>受益脱贫户、监测户＞40人</t>
  </si>
  <si>
    <t>2025年洋县槐树关镇陈坪村通麻洞村通村路五组段面板悬空整修项目</t>
  </si>
  <si>
    <t>整修陈坪村通麻洞村通村路五组段2处：砌护89.7立方米；垫层28.8立方米；面板硬化155平方米</t>
  </si>
  <si>
    <t>此项目属于公益性资产，产权归陈坪村所有，建成后移交村集体进行管理维护。改善交通运输条件，方便群众生产发展并降低农产品运输成本，受益群众288户866人，其中已脱贫户及监测户140户442人。</t>
  </si>
  <si>
    <t>道路砌护≥89.7立方米</t>
  </si>
  <si>
    <t>项目补助金额≥7.3万元</t>
  </si>
  <si>
    <t>受益脱贫户、监测户＞442人</t>
  </si>
  <si>
    <t>2025年洋县槐树关镇陈坪村一组、三组、四组段道路塌陷面板悬空整修</t>
  </si>
  <si>
    <t>整修陈坪村一组、三组、四组段道路塌陷面板悬空3处：一组陈木兰门前路外整修92立方米；三组陈桃庆门前路外整修236立方米；四组任志强门前路外整修69立方米</t>
  </si>
  <si>
    <t>修复塌陷面板≥3处</t>
  </si>
  <si>
    <t>2025年洋县槐树关镇陈坪村村主干道二组段路面破裂整修</t>
  </si>
  <si>
    <t>修复陈坪村村主干道二组段路面破裂：修复破裂97.3立方米，面板硬化540平方米</t>
  </si>
  <si>
    <t>修复破裂≥97.3立方米</t>
  </si>
  <si>
    <t>项目补助金额≥6.5万元</t>
  </si>
  <si>
    <t>槐树关镇2025年以工代赈示范项目</t>
  </si>
  <si>
    <t>二合村新建C30混凝土道路长993.69m，宽3m，厚0.18m；槐树关村五组、六组：新建C30混凝土道路长2466.14m，宽3m，厚0.18m；M7.5浆砌片石挡土墙：727.4m³，φ300mm钢筋混凝土管涵：60m;苏王村新建C30混凝土道路长1988.57m,宽3.5m，厚0.18m，φ300mm钢筋混凝土涵管24m；杨翟村：C30混凝土路面修复：长399m、宽（2.00m-4.50m）；厚0.18m，969.5㎡；C30混凝土路面加宽：长300.5m、宽1m、厚0.18m；砂夹石换填440.85m³；φ30混凝土排水沟1470m；新建M7.5浆砌片石挡墙1933.28m³；5m钢筋混凝土盖板涵5m；φ300mm钢筋混凝土圆管涵12m；周湾村二组M7.5浆砌片石挡土墙342.89m³</t>
  </si>
  <si>
    <t>项目属于公益性资产，产权归各村所有，建成后移交村集体进行管理维护。方便804户2786人（已脱贫户258户898人）发展产业，降低农产品运输成本及方便出行。项目拟采取以工代赈方式开展，鼓励项目区群众积极参与项目建设与监督，预计带动就业 129 人，发放劳务报酬共计 128 万元，占投入以工代赈资金的 35.59%，人均增收0.99 万元。其中，带动易地搬迁群众务工 15 人，发放劳务报酬 15.45万元。项目建成后，针对困难群众设置公益性岗位 3 个，预计每月
500 元/人计酬。</t>
  </si>
  <si>
    <t>硬化道路≥993.69m</t>
  </si>
  <si>
    <t>项目补助金额≥389.89万元</t>
  </si>
  <si>
    <t>脱贫户、监测户总收益增加≥0.99万元</t>
  </si>
  <si>
    <t>受益脱贫户、监测户＞898人</t>
  </si>
  <si>
    <t>吴琴</t>
  </si>
  <si>
    <t>2025年度洋县槐树关镇罗曲村通组路搭建小桥项目</t>
  </si>
  <si>
    <t>新建小型桥梁3座长19m，宽3m</t>
  </si>
  <si>
    <t>槐树关镇罗曲村</t>
  </si>
  <si>
    <t>项目属于公益性资产，产权归罗曲村所有，建成后移交村集体进行管理维护。解决130户416人出行及农作物耕种收割及节省运输成本。该项目改善生产生活发展条件，降低生产发展投入成本，受益群众416人，其中脱贫户和监测户206人。</t>
  </si>
  <si>
    <t>新建小桥≥3座</t>
  </si>
  <si>
    <t>受益脱贫户、监测户＞206人</t>
  </si>
  <si>
    <t>任中攀</t>
  </si>
  <si>
    <t>2025年槐树关镇马沟村杂粮产业园道路硬化项目</t>
  </si>
  <si>
    <t>修建杂粮产业园道路长350米，宽3.5m，厚0.18m</t>
  </si>
  <si>
    <t>项目属于公益性资产，产权归马沟村所有，建成后移交村集体进行管理维护。解决802人出行及农作物耕种收割及节省运输成本。该项目改善生产生活发展条件，降低生产发展投入成本，受益群众802人，其中脱贫户和监测户341人。</t>
  </si>
  <si>
    <t>道路硬化≥350m</t>
  </si>
  <si>
    <t>受益脱贫户、监测户＞341人</t>
  </si>
  <si>
    <t>2025年度洋县槐树关镇万岭村新修便民桥项目</t>
  </si>
  <si>
    <t>修建便民桥2座，荷载10t</t>
  </si>
  <si>
    <t>项目属于公益性资产，产权归万岭村集体所有，由村集体管理维护。项目建成后方便群众出行，降低农产品运输成本。受益群众1098人，其中脱贫户及监测户238人。</t>
  </si>
  <si>
    <t>修建便民桥≥2座</t>
  </si>
  <si>
    <t>项目补助金额≥10万元</t>
  </si>
  <si>
    <t>2025年王湾村通村路加宽维修项目</t>
  </si>
  <si>
    <t>王湾村通村路加宽维修长2000米，宽1米。</t>
  </si>
  <si>
    <t>项目属于公益性资产，产权归王湾村所有，建成后移交村集体进行管理维护。该项目改善生产生活发展条件，降低生产发展投入成本，受益群众农户219户740人，其中已脱贫户及监测户32户108人。</t>
  </si>
  <si>
    <t>道路加宽≥2000米</t>
  </si>
  <si>
    <t>项目补助金额≥31万元</t>
  </si>
  <si>
    <t>2025年槐树关镇杨翟村道路水毁修复项目</t>
  </si>
  <si>
    <t>杨翟村四组、九组水毁修复路肩挡土墙M7.5浆砌片石228.2立方米，C20混凝土68.5立方米。</t>
  </si>
  <si>
    <t>此项目属公益性资产，产权归杨翟村集体所有，建成后交由村集体进行管护，通过该项目的实施，改善群众出行交通条件，解决群众发展产业困难问题，受益群众340户1186人，其中脱贫户171户523人。</t>
  </si>
  <si>
    <t>M7.5浆砌片石≥228.2立方米</t>
  </si>
  <si>
    <t>受益脱贫户、监测户＞124人</t>
  </si>
  <si>
    <t>2025年洋县槐树关镇月蔡村四组水毁砌护项目</t>
  </si>
  <si>
    <t>月蔡村四组水毁修复砌护长100米，高4米</t>
  </si>
  <si>
    <t>此项目属公益性资产，产权归月蔡村集体所有，建成后交由村集体进行管护，通过该项目的实施，改善群众出行交通条件，解决群众发展产业困难问题，受益群众1053人，其中脱贫户606人。</t>
  </si>
  <si>
    <t>修复砌护≥100米</t>
  </si>
  <si>
    <t>项目补助金额≥70万元</t>
  </si>
  <si>
    <t>受益脱贫户、监测户＞606人</t>
  </si>
  <si>
    <t>2025年洋县槐树关镇月蔡村四组水毁桥梁建设项目</t>
  </si>
  <si>
    <t>建设月蔡村村委会门口桥梁宽4.5米，长20米</t>
  </si>
  <si>
    <t>修桥≥20米</t>
  </si>
  <si>
    <t>2025年洋县槐树关镇月蔡村槐阳路便道路面悬空砌护修复项目</t>
  </si>
  <si>
    <t>路基清理回填整修长60米，宽4.5米，高4米，新修路面长60米，宽4.5米，砌护长60米，高3.5米</t>
  </si>
  <si>
    <t>回填整修≥60米</t>
  </si>
  <si>
    <t>项目补助金额≥150万元</t>
  </si>
  <si>
    <t>2025年槐树关镇周湾村二组道路修复项目</t>
  </si>
  <si>
    <t>旧路面破除1026.6㎡，路基沙砾石换填121.41m³，修复混凝土路面及加宽路面1108㎡，</t>
  </si>
  <si>
    <t>槐树关镇周湾村</t>
  </si>
  <si>
    <t>此项目属于公益性资产，产权归周湾村所有，建成后移交村集体进行管理维护。改善交通运输条件，方便群众生产发展并降低农产品运输成本，受益群众160户480人，其中已脱贫户22户68人。</t>
  </si>
  <si>
    <t>旧路面破除≥1026.6㎡</t>
  </si>
  <si>
    <t>受益脱贫户、监测户＞22人</t>
  </si>
  <si>
    <t>张万德</t>
  </si>
  <si>
    <t>2025年洋县关帝镇杆柏村四、五组通组道路悬空、修复项目</t>
  </si>
  <si>
    <t>杆柏村四组悬空修复长250方；五组道路修复长10方、砌护长40米、宽3米；四组桥涵处：长10米、宽4.0米</t>
  </si>
  <si>
    <t>项目属于公益性资产，产权归杆柏村所有，建成后移交村集体进行管理维护。改善交通运输生产生活条件，方便150户520人（其中已脱贫户83户324人）生活出行并降低农产品运输成本，带动产业发展，项目拟采取以工代赈方式开展，预计户均年增收500元</t>
  </si>
  <si>
    <t>四组悬空长50米、高3米；五组道路修复长20米、宽2.5米、砌护长40米、宽3米</t>
  </si>
  <si>
    <t>项目投资率≥46万</t>
  </si>
  <si>
    <t>参与务工群众人均增收500元</t>
  </si>
  <si>
    <t>提升了群众安全出行，增强了人民群众的幸福感和满意度</t>
  </si>
  <si>
    <t>解决群众日常出行道路交通安全问题</t>
  </si>
  <si>
    <t>2025年洋县关帝镇鸭岭村通村道路加宽项目</t>
  </si>
  <si>
    <t>通村道路加宽硬化3.5公里、宽1米、厚15公分，及排水渠建设</t>
  </si>
  <si>
    <t>项目属于固定性资产，建成后产权归鸭岭村集体所有，通过集体管理维护，受益总人口185户601人，其中脱贫户,59户203人，监测户9户27人。受益方式：1、劳务用工共带动45户85人，其中脱贫户及监测户35户66人，人均增收300元。2、可解决全村185户601人生产生活出行困难及全村产业发展增收，预计户均年增收500元</t>
  </si>
  <si>
    <t>群众参与务工、人均增收300元</t>
  </si>
  <si>
    <t>可解决全村185户601人生产生活出行困难、减少生产运输成本</t>
  </si>
  <si>
    <t>可持续全村生产生活改善提升、提高群众生活质量及满意度</t>
  </si>
  <si>
    <t>2025年关帝镇安丰村水毁道路修复项目</t>
  </si>
  <si>
    <t>修复村主干道及各组间道路悬空30处，砌护长5000米、高1.5米、宽0.8米。砌护5000立方米</t>
  </si>
  <si>
    <t>项目属于公益性资产，项目建成后产权归安丰村所有，由村进行维护管理。可解决全村13个村民小组，全村438户1395人、其中脱贫户125户，423人的人居环境提升和无害化卫生厕所建设问题，提升群众生活质量及满意度。</t>
  </si>
  <si>
    <t>实现全村300余农户，无害化卫生厕所建设项目</t>
  </si>
  <si>
    <t>项目投资≧250万元</t>
  </si>
  <si>
    <t>受益户438户1395人</t>
  </si>
  <si>
    <t>2025年关帝镇安丰村道路防护栏工程</t>
  </si>
  <si>
    <t>沿村组干道悬崖处、桥边设立道路防护栏,长1000米、高1米。</t>
  </si>
  <si>
    <t>项目属于公益性资产，项目建成后产权归安丰村所有，由村进行维护管理。可解决全村13个村民小组，全村438户1395人、其中脱贫户125户，423人的日常出行道路交通安全问题，提升群众生活质量及满意度。</t>
  </si>
  <si>
    <t>2025年关帝镇安丰村主干道至村委会桥梁建设工程</t>
  </si>
  <si>
    <t>沿安丰村主干道至村委会架设桥梁一座，长30米、宽4.5米</t>
  </si>
  <si>
    <t>带动群众解决438户，1395人，的出行问题</t>
  </si>
  <si>
    <t>2025年关帝镇李家店村三组项目（四方石过水路面）</t>
  </si>
  <si>
    <t>四方石长40米、宽4米、高1.8米，面板厚度25公分.</t>
  </si>
  <si>
    <t>项目属于公益性资产，产权归李家店村所有，建成后移交村集体进行管理维护。解决43户140人，其中脱贫户21户67人生产困难及产业发展增收，提高农户产业发展效率。</t>
  </si>
  <si>
    <t>长40米、宽4米、高1.8米</t>
  </si>
  <si>
    <t>群众参与务工、人均增收500元</t>
  </si>
  <si>
    <t>可解决三组43户140人生产生活出行困难、减少生产运输成本</t>
  </si>
  <si>
    <t>2025年关帝镇李家店村四组打米机过水路面项目</t>
  </si>
  <si>
    <t>打米机过水路面长75米，宽3.5米，面板厚度25公分.</t>
  </si>
  <si>
    <t>项目属于公益性资产，产权归李家店村所有，建成后移交村集体进行管理维护。解决61户193人，其中脱贫户16户47人生产困难及产业发展增收，提高农户产业发展效率。</t>
  </si>
  <si>
    <t>过水路面长75米，宽3.5米。</t>
  </si>
  <si>
    <t>项目投资≧75万元</t>
  </si>
  <si>
    <t>可解决四组61户195人生产生活出行困难、减少生产运输成本</t>
  </si>
  <si>
    <t>2025年关帝镇李家店村六组过水路面项目</t>
  </si>
  <si>
    <t>过水路面长40米、宽4米，高度1米，面板厚度25公分.</t>
  </si>
  <si>
    <t>项目属于公益性资产，产权归李家店村所有，建成后移交村集体进行管理维护。解决41户120人，其中脱贫户18户56人生产困难及产业发展增收，提高农户产业发展效率，带动群众。</t>
  </si>
  <si>
    <t>40米、宽4米、高度1米，面板厚度25公分.</t>
  </si>
  <si>
    <t>可解决六组33户88人生产生活出行困难、减少生产运输成本</t>
  </si>
  <si>
    <t>2025年关帝镇李家店村一组过水路面项目</t>
  </si>
  <si>
    <t>店子过水路面长10米、宽3.5米、高1.4米</t>
  </si>
  <si>
    <t>项目属于公益性资产，产权归李家店村所有，建成后移交村集体进行管理维护。解决34户100人，其中脱贫户19户55人生产困难及产业发展增收，提高农户产业发展效率。</t>
  </si>
  <si>
    <t>项目投资≧5万元</t>
  </si>
  <si>
    <t>可解决一组34户100人生产生活出行困难、减少生产运输成本</t>
  </si>
  <si>
    <t>民政局</t>
  </si>
  <si>
    <t>2025年洋县华阳镇岩丰村通组路水毁路挡墙砌护项目</t>
  </si>
  <si>
    <t>①砌护外挡墙长60mx高2mx厚1m，计120立方米。，②开挖土方120立方米，回填土方100立方米</t>
  </si>
  <si>
    <t>复建</t>
  </si>
  <si>
    <t>华阳镇岩丰村三组</t>
  </si>
  <si>
    <t>保护农田20亩，方便三组村民出行。</t>
  </si>
  <si>
    <t>水毁道路修复挡墙砌护120立方米</t>
  </si>
  <si>
    <t>根据项目规定时间实施</t>
  </si>
  <si>
    <t>项目投资≥5.4万元</t>
  </si>
  <si>
    <t>方便群众≥21户72人出行。</t>
  </si>
  <si>
    <t>严顺礼</t>
  </si>
  <si>
    <t>岩丰村</t>
  </si>
  <si>
    <t>2025年洋县华阳镇华阳街村林麝养殖基地产业园道路硬化项目</t>
  </si>
  <si>
    <t>产业园发展道路长2000米，宽3.5米，厚18公分；排水管涵：φ100厘米涵管5米，φ60厘米涵管10米；</t>
  </si>
  <si>
    <t>解决120户420人发展产业出行运输困难问题，其中低收入户51户176人，人均增收100元</t>
  </si>
  <si>
    <t>硬化道路长≥2000米</t>
  </si>
  <si>
    <t>带动脱贫户、监测户均增收≥100元</t>
  </si>
  <si>
    <t>带动脱贫户、监测户受益户数≥33户</t>
  </si>
  <si>
    <t>2025年洋县华阳镇华阳街村查茶产业园挡墙及道路提升工程</t>
  </si>
  <si>
    <t>新建道路硬化长1160.70米，路面宽度3米，路基宽度3.5米；φ300钢筋混凝土圆管涵共计：10米；φ500钢筋混凝土圆管涵共计：16米；1-3米钢筋盖板涵一座。新建M7.5浆砌片石挡墙763米2041.35m³</t>
  </si>
  <si>
    <t>项目建设预计带动劳务工人数44人，发放劳动报酬30.8万元，人均增收入0.7万元；项目建成后可改善茶园周边群众生产发展条件，带动143户群众450人可参与茶园采茶务工，预计人增收3000元。</t>
  </si>
  <si>
    <t>硬化道路长≥1160.7米</t>
  </si>
  <si>
    <t>带动脱贫户、监测户受益户数≥143户</t>
  </si>
  <si>
    <t>2025年洋县黄安镇黄安村村内道路硬化项目</t>
  </si>
  <si>
    <t>1组----11组道路硬化7300平方米，厚0.18米。</t>
  </si>
  <si>
    <t>项目属于公益性资产，项目建成后产权归黄安村所有，由村进行维护管理。该项目改善农村生产生活交通运输条件，解决群众出行困难问题，降低生产生活成本，受益群众464户1618人，其中已脱贫户60户193人，监测对象9户26人</t>
  </si>
  <si>
    <t>道路硬化≧7300平方米</t>
  </si>
  <si>
    <t>项目投资≧81万元</t>
  </si>
  <si>
    <t>受益已脱贫户≧60户</t>
  </si>
  <si>
    <t>2025年洋县黄安镇朴树村村内道路硬化项目</t>
  </si>
  <si>
    <t>1组----7组道路硬化6800平方米，厚0.18米。</t>
  </si>
  <si>
    <t>黄安镇朴树村</t>
  </si>
  <si>
    <t>项目属于公益性资产，项目建成后产权归朴树村所有，由村进行维护管理。该项目改善农村生产生活交通运输条件，解决群众出行困难问题，降低生产生活成本，受益群众346户1081人，其中已脱贫户80户257人，监测对象4户13人</t>
  </si>
  <si>
    <t>道路硬化≧6800平方米</t>
  </si>
  <si>
    <t>周金宏</t>
  </si>
  <si>
    <t>2025年洋县黄安镇朴树村村内道路修复工程</t>
  </si>
  <si>
    <t>道路修复长2600平方米、厚0.18米；砼现浇矩形渠道600米并加盖。</t>
  </si>
  <si>
    <t>项目属于公益性资产，项目建成后产权归朴树村所有，由村进行维护管理。该项目改善农村生产生活交通运输条件，解决群众出行困难问题，降低生产生活成本，受益群众424户1334人，其中已脱贫户99户322人，监测对象4户13人</t>
  </si>
  <si>
    <t>硬化道路修复≧2600平方米</t>
  </si>
  <si>
    <t>项目投资≧59万元</t>
  </si>
  <si>
    <t>受益已脱贫户≧99户</t>
  </si>
  <si>
    <t>2025年洋县黄安镇麻柳村三组新建桥涵项目</t>
  </si>
  <si>
    <t>三组新建桥涵一座长8米，宽5.4米，高3米</t>
  </si>
  <si>
    <t>此项目属于公益性资产，产权归村集体所有，建成后移交村集体进行管理维护。通过改善交通条件，方便群众生产生活出行，降低农产品运输成本，受益群众27户87人,其中已脱贫户5户17人</t>
  </si>
  <si>
    <t>新建桥涵≧一座</t>
  </si>
  <si>
    <t>2025年洋县黄安镇庙垭村道路修复项目</t>
  </si>
  <si>
    <t>庙垭村村主线道路面板修复长210米，宽3.5米。悬空砌护19处，510立方米</t>
  </si>
  <si>
    <t>此项目属于公益性资产，产权归庙垭村所有，建成后移交村集体进行管理维护。通过改善交通条件，方便群众生产生活出行，降低农产品运输成本，受益农户192户619人，其中脱贫户85户272人，监测对象6户12人</t>
  </si>
  <si>
    <t>硬化道路修复长≧210米</t>
  </si>
  <si>
    <t>2025年洋县黄安镇张堡村烤烟基地农村小型桥梁建设项目</t>
  </si>
  <si>
    <t>10组至12组烤烟基地新建一座便民桥长16米、宽4米</t>
  </si>
  <si>
    <t>项目属于公益性资产，产权归村集体所有，建成后移交村集体进行管理维护。通过改善交通条件，方便群众生活出行并降低农产品运输成本，受益群众105户323人，其中已脱贫户20户63人。</t>
  </si>
  <si>
    <t>新建便民桥≧1座</t>
  </si>
  <si>
    <t>受益已脱贫户≧20户</t>
  </si>
  <si>
    <t>2025年洋县黄安镇蒙毛路道路修复项目</t>
  </si>
  <si>
    <t>蒙毛路道路悬空修复5处568立方米</t>
  </si>
  <si>
    <t>黄安镇蒙家渡村、郭家沟村、毛垭村</t>
  </si>
  <si>
    <t>改善交通条件，方便群众生活出行并降低农产品运输成本，受益群众856户2884人，其中已脱贫户298户994人，监测对象17户47人。</t>
  </si>
  <si>
    <t>道路悬空修复≧568立方米</t>
  </si>
  <si>
    <t>项目投资≧32万元</t>
  </si>
  <si>
    <t>受益已脱贫户≧298户</t>
  </si>
  <si>
    <t>李致远</t>
  </si>
  <si>
    <t>2025年洋县黄家营镇华沟村道路硬化项目</t>
  </si>
  <si>
    <t>上坝组生产道路硬化全长1200米，宽度3米，厚18公分</t>
  </si>
  <si>
    <t>此项目属于公益性资产，产权属于村集体所有，建成后移交村集体进行管理维护。建成后可改善交通运输条件，方便群众生产发展并降低农产品运输成本，受益群众113户402人，其中脱贫户和监测户39户112人。</t>
  </si>
  <si>
    <t>扩建上坝组道路长1200米，宽≥3米，厚≥0.18米</t>
  </si>
  <si>
    <t>解决群众生产生活交通≥113户</t>
  </si>
  <si>
    <t>2025年洋县黄家营镇黄家营村西榜组桥涵建设项目</t>
  </si>
  <si>
    <t>西榜组新建桥涵一座长20米、宽6米、高6米</t>
  </si>
  <si>
    <t>此项目属于公益性资产，产权属于村集体所有，建成后移交村集体进行管理维护。改善农户出行困难问题，方便群众生产出行，受益群众413户1367人，其中脱贫户109户357人。</t>
  </si>
  <si>
    <t>西榜组新建桥涵一座长≥20米、宽≥6米、高≥6米</t>
  </si>
  <si>
    <t>2025年洋县黄家营镇四郎庙村道路硬化项目</t>
  </si>
  <si>
    <t>四郎庙村通户路长1100米、宽2.5米、厚度0.18米</t>
  </si>
  <si>
    <t>此项目属于公益性资产，产权属于村集体所有，建成后移交村集体进行管理维护。改善交通运输条件，方便群众生产发展并降低农产品运输成本，解决群众生产出行问题，受益群众85户326人，其中脱贫户38户146人</t>
  </si>
  <si>
    <t>长≥1100米、宽≥2.5米、厚度≥0.18米</t>
  </si>
  <si>
    <t>解决群众出行≥85户</t>
  </si>
  <si>
    <t>2025年度洋县黄家营镇桃溪村通村路硬化项目</t>
  </si>
  <si>
    <t>桃溪村便民环乡路拓宽硬化长3000米，宽4.5米，厚0.18米</t>
  </si>
  <si>
    <t>此项目属于公益性资产，产权属于村集体所有，建成后移交村集体进行管理维护。改善交通运输条件，方便群众生产发展并降低农产品运输成本，解决群众生产出行问题，受益群众426户1267人，其中脱贫户123户384人</t>
  </si>
  <si>
    <t>道路长≥3000米，宽≥4.5米，厚≥0.18米</t>
  </si>
  <si>
    <t>带动群众≥405户</t>
  </si>
  <si>
    <t>2025年度洋县黄家营镇周家沟村接蔡坝村通村道路硬化工程</t>
  </si>
  <si>
    <t>周家沟村火地沟新建硬化道路长1700米，宽3.5米，涵管3处</t>
  </si>
  <si>
    <t>此项目属于公益性资产，产权属于村集体所有，建成后移交村集体进行管理维护。解决农户出行难、农产品外销难的问题，受益农户368户1006人，其中脱贫户和监测户174户540人。</t>
  </si>
  <si>
    <t>项目投资≥79万元</t>
  </si>
  <si>
    <t>带动群众≥368户</t>
  </si>
  <si>
    <t>13809167501</t>
  </si>
  <si>
    <t>2025年洋县黄家营镇周家沟村道路悬空砌护工程</t>
  </si>
  <si>
    <t>周家沟村北湾组悬空道路砌护长30米，高4米、湾口组悬空道路砌护长25米，高4米</t>
  </si>
  <si>
    <t>此项目属于公益性资产，产权属于村集体所有，建成后移交村集体进行管理维护。改善农户出行困难问题，方便群众生产出行，受益群众189户505人，其中脱贫户56户156人</t>
  </si>
  <si>
    <t>砌护长≥50米、高≥4米；沙沟坡砌护长≥5米、高≥4米；悬空道路砌护上底宽≥1.2米，下底宽≥1.5米</t>
  </si>
  <si>
    <t>带动群众505人，其中脱贫户156人</t>
  </si>
  <si>
    <t>2025年度洋县黄家营镇桃溪村曹楼组道路硬化项目</t>
  </si>
  <si>
    <t>桃溪村曹楼组道路硬化长400米，宽3米，厚0.18米</t>
  </si>
  <si>
    <t>此项目属于公益性资产，产权属于村集体所有，建成后移交村集体进行管理维护。项目建成后可改善交通运输条件，方便群众生产发展并降低农产品运输成本，受益群众63户207人，其中脱贫户17户58人</t>
  </si>
  <si>
    <t>桃溪村曹楼组道路硬化长≥400米，宽≥3米，厚≥0.18米</t>
  </si>
  <si>
    <t>解决群众生产生活交通≥63户，207人</t>
  </si>
  <si>
    <t>2025年度洋县黄家营镇华沟村道路硬化项目</t>
  </si>
  <si>
    <t>华沟组道路硬化长500米。宽3.5米。厚0.18米。</t>
  </si>
  <si>
    <t>此项目属于公益性资产，产权属于村集体所有，建成后移交村集体进行管理维护。项目建成后可改善交通运输条件，方便群众生产发展并降低农产品运输成本，受益群众93户272人，其中脱贫户20户62人</t>
  </si>
  <si>
    <t>华沟组道路硬化长≥500米。宽≥3.5米。厚≥0.18米。</t>
  </si>
  <si>
    <t>解决群众生产生活交通≥93户，272人</t>
  </si>
  <si>
    <t>2025年洋县黄金峡镇杨庄村道路硬化项目</t>
  </si>
  <si>
    <t>杨庄村大河坪组30米道路开挖硬化，20米道路拓宽，10米砌护。</t>
  </si>
  <si>
    <t>此项目属于公益性项目，该项目建设后资产属于村股份经济合作社资产，并由村股份经济合作社管护。方便群众生产发展并降低农产品运输成本，受益群众54户189人，其中脱贫户及监测户14户49人。项目预计带动务工人数15人（其中脱贫户及监测户5人），人均务工增收200元</t>
  </si>
  <si>
    <t>道路开挖硬化≥30米；道路拓宽≥20米；砌护≥10米</t>
  </si>
  <si>
    <t>受益群众≥54户189人，脱贫户及监测户≥14户49人</t>
  </si>
  <si>
    <t>2025年洋县黄金峡镇杨庄村铁索桥建设项目</t>
  </si>
  <si>
    <t>新建铁索桥长143米，宽2.5米，总计357.5㎡，承重5吨。</t>
  </si>
  <si>
    <t>此项目属于公益性项目，该项目建设后资产属于村股份经济合作社资产。改善交通运输条件，方便群众生产发展并降低农产品运输成本，受益群众517户1726人，其中脱贫户及监测户184户614人，项目预计带动务工人数50人（其中脱贫户及监测户30人），人均务工增收200元</t>
  </si>
  <si>
    <t>铁索桥长≥143米
宽≥2.5米；承重≥20吨</t>
  </si>
  <si>
    <t>项目补助71.5万元</t>
  </si>
  <si>
    <t>受益群众≥517户1726人，脱贫户及监测户184户614人</t>
  </si>
  <si>
    <t>2025年洋县黄金峡镇新铺村道路改善提升项目</t>
  </si>
  <si>
    <t>在二组、四组、六组、八组实施挡墙（含基础）：1182.45m³，路面（破除恢复）：297.61m³；路面换填75m³，恢复路面220m³，路肩30㎡，Φ600圆管涵13m，清塌方12232.5m³</t>
  </si>
  <si>
    <t>此项目属于公益性项目，该项目建设后资产属于村经济合作社资产，并由村经济合作社管护。改善群众生产生活条件，受益群众190户575人，其中脱贫户及监测户41户125人。预计带动务工人数40人（其中脱贫户及监测户11人），人均务工增收200元。</t>
  </si>
  <si>
    <t>实施挡墙（含基础）≥1182.45m³，路面（破除恢复）≥297.61m³；路面换填≥75m³，恢复路面≥220m³，路肩≥30㎡，Φ600圆管涵≥13m，清塌方≥12232.5m³</t>
  </si>
  <si>
    <t>项目补助139万</t>
  </si>
  <si>
    <t>受益群众≥190户575人，脱贫户及监测户≥41户125人</t>
  </si>
  <si>
    <t>2025年洋县黄金峡镇新铺村道路砌护项目</t>
  </si>
  <si>
    <t>新铺村七里沟水渠长500米，宽0.40米，160m³；硬化路面长800米；新渭路、新铺路挡墙2处，平均高度3米，长120米，共计360m³；</t>
  </si>
  <si>
    <t>此项目属于公益性项目，该项目建设后资产属于村经济合作社资产。改善交通运输条件，群众出行安全问题，方便群众生产发展并降低农产品运输成本，受益群众58户203人，其中脱贫户及监测户19户66人，项目预计带动务工人数53人（其中脱贫户及监测户16人），人均务工增收200元</t>
  </si>
  <si>
    <t>砌护≥1827m³，D40道路侧排水渠长≥500米，硬化路面≥400米，涵洞≥2处</t>
  </si>
  <si>
    <t>项目补助40万</t>
  </si>
  <si>
    <t>受益群众≥58户203人</t>
  </si>
  <si>
    <t>2025年洋县黄金峡镇新铺村八组道路项目</t>
  </si>
  <si>
    <t>八组道路1公里，宽3.5米，厚0.18米</t>
  </si>
  <si>
    <t>此项目属于公益性项目，该项目建设后资产属于村经济合作社资产，并由村经济合作社管护。解决群众出行困难问题，受益群众40户140人，其中脱贫户及监测户24户84人，项目预计带动务工人数8人（其中脱贫户及监测户5人），人均务工增收200元。</t>
  </si>
  <si>
    <t>道路硬化长≥1公里，宽≥3.5米，厚≥0.18米</t>
  </si>
  <si>
    <t>项目补助45万</t>
  </si>
  <si>
    <t>2025年洋县黄金峡镇新铺村七组通组路硬化项目</t>
  </si>
  <si>
    <t>七组建长2500米，宽3米道路硬化</t>
  </si>
  <si>
    <t>项目属于公益性资产，项目建成后产权归属黄金峡镇新铺村所有。由新铺村经济合作社进行管理维护。改善交通运输条件，方便群众及提升文旅农产业发展。受益群众425户1526人，其中脱贫户及监测户132户397人。</t>
  </si>
  <si>
    <t>道路硬化长≥2500米，宽≥3米</t>
  </si>
  <si>
    <t>项目补助50万</t>
  </si>
  <si>
    <t>2025年洋县黄金峡镇韩庄村道路砌护项目</t>
  </si>
  <si>
    <t>韩庄村道路挡墙（含基础）：700m³，路基136.86㎡，路面（破除恢复）：230㎡，换填78.75m³，路肩：32.5㎡，Ф600圆管涵：10m，清塌方：1161.1m³。</t>
  </si>
  <si>
    <t>此项目属于公益性项目，该项目建设后资产属于村经济合作社资产。改善道路出行条件，方便群众生产，受益群众86户304人，其中脱贫户及监测户36户129人，项目预计带动务工人数25人（其中脱贫户及监测户8人），人均务工增收200元</t>
  </si>
  <si>
    <t>道路挡墙（含基础）≥700m³，路基≥136.86㎡，路面（破除恢复）≥230㎡；Ф600圆管涵≥10m，清塌方≥1161.1m³</t>
  </si>
  <si>
    <t>2025年洋县黄金峡镇韩庄村一组、四组小型平板桥项目</t>
  </si>
  <si>
    <t>新建平板桥2座，一组1座，长5米宽4米，承重10吨；四组长4米宽4米，承重10吨</t>
  </si>
  <si>
    <t>此项目属于公益性项目，该项目建设后资产属于村股份经济合作社资产。改善交通运输条件，方便群众生产发展并降低农产品运输成本，受益群众18户63人，其中脱贫户及监测户4户17人，项目预计带动务工人数10人（其中脱贫户及监测户2人），人均务工增收200元</t>
  </si>
  <si>
    <t>平板桥≥2座，总长≥9米，
平均宽≥4米；承重≥10吨</t>
  </si>
  <si>
    <t>项目补助13万元</t>
  </si>
  <si>
    <t>受益群众≥18户63人</t>
  </si>
  <si>
    <t>2025年洋县黄金峡镇韩庄村四组通组路硬化项目</t>
  </si>
  <si>
    <t>韩庄村四组硬化道路1.8公里，宽3.5米，厚0.18米</t>
  </si>
  <si>
    <t>此项目属于公益性项目，该项目建设后资产属于村经济合作社资产。改善交通运输条件，方便群众生产发展并降低农产品运输成本，受益群众82户287人，其中脱贫户及监测户49户172人，项目预计带动务工人数19人（其中脱贫户及监测户9人），人均务工增收200元</t>
  </si>
  <si>
    <t>硬化道路长≥1.8公里</t>
  </si>
  <si>
    <t>项目补助90万元</t>
  </si>
  <si>
    <t>受益群众≥82户287人</t>
  </si>
  <si>
    <t>2025年洋县黄金峡镇韩庄村六组通组路硬化项目</t>
  </si>
  <si>
    <t>韩庄村六组道路硬化1.2公里，宽3.5米，厚0.18米</t>
  </si>
  <si>
    <t>此项目属于公益性项目，该项目建设后资产属于村经济合作社资产。改善交通运输条件，方便群众生产发展并降低农产品运输成本，受益群众65户227人，其中脱贫户及监测户39户137人，项目预计带动务工人数15人（其中脱贫户及监测户11人），人均务工增收200元</t>
  </si>
  <si>
    <t>硬化道路长≥1.2公里</t>
  </si>
  <si>
    <t>2025年洋县黄金峡镇韩庄村一组通组路硬化项目</t>
  </si>
  <si>
    <t>韩庄村一组道路硬化3.5公里，宽3.5米，厚0.18米</t>
  </si>
  <si>
    <t>此项目属于公益性项目，该项目建设后资产属于村经济合作社资产。改善交通运输条件，方便群众生产发展并降低农产品运输成本，受益群众185户647人，其中脱贫户及监测户110户385人，项目预计带动务工人数40人（其中脱贫户及监测户29人），人均务工增收200元</t>
  </si>
  <si>
    <t>硬化道路长≥3.5公里</t>
  </si>
  <si>
    <t>项目补助160万元</t>
  </si>
  <si>
    <t>受益群众≥185户647人</t>
  </si>
  <si>
    <t>2025年洋县黄金峡镇韩庄村三组通组路硬化项目</t>
  </si>
  <si>
    <t>韩庄村三组道路硬化3公里，宽3.5米，厚0.18米</t>
  </si>
  <si>
    <t>此项目属于公益性项目，该项目建设后资产属于村经济合作社资产。改善交通运输条件，方便群众生产发展并降低农产品运输成本，受益群众142户497人，其中脱贫户及监测户85户298人，项目预计带动务工人数32人（其中脱贫户及监测户24人），人均务工增收200元</t>
  </si>
  <si>
    <t>硬化道路长≥3公里</t>
  </si>
  <si>
    <t>项目补助150万元</t>
  </si>
  <si>
    <t>受益群众≥142户497人</t>
  </si>
  <si>
    <t>韩庄村四组道路硬化1.5公里，宽3.5米，厚0.18米</t>
  </si>
  <si>
    <t>此项目属于公益性项目，该项目建设后资产属于村经济合作社资产。改善交通运输条件，方便群众生产发展并降低农产品运输成本，受益群众77户269人，其中脱贫户及监测户46户161人，项目预计带动务工人数19人（其中脱贫户及监测户9人），人均务工增收200元</t>
  </si>
  <si>
    <t>硬化道路长≥1.5公里</t>
  </si>
  <si>
    <t>项目补助75万元</t>
  </si>
  <si>
    <t>受益群众≥77户269人</t>
  </si>
  <si>
    <t>2025年洋县黄金峡镇韩庄村五组通组路硬化项目</t>
  </si>
  <si>
    <t>韩庄村五组道路硬化0.7公里，宽3.5米，厚0.18米</t>
  </si>
  <si>
    <t>此项目属于公益性项目，该项目建设后资产属于村经济合作社资产。改善交通运输条件，方便群众生产发展并降低农产品运输成本，受益群众40户140人，其中脱贫户及监测户24户83人，项目预计带动务工人数15人（其中脱贫户及监测户9人），人均务工增收200元</t>
  </si>
  <si>
    <t>硬化道路长≥0.7公里</t>
  </si>
  <si>
    <t>2025年洋县黄金峡镇大沟村道路砌护项目</t>
  </si>
  <si>
    <t>挡墙（含基础）：189m³，路面（破除恢复）：15m³；回填540m³，路肩：46.25m³，φ600圆管涵24m，清塌方：19122.85m³</t>
  </si>
  <si>
    <t>此项目属于公益性项目，该项目建设后资产属于村股份经济合作社资产，并由村股份经济合作社管护。改善交通运输条件，方便群众生产发展并降低农产品运输成本，受益群众35户122人，其中脱贫户及监测户21户73人，项目预计带动务工人数5人（其中脱贫户及监测户3人），人均务工增收200元。</t>
  </si>
  <si>
    <t>挡墙（含基础）≥189m³；回填≥540m³；φ600圆管涵≥24m</t>
  </si>
  <si>
    <t>项目补助41万元</t>
  </si>
  <si>
    <t>2025年洋县黄金峡镇大沟村便民桥项目</t>
  </si>
  <si>
    <t>大沟村九组砌护桥墩高4米，桥面宽5米，长10米，桥侧护栏1.2米，承重量5吨。</t>
  </si>
  <si>
    <t>此项目属于公益性项目，该项目建设后资产属于村股份经济合作社资产。改善交通运输条件，方便群众生产发展，受益群众19户67人，其中脱贫户及监测户11户40人，项目预计带动务工人数8人（其中脱贫户及监测户2人），人均务工增收200元。</t>
  </si>
  <si>
    <t>桥面长≥10米，宽≥5米，桥侧护栏≥1.2米；承重≥5吨</t>
  </si>
  <si>
    <t>项目补助10万元</t>
  </si>
  <si>
    <t>受益群众≥19户67人</t>
  </si>
  <si>
    <t>2025年洋县黄金峡镇大沟村五组道路硬化项目</t>
  </si>
  <si>
    <t>硬化道路长1500米，宽3米，厚0.18米</t>
  </si>
  <si>
    <t>此项目属于公益性项目，该项目建设后资产属于村股份经济合作社资产。改善交通运输条件，方便群众生产发展，受益群众52户182人，其中脱贫户及监测户33户115人，项目预计带动务工人数11人（其中脱贫户及监测户7人），人均务工增收200元。</t>
  </si>
  <si>
    <t>硬化道路长≥1500米，宽≥3米，厚≥0.18米</t>
  </si>
  <si>
    <t>项目补助70万元</t>
  </si>
  <si>
    <t>受益群众≥52户182人</t>
  </si>
  <si>
    <t>2025年洋县黄金峡镇北沟村道路砌护项目</t>
  </si>
  <si>
    <t>农村道路M7.5浆砌片石砌护共3处180m³，总长约65，平均高度3米。</t>
  </si>
  <si>
    <t>此项目属于公益性项目，该项目建设后资产属于村股份经济合作社资产。改善交通运输条件，群众出行安全问题，方便群众生产发展并降低农产品运输成本，受益群众48户173人，其中脱贫户及监测户15户54人，项目预计带动务工人数6人（其中脱贫户及监测户1人），人均务工增收200元。</t>
  </si>
  <si>
    <t>M7.5浆砌片石砌护总长≥65米，
平均高度≥3米</t>
  </si>
  <si>
    <t>项目补助18万元</t>
  </si>
  <si>
    <t>受益群众≥48户175人</t>
  </si>
  <si>
    <t>2025年洋县黄金峡镇蒿棋沟村道路改善提升项目</t>
  </si>
  <si>
    <t>挡墙（含基础）：345m³，路面（破除恢复）：175m³，路肩：47.5㎡，清塌方：17755.0m³。</t>
  </si>
  <si>
    <t>此项目属于公益性项目，该项目建设后资产属于村股份经济合作社资产，并由村股份经济合作社管护。改善交通运输条件，方便群众生产发展并降低农产品运输成本，受益群众53户185人，其中脱贫户及监测户32户111人，项目预计带动务工人数19人（其中脱贫户及监测户13人），人均务工增收200元。</t>
  </si>
  <si>
    <t>挡墙（含基础）≥345m³，路面（破除恢复）≥175m³，路肩≥47.5㎡，清塌方≥17755.0m³</t>
  </si>
  <si>
    <t>受益群众≥53户185人</t>
  </si>
  <si>
    <t>2025年洋县黄金峡镇蒿棋沟村道路防护栏项目</t>
  </si>
  <si>
    <t>闫桥至村二组安装防护栏2000米</t>
  </si>
  <si>
    <t>此项目属于公益性项目，该项目建设后资产属于村股份经济合作社资产。改善交通运输条件，群众出行安全问题，受益群众32户112人，其中脱贫户及监测户19户67人，项目预计带动务工人数11人（其中脱贫户及监测户8人），人均务工增收200元</t>
  </si>
  <si>
    <t>安装防护栏≥4000米</t>
  </si>
  <si>
    <t>项目补助32万元</t>
  </si>
  <si>
    <t>2025年洋县黄金峡镇渭门村一组便民桥建设项目</t>
  </si>
  <si>
    <t>渭门村一组便民桥建设长6米，宽5米，高4米，承重10吨。</t>
  </si>
  <si>
    <t>此项目属于公益性项目，该项目建设后资产属于村经济合作社资产。改善交通运输条件，方便群众生产发展并降低农产品运输成本，受益群众29户104人，其中脱贫户及监测户18户65人，项目预计带动务工人数8人（其中脱贫户及监测户1人），人均务工增收200元</t>
  </si>
  <si>
    <t>便民桥长≥6米
，宽≥5米；承重≥10吨</t>
  </si>
  <si>
    <t>项目补助10.5万元</t>
  </si>
  <si>
    <t>受益群众≥29户104人</t>
  </si>
  <si>
    <t>2025年洋县黄金峡镇渭门村道路砌护项目</t>
  </si>
  <si>
    <t>渭门村道路挡墙（含基础）：488.2m³，路基136.86㎡，路面（破除恢复）：230㎡，换填78.75m³，路肩：32.5㎡，Ф600圆管涵：10m，清塌方：1161.1m³。</t>
  </si>
  <si>
    <t>此项目属于公益性项目，该项目建设后资产属于村经济合作社资产，并由村经济合作社管护。改善交通运输条件，方便群众生产发展并降低农产品运输成本，受益群众25户104人，其中脱贫户及监测户7户25人，项目预计带动务工人数23人（其中脱贫户及监测户11人），人均务工增收200元。</t>
  </si>
  <si>
    <t>道路挡墙（含基础）≥488.2m³，路基≥136.86㎡，路面（破除恢复）≥230㎡，换填≥78.75m³，清塌方≥1161.1m³</t>
  </si>
  <si>
    <t>项目补助56.8万</t>
  </si>
  <si>
    <t>受益群众≥25户104人</t>
  </si>
  <si>
    <t>2025年洋县黄金峡镇中沟村道路砌护项目</t>
  </si>
  <si>
    <t>挡墙（含基础）：413.75m³，路面（破除恢复）：312.5㎡，回填540m³，路肩：46.25㎡，Ф600圆管涵：60m，清塌方：20291.75m³</t>
  </si>
  <si>
    <t>此项目属于公益性项目，该项目建设后资产属于村股份经济合作社资产。改善交通运输条件，方便群众生产发展，受益群众69户241人，其中脱贫户及监测户18户61人，预计带动务工人数14人（其中脱贫户及监测户17人），人均务工增收200元。</t>
  </si>
  <si>
    <t>挡墙（含基础）≥413.75m³，路面（破除恢复）≥312.5㎡，回填≥540m³，路肩≥46.25㎡，Ф600圆管涵≥60m，清塌方≥20291.75m³</t>
  </si>
  <si>
    <t>项目补助128.5万元</t>
  </si>
  <si>
    <t>受益群众≥69户241人</t>
  </si>
  <si>
    <t>2025年洋县黄金峡镇中沟村道路硬化项目</t>
  </si>
  <si>
    <t>硬化四组阳坡沟，瓦页沟道路2公里</t>
  </si>
  <si>
    <t>此项目属于公益性项目，该项目建设后资产属于村股份经济合作社资产。改善交通运输条件，群众出行安全问题，方便群众生产发展并降低农产品运输成本，受益群众61户213人，其中脱贫户及监测户37户128人，项目预计带动务工人数25人（其中脱贫户及监测户16人），人均务工增收200元</t>
  </si>
  <si>
    <t>硬化道路长≥2公里，宽≥3.5米，厚≥0.18米</t>
  </si>
  <si>
    <t>受益群众≥61户213人</t>
  </si>
  <si>
    <t>2025年洋县黄金峡镇中沟村便民桥修建项目</t>
  </si>
  <si>
    <t>新建便民桥二组2座，五组一座；修复便民桥二组2座，四组一座；</t>
  </si>
  <si>
    <t>此项目属于公益性项目，该项目建设后资产属于村股份经济合作社资产。改善交通运输条件，群众出行安全问题，方便群众生产发展并降低农产品运输成本，受益群众49户171人，其中脱贫户及监测户29户103人，项目预计带动务工人数16人（其中脱贫户及监测户11人），人均务工增收200元</t>
  </si>
  <si>
    <t>新建便民桥≥2座</t>
  </si>
  <si>
    <t>受益群众≥49户171人</t>
  </si>
  <si>
    <t>修复悬空路面26处，340米</t>
  </si>
  <si>
    <t>此项目属于公益性项目，该项目建设后资产属于村股份经济合作社资产。改善交通运输条件，群众出行安全问题，方便群众生产发展并降低农产品运输成本，受益群众48户168人，其中脱贫户及监测户29户101人，项目预计带动务工人数13人（其中脱贫户及监测户8人），人均务工增收200元</t>
  </si>
  <si>
    <t>修复悬空路面≥26处</t>
  </si>
  <si>
    <t>项目补助46万元</t>
  </si>
  <si>
    <t>2025年洋县金水镇张坪村组道路砌护项目</t>
  </si>
  <si>
    <t>三、四组道路水毁修复路面修复120㎡；片石浆砌500㎥</t>
  </si>
  <si>
    <t>金水镇张坪村</t>
  </si>
  <si>
    <t>该项目属于公益性资产，产权归张坪村所有，建成后移交村集体进行管理维护。改善生产发展条件，受益群众27户95人，其中已脱贫户12户48人，方便群众发展产业出行，保障农产品运输，巩固脱贫成效。</t>
  </si>
  <si>
    <t>路面修复120㎡；片石浆砌500㎥</t>
  </si>
  <si>
    <t>降低出行成本50%</t>
  </si>
  <si>
    <t>提升群众满意度</t>
  </si>
  <si>
    <t>2025年洋县金水镇张家庄村便民桥建设项目</t>
  </si>
  <si>
    <t>十组新建水泥桥一座长10米，宽4米，，厚0.18米</t>
  </si>
  <si>
    <t>该项目属于公益性资产，产权归张家庄村所有，建成后移交村集体进行管理维护。改善生产发展条件，受益群众15户58人，其中已脱贫户12户39人，方便群众发展产业出行，保障农产品运输，巩固脱贫成效。</t>
  </si>
  <si>
    <t>新建水泥桥一座长10米，宽4米</t>
  </si>
  <si>
    <t>2025年洋县金水镇楼房村二、三组道路砌护项目</t>
  </si>
  <si>
    <t>小河口、二道堰路外砌护土石方360方</t>
  </si>
  <si>
    <t>该项目属于公益性项目，建成后产权归属楼房村集体。通过实施该项目改善生产生活出行条件；带动20户75人，其中脱贫户9户32人。</t>
  </si>
  <si>
    <t>砌护土石方360方</t>
  </si>
  <si>
    <t>项目投资≧16.2万元</t>
  </si>
  <si>
    <t>2025年洋县金水镇草坝河村四组铁索桥墩加固项目</t>
  </si>
  <si>
    <t>混凝土墙长20米，宽1.5米，高3米</t>
  </si>
  <si>
    <t>草坝河村四组</t>
  </si>
  <si>
    <t>该项目属于公益性资产，建成后项目产权归属草坝河村。实施该项目方便群众生产发展通行，受益总人口27户99人，其中脱贫人口16户56人。</t>
  </si>
  <si>
    <t>项目投资≧8万元</t>
  </si>
  <si>
    <t>方便群众生产生活出行，提升群众满意度</t>
  </si>
  <si>
    <t>2025年金水镇金水村2-13组道路建设项目</t>
  </si>
  <si>
    <t>长3.6公里、宽3.5米、厚0.18米；拓宽0.8公里、原路基1.5米，现拓宽为5米。</t>
  </si>
  <si>
    <t>金水镇--金水村</t>
  </si>
  <si>
    <t>项目属于公益性资产，项目建成后产权归金水村所有，由村进行维护管理。改善群众生产生活出行条件，受益总人口173户610人，其中脱贫人口及监测户75户268人。</t>
  </si>
  <si>
    <t>项目投资≧175万元</t>
  </si>
  <si>
    <t>使用年限15年</t>
  </si>
  <si>
    <t>2025年洋县金水镇站房村通村路危桥改造项目</t>
  </si>
  <si>
    <t>1.响水洞桥长8米，宽5米；2.庞金河桥长9米，宽5米。</t>
  </si>
  <si>
    <t>项目属于公益性资产，项目建成后产权归站房村所有，由村进行维护管理。改善群众生产生活条件，方便出行，受益总人口215户761人生产生活出行，其中脱贫户132户455人</t>
  </si>
  <si>
    <t>1.响水洞桥长8米加固，宽5米；2.庞金河桥长9米，宽5米。</t>
  </si>
  <si>
    <t>完成率100%</t>
  </si>
  <si>
    <t>解决出行安全问题</t>
  </si>
  <si>
    <t>工程使 用年限 ≥15年</t>
  </si>
  <si>
    <t>2025年洋县金水镇站房村通村路改造提升项目</t>
  </si>
  <si>
    <t>浆砌12处896平方米</t>
  </si>
  <si>
    <t>缩短出行时间</t>
  </si>
  <si>
    <t>2025年洋县金水镇石桥村道路设施提升项目</t>
  </si>
  <si>
    <t>一组、四组、六组、七、八组道路面板悬空600米，进行综合整治，提升道路设施运行水平，安装生命防护栏1000米</t>
  </si>
  <si>
    <t>项目属于公益性资产，项目建成后产权归石桥村所有，由村进行维护管理。通过实施该项目，改善生产生活出行条件，受益总人口46户163人，其中脱贫人口25户85人。</t>
  </si>
  <si>
    <t>浆砌100方，安装生命防护栏1000米</t>
  </si>
  <si>
    <t>2025年洋县金水镇石桥村四组便民桥建设项目</t>
  </si>
  <si>
    <t>四组架设便民服务桥一座，预埋大型水管2根，及桥面，栏杆</t>
  </si>
  <si>
    <t>项目属于公益性资产，项目建成后产权归石桥村所有，由村进行维护管理。通过实施该项目，改善生产生活出行条件，受益总人口25户85人，其中脱贫人口13户45人。</t>
  </si>
  <si>
    <t>四组预埋管道（φ300㎝）2根；浆砌50方，铺设桥面长6米，宽4.5米，桥面护栏12米</t>
  </si>
  <si>
    <t>项目投资资金≧9万元</t>
  </si>
  <si>
    <t>2025年洋县龙亭镇杜村通村主干道道路修复改造项目</t>
  </si>
  <si>
    <t>修复并加铺沥青路面，道路长度700米，宽7.5米，路面面积5250平方米。</t>
  </si>
  <si>
    <t>项目属公益性资产，建成后资产归杜村村所有，可改善交通运输条件，方便群众生产发展并降低农产品运输成本，受益群众720户2521人，其中已脱贫户136户460人，三类人群8户28人。</t>
  </si>
  <si>
    <t>≥700米5250平方米</t>
  </si>
  <si>
    <t>62.5万元</t>
  </si>
  <si>
    <t>受益脱贫户及监测户人数≥143户488人</t>
  </si>
  <si>
    <t>2025年洋县龙亭镇杜村村通组通户道路硬化项目</t>
  </si>
  <si>
    <t>杜村库区移民安置区户五、六、七组硬化道路长800米、宽3.5米、厚度18公分。</t>
  </si>
  <si>
    <t>项目属公益性资产，建成后资产归杜村村所有，可改善交通运输条件，方便群众生产发展并降低农产品运输成本，受益群众192户694人，其中已脱贫户38户121人，三类人群4户12人。</t>
  </si>
  <si>
    <t>≥800米2800平方米</t>
  </si>
  <si>
    <t>33万元</t>
  </si>
  <si>
    <t>受益脱贫户及监测户人数≥143户户488人</t>
  </si>
  <si>
    <t>库区移民办</t>
  </si>
  <si>
    <t>2025年洋县龙亭镇方程村道路硬化项目</t>
  </si>
  <si>
    <t>方程村中药材产业园道路硬化1060米，宽3.5米，厚0.18米。</t>
  </si>
  <si>
    <t>项目属公益性资产，建成后资产归方程村所有，可改善交通运输条件，方便群众生产发展并降低农产品运输成本，受益群众163户495人，其中已脱贫户32户89人，三类人群2户4人。预计带动务工人数20人（其中脱贫户及监测户6人），人均务工增收1000元.</t>
  </si>
  <si>
    <t>硬化道路长≥1060米，宽≥3.5米，厚≥0.18米。</t>
  </si>
  <si>
    <t>受益脱贫户及监测户≥34户93人</t>
  </si>
  <si>
    <t>2025年龙亭镇梁河村道路硬化项目</t>
  </si>
  <si>
    <t>梁河村二组到鞍山贯长路口硬化道路长1200米，3米，厚0.18米.</t>
  </si>
  <si>
    <t>项目属公益性资产，建成后资产归梁河村所有，可改善交通运输条件，方便群众生产发展并降低农产品运输成本，受益群众76户304人，其中已脱贫户6户23人。</t>
  </si>
  <si>
    <t>43万</t>
  </si>
  <si>
    <t>受益脱贫户及监测户≥27户83人</t>
  </si>
  <si>
    <t>2025年洋县龙亭镇杨家湾村道路硬化项目</t>
  </si>
  <si>
    <t>杨家湾村一组、十四组硬化道路长420米，宽3米，厚0.18米。</t>
  </si>
  <si>
    <t>项目属公益性资产，建成后资产归杨家湾村所有，可改善交通运输条件，方便群众生产发展并降低农产品运输成本，受益群众842户3120人，其中已脱贫户72户229人，三类人群10户29人。</t>
  </si>
  <si>
    <t>硬化道路长≥420米，宽≥3米，厚≥0.18米。</t>
  </si>
  <si>
    <t>受益脱贫户及监测户≥82户257人</t>
  </si>
  <si>
    <t>2025年洋县龙亭镇长岭村道路硬化项目</t>
  </si>
  <si>
    <t>长岭村五组瓜湾梁到五组上沟池塘优质稻道路硬化项目长1.546公里,宽3米，厚0.18米。</t>
  </si>
  <si>
    <t>龙亭镇-长岭村</t>
  </si>
  <si>
    <t>项目属公益性资产，建成后资产归长岭村所有，可改善交通运输条件，方便群众生产发展并降低农产品运输成本，受益群56户169人，其中已脱贫户15户54人，（包含三类人群1户4人）。预计带动务工人数20人（其中脱贫户及监测户7人），人均务工增收1000元.</t>
  </si>
  <si>
    <t>硬化道路长≥1.546米，宽≥3.5米，厚≥0.18米。</t>
  </si>
  <si>
    <t>71万元</t>
  </si>
  <si>
    <t>受益脱贫户及监测户≥15户54人</t>
  </si>
  <si>
    <t>周琪凯</t>
  </si>
  <si>
    <t>长岭村</t>
  </si>
  <si>
    <t>2025年洋县龙亭镇镇江村道路硬化项目</t>
  </si>
  <si>
    <t>镇江村四组通组硬化道路长800米，宽3米，厚0.18米。</t>
  </si>
  <si>
    <t>项目属公益性资产，建成后资产归镇江村所有，可改善交通运输条件，方便群众生产发展并降低农产品运输成本，受益群众326户1034人，其中已脱贫户56户191人，三类人群1户3人。</t>
  </si>
  <si>
    <t>硬化道路长≥800米，宽≥3米，厚≥0.18米。</t>
  </si>
  <si>
    <t>受益脱贫户及监测户≥56户191人</t>
  </si>
  <si>
    <t>2025年龙亭镇高家沟村通户路硬化项目</t>
  </si>
  <si>
    <t>高家沟村硬化道路长1820米，宽3米；硬化道路长61米，宽4米，厚0.18米。</t>
  </si>
  <si>
    <t>项目属公益性资产，建成后资产归龙亭镇高家沟村。可改善交通运输条件，方便群众生产发展并降低农产品运输成本。受益72户346人，其中脱贫户及监测户13户46人。</t>
  </si>
  <si>
    <t>硬化道路长≥1820米，宽≥3米；硬化道路长≥61米，宽≥4米</t>
  </si>
  <si>
    <t>受益脱贫户及监测户≥13户46人</t>
  </si>
  <si>
    <t>2025年洋县龙亭镇三合村二、四、六组产业道路硬化项目</t>
  </si>
  <si>
    <t>三合村二、四组、六组通组道路拓宽硬化长900米，宽3米，厚0.18米。</t>
  </si>
  <si>
    <t>项目属公益性资产，建成后资产归三合村所有，可改善交通运输条件，方便群众生产发展并降低农产品运输成本，受益群众80户312人，其中已脱贫户22户72人，三类人群4户13人。</t>
  </si>
  <si>
    <t>硬化道路长≥900米，宽≥3米</t>
  </si>
  <si>
    <t>受益脱贫户及监测户≥22户72人</t>
  </si>
  <si>
    <t>2025年龙亭镇庙垭村道路修复项目</t>
  </si>
  <si>
    <t>庙蒋路挡墙砌护1240立方米，新建桥涵1座长8米，宽4.5米，高4米。</t>
  </si>
  <si>
    <t>项目属于公益性资产，项目建成后产权归属于庙垭村集体所有，由庙垭村进行管理维护。解决203户598人生产出行安全问题，带动脱贫户及监测户80户250人受益。</t>
  </si>
  <si>
    <t>挡墙砌护≥1240立方米，新建桥涵≥1座长≥8米，宽≥4.5米。</t>
  </si>
  <si>
    <t>76万元</t>
  </si>
  <si>
    <t>受益脱贫户及监测户≥203户596人</t>
  </si>
  <si>
    <t>2025年龙亭镇宽潭村道路修复项目</t>
  </si>
  <si>
    <t>宽潭村挡墙砌护1245.3立方米，道路修复硬化364.7平方米；管涵8米。</t>
  </si>
  <si>
    <t>项目属于公益性资产，建成后产权归宽潭村所有，移交村集体进行管理维护。可改善交通运输条件，方便群众生产发展并降低农产品运输成本。可解决186户500人出行安全问题。</t>
  </si>
  <si>
    <t>挡墙砌护≥1245.3立方米，道路修复硬化≥364.7平方米；管涵≥8米</t>
  </si>
  <si>
    <t>72万元</t>
  </si>
  <si>
    <t>受益人口数≥186户500人</t>
  </si>
  <si>
    <t>2025年龙亭镇长溪村道路修复项目</t>
  </si>
  <si>
    <t>长溪村道路修复硬化229.22平方米，挡墙砌护823.51立方米，管涵8米。</t>
  </si>
  <si>
    <t>龙亭镇-长溪村</t>
  </si>
  <si>
    <t>项目属公益性资产，建成后资产归长溪村所有，可改善交通运输条件，方便群众生产发展并降低农产品运输成本，受益群众240户740人，其中已脱贫户29户57人，三类人群1户4人。</t>
  </si>
  <si>
    <t>道路修复硬化≥229.22平方米，挡墙砌护≥823.51立方米，管涵≥8米</t>
  </si>
  <si>
    <t>46.3万元</t>
  </si>
  <si>
    <t>受益脱贫户及监测户≥29户57人</t>
  </si>
  <si>
    <t>叶建安</t>
  </si>
  <si>
    <t>长溪村</t>
  </si>
  <si>
    <t>2025年龙亭镇龙亭村有机农副产品仓储加工至蔡伦墓道路硬化项目</t>
  </si>
  <si>
    <t>道路硬化8962平方米（含水稳层），厚0.18米，安装太阳能路灯60盏，绿化美化600平方米。</t>
  </si>
  <si>
    <t>项目属于公益性资产，项目建成后产权归属于龙亭村集体所有。可改善交通运输条件，方便群众生产生活。受益户69户186人.</t>
  </si>
  <si>
    <t>道路硬化≥8962平方米，太阳能路灯≥60盏，绿化美化≥600平方米</t>
  </si>
  <si>
    <t>180万元</t>
  </si>
  <si>
    <t>脱贫户及监测户≥7户16人</t>
  </si>
  <si>
    <t>2025年马畅镇野猪沟村道路硬化项目</t>
  </si>
  <si>
    <t>野猪沟村垭河庙至何金成等15户村内巷道路硬化长1500米、宽2.5米、厚0.18米</t>
  </si>
  <si>
    <t>项目属公益性资产，产权归野猪沟村所有，建成后移交村集体进行管理维护。项目建成后 带动周边群众150户482人产业发展，户均增收2000元。受益总人数1090人，其中脱贫户及监测户92户317人。</t>
  </si>
  <si>
    <t>道路硬化1500米，宽2.5米，厚0.18米</t>
  </si>
  <si>
    <t>2025年马畅镇野猪沟村二、三组道路维修加固工程</t>
  </si>
  <si>
    <t>道路拓宽长度1100米，宽度1米。修复悬板路面440平方米，新建挡土墙480m³。</t>
  </si>
  <si>
    <t>2025年洋县马畅镇高高堡村 六七八组通组道路硬化项目</t>
  </si>
  <si>
    <t>支渠至张中善门前长200米，宽3.5米。其他道路硬化长500米，宽3米，厚0.18米</t>
  </si>
  <si>
    <t>项目属于公益性资产，产权归高堡村所有提高人居宜居环境质量，方便群众出行，增加群众幸福感。受益总人口1200人，其中脱贫人口164人。</t>
  </si>
  <si>
    <t>长700米≧700‘宽3.5米≧3.5</t>
  </si>
  <si>
    <t>受益总人口1200人，其中脱贫人口164人。</t>
  </si>
  <si>
    <t>2025年洋县马畅镇高堡村一二三七组三〇七专线西边通组道路硬化项目</t>
  </si>
  <si>
    <t>一二三七组三〇七专线西边通组巷道路硬化长500米，宽3米，厚0.18米</t>
  </si>
  <si>
    <t>项目属于公益性资产，产权归高堡村所有解决1.2.3.7群众生产生活安全出行，方便群众发展产业运输。受益人口552人，其中脱贫人口14人</t>
  </si>
  <si>
    <t>道路硬化长500米≧500，宽3米≧3</t>
  </si>
  <si>
    <t>受益人口552人，其中脱贫人口14人</t>
  </si>
  <si>
    <t>2025年洋县马畅镇高堡村二三〇七专线东边通组道路硬化项目</t>
  </si>
  <si>
    <t>二组三〇七专线东边道路硬化长100米，宽3米，厚0.18米</t>
  </si>
  <si>
    <t>项目属于公益性资产，产权归高堡村所有解决2组群众生产生活安全出行，方便群众发展产业运输，受益群众120人</t>
  </si>
  <si>
    <t>道路硬化长100米≧100，宽3米≧3</t>
  </si>
  <si>
    <t>项目投资≧3.6万元</t>
  </si>
  <si>
    <t>受益人口120人</t>
  </si>
  <si>
    <t>2025年洋县马畅镇留村村九组通组道路硬化项目</t>
  </si>
  <si>
    <t>九组通组路道路共硬化560米，宽3米，厚0.18米。其中包括王筱鸿户房侧至九组变压器共140米；赵宝文户房侧至张纪红房侧至赵记文房后共420米。</t>
  </si>
  <si>
    <t>马畅镇-留村村</t>
  </si>
  <si>
    <t>项目属于公益性资产，产权归留村村村所有，建成后移交村集体进行管理维护，提高人居宜居环境质量，方便群众出行，增加群众幸福感。受益总人口94户336人，其中脱贫人口及监测对象脱贫户3户11人。</t>
  </si>
  <si>
    <t>通组路道路共硬化560米，宽3米，厚0.18米。</t>
  </si>
  <si>
    <t>项目投资21.3≥万元</t>
  </si>
  <si>
    <t>收益94户336人，其中脱贫户3户11人</t>
  </si>
  <si>
    <t>工程使用年限≥
10年</t>
  </si>
  <si>
    <t>2025年洋县马畅镇留村村一二组通组道路硬化项目</t>
  </si>
  <si>
    <t>一二组通组道路硬化长1000米，宽3米，厚0.18米</t>
  </si>
  <si>
    <t>项目属于公益性资产，产权归留村村村所有，建成后移交村集体进行管理维护，提高人居宜居环境质量，方便群众出行，增加群众幸福感。受益总人口311户1043人，其中脱贫人口及监测对象脱贫户40户146人。</t>
  </si>
  <si>
    <t>完成一二组通组道路硬化长1000米，宽3米，厚0.18米</t>
  </si>
  <si>
    <t>项目投资39≥万元</t>
  </si>
  <si>
    <t>收益311户1043人，其中脱贫户40户146人</t>
  </si>
  <si>
    <t>2025年洋县马畅镇东社村中央财政以工代赈项目</t>
  </si>
  <si>
    <t>东社村1--6组巷道路硬化全长2300米，宽3米，厚度0.18米</t>
  </si>
  <si>
    <t>1、项目属于公益性资产，建成后资产权归村集体所有，受益总人口1558人，其中脱贫户40户137人，监测户9户24人；2、提高人居宜居环境质量，增加群众幸福感，助推乡村规划治理建设。方便群众出行。</t>
  </si>
  <si>
    <t>硬化道路长≥2300米，宽≥3米，高0.18米</t>
  </si>
  <si>
    <t>受益总人口475户1558人，其中脱贫户40户137人，监测户9户24人</t>
  </si>
  <si>
    <t>2025年洋县马畅镇东湾村通组道路扩宽硬化项目</t>
  </si>
  <si>
    <t>主干道至二组马红超门前道路边长300米渠道进行清淤、扩宽及蓬渠。</t>
  </si>
  <si>
    <t>马畅镇东湾村</t>
  </si>
  <si>
    <t>项目属于公益性资产，产权归东湾村所有
，建成后移交村集体进行管理维护，提高人居宜居环境质量，方便群众出行，增加群众幸福感。受益总人口753人，其中脱贫户及监测户24户86人。</t>
  </si>
  <si>
    <t>清淤、扩宽及蓬渠长≥300米
，宽1米</t>
  </si>
  <si>
    <t>项目（
工程）验收合格率≥100%</t>
  </si>
  <si>
    <t>项目投资≥4.7万元</t>
  </si>
  <si>
    <t>解决群众生产生活交通≥205户</t>
  </si>
  <si>
    <t>马定民</t>
  </si>
  <si>
    <t>13891680488</t>
  </si>
  <si>
    <t>2025年马畅镇大坝沟村赵家沟通十一组道路滑塌悬空修复项目</t>
  </si>
  <si>
    <t>对我村赵家沟通十一组道路滑塌悬空进行修复：挖土运方1400立方米，1400*40=56000元。栏砌两处80米*2米=160立方米.*520=83200元加宽面板2处*30=60平方米.*150                                                        =9000元</t>
  </si>
  <si>
    <t>马畅镇—大坝沟村</t>
  </si>
  <si>
    <t>项目属于公益性资产，建成后移交大坝沟村管理维护.解决赵家沟村民出行难.生产难问题。受益群众78户126人，脱贫户31户67人。</t>
  </si>
  <si>
    <t>挖方≥1400m³</t>
  </si>
  <si>
    <t>解决.赵家沟村民出行难.生产难问题受益群众78户126人，脱贫户31户67人。</t>
  </si>
  <si>
    <t>2025年马畅镇尚巨村通村、通组道路悬板修复硬化项目</t>
  </si>
  <si>
    <t>尚巨村通村、通组道路悬板15处，长240米、宽4米，高4米</t>
  </si>
  <si>
    <t>马畅镇尚巨村</t>
  </si>
  <si>
    <t>项目属于公益性资产，产权归尚巨村所有，建设后移交村集体进行管理维护，解决尚巨村通村路出行难、生产难问题，保障群众生活生产安全。直接受益319户1273人，其中脱贫户及监测人口254户877人。</t>
  </si>
  <si>
    <t>自主发展带动≥319户</t>
  </si>
  <si>
    <t>带动脱贫劳动力(含监测对象)人数≧1273人</t>
  </si>
  <si>
    <t>高建强</t>
  </si>
  <si>
    <t>13991623997</t>
  </si>
  <si>
    <t>2025年马畅镇尚巨村通村主干道生命安全防护栏安装项目</t>
  </si>
  <si>
    <t>尚巨村高家河桥头至草庙党湾（大坝沟界）长8公里</t>
  </si>
  <si>
    <t>项目投资≥320万元</t>
  </si>
  <si>
    <t>2025年洋县茅坪镇朝阳村三组过水路面修复项目</t>
  </si>
  <si>
    <t>三组过水路面修复长12米，宽4米，厚0.18米</t>
  </si>
  <si>
    <t>此项目属于公益性资产，产权归朝阳村所有，建成后移交给村集体进行管理维护。改善农业产业生产条件，解决农业种植及收割问题，直接受益总人口70户280人,其中脱贫户31户142人，监测户3户7人。</t>
  </si>
  <si>
    <t>过水路面修复≥12米</t>
  </si>
  <si>
    <t>项目投资≥8万</t>
  </si>
  <si>
    <t>受益农户≥70户280人</t>
  </si>
  <si>
    <t>2025年洋县茅坪镇朝阳村十组、十一组、十二组、十三组桥涵建设项目</t>
  </si>
  <si>
    <t>十组、十一组、十二组、十三组修建桥涵2处</t>
  </si>
  <si>
    <t>此项目属于公益性资产，产权归朝阳村所有，建成后移交给村集体进行管理维护。改善农业产业生产条件，解决群众交通出行、农副产品销售等，直接受益总人口121户437人,其中脱贫户31户142人</t>
  </si>
  <si>
    <t>修建桥涵≥2处</t>
  </si>
  <si>
    <t>项目投资≥28万</t>
  </si>
  <si>
    <t>受益农户≥121户437人</t>
  </si>
  <si>
    <t>2025年洋县茅坪镇朝阳村三组铁索桥修复项目</t>
  </si>
  <si>
    <t>三组铁索桥修复长60米，宽2.4米，厚0.18米</t>
  </si>
  <si>
    <t>此项目属于公益性资产，产权归朝阳村所有，建成后移交给村集体进行管理维护。改善农业产业生产条件，解决农业种植及收割问题，直接受益总人口70户280人,其中脱贫户31户142人</t>
  </si>
  <si>
    <t>铁索桥修复≥长60米，宽2.4米</t>
  </si>
  <si>
    <t>项目投资≥3万</t>
  </si>
  <si>
    <t>2025年洋县茅坪镇朝阳村十一组桥涵建设项目</t>
  </si>
  <si>
    <t>十一组桥涵建设长40米，宽4米，高5米</t>
  </si>
  <si>
    <t>此项目属于公益性资产，产权归朝阳村所有，建成后移交给村集体进行管理维护。解决林麝养殖场产业项目出行问题，改善农业产业生产条件，解决群众出行及旅游休闲等问题，直接受益总人口75户205人,其中脱贫户25户71人</t>
  </si>
  <si>
    <t>桥涵建设≥长40米，宽4米，高5米</t>
  </si>
  <si>
    <t>项目投资≥150万</t>
  </si>
  <si>
    <t>受益农户≥75户205人</t>
  </si>
  <si>
    <t>2025年洋县茅坪镇朝阳村五组通组路悬板修复项目</t>
  </si>
  <si>
    <t>五组通组路悬板修复长20米，宽2.5米，厚0.18米</t>
  </si>
  <si>
    <t>此项目属于公益性资产，产权归朝阳村所有，建成后移交给村集体进行管理维护。改善农业产业生产条件，解决农业种植及收割问题，直接受益总人口23户97人,其中脱贫户12户29人</t>
  </si>
  <si>
    <t>悬板修复≥长20米，宽2.5米</t>
  </si>
  <si>
    <t>项目投资≥3.5万</t>
  </si>
  <si>
    <t>受益农户≥23户97人</t>
  </si>
  <si>
    <t>2025年洋县茅坪镇洪溪村通村道路悬板修复项目</t>
  </si>
  <si>
    <t>通村道路6处路面悬板修复</t>
  </si>
  <si>
    <t>此项目属于公益性资产，产权归洪溪村所有，建成后移交村集体进行管理维护。该项目建成后解决本村214户533人出行难和出行安全问题，其中脱贫户109户345人</t>
  </si>
  <si>
    <t>道路修复≥6处</t>
  </si>
  <si>
    <t>受益农户214户533人，其中</t>
  </si>
  <si>
    <t>2025年茅坪村8.9组过水路面建设项目</t>
  </si>
  <si>
    <t>在茅坪村8.9组铁索桥旁边建过水路面一座长70米，宽4米，厚0.18米</t>
  </si>
  <si>
    <t>此项目属于公益性资产，产权归茅坪村所有，建成后移交村集体进行管理维护。改善该组产业运输条件，方便群众生产和出行，受益群众27户80人，其中已脱贫户9户20人</t>
  </si>
  <si>
    <t>建过水路面≥70米</t>
  </si>
  <si>
    <t>受益农户≥27户80人</t>
  </si>
  <si>
    <t>2025年茅坪村一二三组河堤路防护栏安装项目</t>
  </si>
  <si>
    <t>2025年茅坪村一二三组河堤路防护栏安装1400米</t>
  </si>
  <si>
    <t>新安装</t>
  </si>
  <si>
    <t>此项目属于公益性资产，产权归茅坪村所有，建成后移交村集体进行管理维护。为群众出行提供安全保障，直接受益总人口109户376人，其中脱贫户45户156人，监测户1户4人</t>
  </si>
  <si>
    <t>一二三组防护栏安装≥1400米</t>
  </si>
  <si>
    <t>受益农户≥109户376人</t>
  </si>
  <si>
    <t>工程设计使用年限≥5年</t>
  </si>
  <si>
    <t>2025年洋县茅坪镇东村通村路水毁路面悬板修复项目</t>
  </si>
  <si>
    <t>二、三、四、六、七、十一、十三组通村路水毁路面悬板修复，浆砌挡墙总长128米（二组40米；三组18米；四组6米六组12米；七组15米；十一组15米；十三组22米），总方量880立方米。</t>
  </si>
  <si>
    <t>此项目属于公益性资产，产权归东村所有，建成后移交给村集体进行管理维护。保障159户492人出行安全问题，改善群众生产生活条件，受益脱贫户和监测户59户196人。</t>
  </si>
  <si>
    <t>浆砌挡墙≥总长128米，总方量880立方米。</t>
  </si>
  <si>
    <t>项目投资≥ 37万</t>
  </si>
  <si>
    <t>受益农户≥159户492人</t>
  </si>
  <si>
    <t>2025年洋县茅坪镇新华村1组便民桥建设项目</t>
  </si>
  <si>
    <t>新华村1组便民桥，桥墩加固</t>
  </si>
  <si>
    <t>此项目属于公益性资产，产权归新华村所有，建成后移交村集体进行管理维护。改善该组产业运输条件，方便群众生产和出行，受益群众32户112人，其中已脱贫户10户48人</t>
  </si>
  <si>
    <t>新华村1组便民桥，桥墩加固，</t>
  </si>
  <si>
    <t>项目投资≥ 35万</t>
  </si>
  <si>
    <t>受益农户≥32户112人</t>
  </si>
  <si>
    <t>2025年洋县茅坪镇以工代赈项目</t>
  </si>
  <si>
    <t>长坝村：道路硬化长 904.91 米，宽 3
米，厚 0.18 米；山砂垫层 3167.20 平方米；矩形混凝土渠道长 320
米，宽 30 厘米；浆砌片石渠道长 338.13 米，Ф300 钢筋混凝土圆管
涵 4 米。
洪溪村：道路硬化长 3750 米，宽 3 米，厚 0.18 米；砂夹石换填
412.33 立方米，山砂垫层 13125.1 平方米；M7.5 浆砌片石挡土墙 273
立方米，Ф300 钢筋混凝土圆管涵 34 米，Ф500 钢筋混凝土圆管涵 6
米。</t>
  </si>
  <si>
    <t>茅坪镇——长坝村、洪溪村</t>
  </si>
  <si>
    <t>此项目属于公益性资产，产权归长坝村、洪溪村所有，建成后移交村集体进行管理维护。改善产业运输条件，方便群众生产和出行，方便群众生产和出行，202户404人出行难、生产难问题，其中脱贫户68户168人</t>
  </si>
  <si>
    <t>项目投资≥ 403万</t>
  </si>
  <si>
    <t>受益农户≥202户404人,其中脱贫户68户4168人</t>
  </si>
  <si>
    <t>2025年八一村便民桥修建项目</t>
  </si>
  <si>
    <t>八一村四组便民桥长6米，宽3.5米</t>
  </si>
  <si>
    <t>2025年度洋县磨子桥镇冯杨村全现浇矩形渠道修砌</t>
  </si>
  <si>
    <t>白何大窑至冯杨村二组底坪段全现浇矩形渠修砌1100米</t>
  </si>
  <si>
    <t>冯杨村</t>
  </si>
  <si>
    <t>1.开展项目，改造生产，促进产业增收 2.带动脱贫户和群众产业增收</t>
  </si>
  <si>
    <t>王峰</t>
  </si>
  <si>
    <t>2025年度洋县磨子桥镇冯杨村便民桥修建</t>
  </si>
  <si>
    <t>冯杨村三四组便民桥修建约8米长、4米宽</t>
  </si>
  <si>
    <t>方便通行，便于耕种收割机器的进入，有效带动群众生产</t>
  </si>
  <si>
    <t>冯杨村六组沙坝地便民桥建设8米长、3.5米宽</t>
  </si>
  <si>
    <t>2025年洋县磨子桥镇洛家村九、十、十一组通村路维修加固</t>
  </si>
  <si>
    <t>九、十、十一组通村路维修加固，全长800米，其中3处破损。</t>
  </si>
  <si>
    <t>洛家村</t>
  </si>
  <si>
    <t>通过实施该项目，提升群众的生产生活，同时带动群众务工增收，带动群众40人，人均增收500元。</t>
  </si>
  <si>
    <t>宋思敬</t>
  </si>
  <si>
    <t>2025年洋县磨子桥镇石佛村2组、6组便民桥2座</t>
  </si>
  <si>
    <t>2组便民桥2座，6组便民桥1座，合计长度15米，宽3米。</t>
  </si>
  <si>
    <t>石佛村</t>
  </si>
  <si>
    <t>项目投资≥12万元</t>
  </si>
  <si>
    <t>2025年洋县磨子桥镇晏家坝村小型桥梁</t>
  </si>
  <si>
    <t>在本村1组、2组、4组各修建1座小型桥梁</t>
  </si>
  <si>
    <t>解决村民生产生活通行，带动10户20人务工，人均增收200元</t>
  </si>
  <si>
    <t>2025年磨子桥镇袁寨村主干道两边加宽及路边砌护加宽部分硬化</t>
  </si>
  <si>
    <t>村主干道长1000米，路边各加宽0.5米及路边砌护加宽部分硬化，厚度18公分。</t>
  </si>
  <si>
    <t>2025年洋县磨子桥镇袁寨村一组村头金牛路路面硬化1.7公里</t>
  </si>
  <si>
    <t>袁寨村一组村头金牛路路面硬化1.7公里，宽3米</t>
  </si>
  <si>
    <t>金土村13组便民桥</t>
  </si>
  <si>
    <t>金土村13组便民桥建设、长5米，宽3.5米，高4.5米</t>
  </si>
  <si>
    <t>金土村</t>
  </si>
  <si>
    <t>提高群众生产生活质量，加大农民收入，受益群众47户192人，其中脱贫户23户100人。</t>
  </si>
  <si>
    <t>项目投资≥5万元</t>
  </si>
  <si>
    <t>封顺虎</t>
  </si>
  <si>
    <t>洋县磨子桥镇磨子桥社区1-4组通组路改建项目</t>
  </si>
  <si>
    <t>1--4组通组道路改建1公里，宽3米</t>
  </si>
  <si>
    <t>1-4组部分通组入户路未硬化，该项目实施改善群众出行条件，提升人居环境水平</t>
  </si>
  <si>
    <t>项目投资≥22万元</t>
  </si>
  <si>
    <t>2025年洋县磨子桥镇一心村水毁道路修复工程</t>
  </si>
  <si>
    <t>一心村一组、三组、四组、五组、七组、十二组、十三组共计需要修复路基320米，路面52米，宽3m。</t>
  </si>
  <si>
    <t>2025年张家坝村四队后沟便民桥项目</t>
  </si>
  <si>
    <t>后沟便民桥一座，长4.5米、宽3.5米</t>
  </si>
  <si>
    <t>通过该项目的实施解决农户通行，提高农田单产，增加农户收入</t>
  </si>
  <si>
    <t>项目投资≥5.5万元</t>
  </si>
  <si>
    <t>2025年度洋县磨子桥镇张山下村二组资源路</t>
  </si>
  <si>
    <t>二组堰塘下机耕路长1000米，宽3米，厚18公分</t>
  </si>
  <si>
    <t>通过实施该项目改善生产道路的通行，带动周边群众务工增收</t>
  </si>
  <si>
    <t>2025年度洋县磨子桥镇张山下村9组资源路</t>
  </si>
  <si>
    <t>硬化9组机耕路450米，宽3米，厚18公分</t>
  </si>
  <si>
    <t>2025年洋县桑溪镇龙岗村二组道路硬化项目</t>
  </si>
  <si>
    <t>硬化通组道路2.5公里，宽3.5米，厚18公分</t>
  </si>
  <si>
    <t>项目属于公益性资产 ，产权归龙岗村所有 ，建成后移交村集体进行管理维护 。带动10人务工，人均增收2000元。改善生活条件，方便36户124人（已脱贫户20户66人）生活出行并降低农产品运输成本 。</t>
  </si>
  <si>
    <t>硬化道路长≥2.5千米；宽≥3.5米；厚≥18厘米。</t>
  </si>
  <si>
    <t>项目投资≧162.5万</t>
  </si>
  <si>
    <t>2025年洋县桑溪镇湘子村道路面修复</t>
  </si>
  <si>
    <t>三岔安至湘子庙，金桑路至杨台等6处路面修复治理，修复长度500米，宽4米，高0.18米，路边砌护坡长12米，高2米，宽0.8米。</t>
  </si>
  <si>
    <t>桑溪镇
湘子村</t>
  </si>
  <si>
    <t>此项目属于公益性资产，建成后产权归湘子村集体所有。项目建成后由村集体管理，受益总人口72户217人、其中脱贫户和监测对象23户69人。</t>
  </si>
  <si>
    <t>硬化≥长500米，宽≥4米，高≥0.18米，砌护长≥12米，宽度≥0.8米，高≥2米。</t>
  </si>
  <si>
    <t>项目投资≧40万</t>
  </si>
  <si>
    <t>受益人数≥217人</t>
  </si>
  <si>
    <t>2025年洋县桑溪镇湘子村河堤坝加固建设项目</t>
  </si>
  <si>
    <t>三岔安至湘子村委会（秦家沟桥）九组高桥沟段河堤加固修建、6处共计总长砌护1200米，宽0.8米，高2米。</t>
  </si>
  <si>
    <t>此项目属于公益性资产，建成后产权归湘子村集体所有。项目建成后由村集体管理，受益总人口42户228人、其中脱贫户和监测对象12户26人。</t>
  </si>
  <si>
    <t>砌护长≥1200米，宽度≥0.8米，高≥2米。</t>
  </si>
  <si>
    <t>项目投资≧80万</t>
  </si>
  <si>
    <t>受益人数≥228人</t>
  </si>
  <si>
    <t>2025年谢村镇回龙村旧村委会至佛爷殿道路扩宽硬化</t>
  </si>
  <si>
    <t>旧村委会至佛爷殿道路扩宽硬化长750米，宽3米</t>
  </si>
  <si>
    <t>道路硬化长≥500米；宽≥2.5米；厚≥0.18米</t>
  </si>
  <si>
    <t>2025年洋县谢村镇老庙村村内道路硬化项目</t>
  </si>
  <si>
    <t>硬化道路1.2千米，宽3米，厚18公分</t>
  </si>
  <si>
    <t>老庙村</t>
  </si>
  <si>
    <t>项目属于公益性资产，产权归老庙村所有，建成后移交村集体进行管理维护。改善交通运输生产生活条件，解决群众出行困难问题项目拟采取以工代赈方式开展，预计带动务工人数10人（其中脱贫户及监测户2人），发放劳务报酬（15%）4.15万元，人均务工增收2250元</t>
  </si>
  <si>
    <t>道路长度≥1200米，宽≥3米厚≥18厘米</t>
  </si>
  <si>
    <t>2025年洋县洋州街道西南坝社区一组、四组、七组通户道路硬化项目</t>
  </si>
  <si>
    <t>一组、四组、七组通户道路硬化长700米，宽3.5米，厚0.18米</t>
  </si>
  <si>
    <t>此项目属于公益性资产，产权属于社区集体所有，建成后移交社区集体进行管理维护。改善一组、四组、七组居民出行条件，解决198户698人安全出行问题，其中脱贫户31户109人。</t>
  </si>
  <si>
    <t>硬化道路长700米，宽3.5米，厚0.18米</t>
  </si>
  <si>
    <t>带动群众198户698人</t>
  </si>
  <si>
    <t>提升生产生活出行≥198户698人</t>
  </si>
  <si>
    <t>2025年洋县洋州街道西街社区晋昌路新区户间道路平整、硬化</t>
  </si>
  <si>
    <t>路基平整、道路硬化长500米宽4.5米厚度0.2米</t>
  </si>
  <si>
    <t>洋州街道西街社区</t>
  </si>
  <si>
    <t>改善30户120人出行条件，提升生产环境.</t>
  </si>
  <si>
    <t>道路硬化长500米、宽4.5米</t>
  </si>
  <si>
    <t>项目投资≥45.5万元</t>
  </si>
  <si>
    <t>方便农户生产生活出行，带动群众≥30户120人</t>
  </si>
  <si>
    <t>任继俊</t>
  </si>
  <si>
    <t>2025年洋县洋州街道东联村11组新建设施大棚精细蔬菜产业路建设及道路修复项目</t>
  </si>
  <si>
    <t>新建11组产业路1800米*3.5米*0.18米.修复破损路面1200平方米</t>
  </si>
  <si>
    <t>新建11组产业路1800米*3.5米*0.18米.并修复破损路面1200平方米</t>
  </si>
  <si>
    <t>投资90万元对11组道路1800米进行硬化建设及破损路面进行修复</t>
  </si>
  <si>
    <t>带动群众≥80户350人</t>
  </si>
  <si>
    <t>2025年洋县洋州街道南街社区社区2、9组间道路硬化项目</t>
  </si>
  <si>
    <t>2组、9组道路硬化宽4.5米、长200米、厚0.18米</t>
  </si>
  <si>
    <t>洋州街道南街社区</t>
  </si>
  <si>
    <t>此项目属于公益性资产，产权属于社区集体所有，建成后移交村集体进行管理维护，改善2组、9组40户150人出行条件，其中脱贫户4户16人，提升生产生活环境。</t>
  </si>
  <si>
    <t>2组、9组道路硬化宽4.5米、长200米，厚0.18米</t>
  </si>
  <si>
    <t>方便农户生产生活出行，带动群众≥40户150人。</t>
  </si>
  <si>
    <t>邓 辉</t>
  </si>
  <si>
    <t>2025年溢水镇垭垥村6组道路硬化项目</t>
  </si>
  <si>
    <t>道路硬化长420米，宽3米厚0.18米</t>
  </si>
  <si>
    <t>溢水镇-垭垥村</t>
  </si>
  <si>
    <t>项目属于公益性资产，项目建成后产权归村集体所有，由村进行维护管理。改善群众出行安全及安全生产，受益群众60户210人，其中已脱贫户32户92人，全面提升群众满意度。</t>
  </si>
  <si>
    <t>硬化道路≥1800平方米</t>
  </si>
  <si>
    <t>项目补助金额15万元</t>
  </si>
  <si>
    <t>受益群众≥60户210人</t>
  </si>
  <si>
    <t>路宝山</t>
  </si>
  <si>
    <t>2025年溢水镇窑坪村道路硬化项目</t>
  </si>
  <si>
    <t>道路硬化长1500米、宽3米、厚度0.18米。</t>
  </si>
  <si>
    <t>项目拟采取以工代赈方式开展，项目实施后该集体经济组织年增收30万元，40%用于发展集体经济，60%用于集体分红，项目属于公益性资产项目，项目建成后产权归村集体所有，由村进行维护管理。改善生产发展条件，增加年产量，降低生产发展投入成本,解决群众发展产业所需防护和运输问题。受益群众151户398人，其中已脱贫户84户260人。</t>
  </si>
  <si>
    <t>硬化道路≥4500平方米</t>
  </si>
  <si>
    <t>项目补助金额62万元</t>
  </si>
  <si>
    <t>2025年溢水镇刘庄村三、六组便民桥工程</t>
  </si>
  <si>
    <t>三组桥长度15米、宽4.0米、厚度0.25米，六组桥长度15米宽4.0米、厚度0.25米，</t>
  </si>
  <si>
    <t>项目属于公益性资产项目，项目建成后产权归村集体所有，由村进行维护管理。改善生产发展条件，降低生产发展投入成本,解决群众发展产业所需运输问题。受益群众52户151人，其中脱贫户及监测对象18户41人。项目拟采取以工代赈方式开展，预计带动务工人数8人（</t>
  </si>
  <si>
    <t>新建桥梁长15米、宽4.0米、厚度0.25米≥2座</t>
  </si>
  <si>
    <t>受益群众≥52户151人</t>
  </si>
  <si>
    <t>2025年溢水镇桂峰村便民桥建设项目</t>
  </si>
  <si>
    <t>建设便民平板桥一座桥长15米，宽3米，高3米。</t>
  </si>
  <si>
    <t>项目属于公益性资产，产权归村集体所有，建成后移交村集体进行管理维护。改善生活条件,解决群众生活环境问题，受益群众40户102人，其中脱贫户8户16人，项目拟采取以工代赈方式开展，预计带动务工人数9人（其中脱贫户及监测户3人），发放劳务报酬2.25万元，人均务工增收1600元。</t>
  </si>
  <si>
    <t>新建桥梁长15米、宽3米、高3米≥1座</t>
  </si>
  <si>
    <t>受益群众≥40户104人</t>
  </si>
  <si>
    <t>15891061369</t>
  </si>
  <si>
    <t>2025年溢水镇时家坡村通村道路修复项目</t>
  </si>
  <si>
    <t>修复道路369平方米，厚0.18米；M7.5片石砌护挡墙840立方米。</t>
  </si>
  <si>
    <t>项目属于公益性资产，产权归村集体所有，建成后移交村集体进行管理维护。改善生产发展条件，增加年产量，降低生产发展投入成本,解决群众发展产业所需运输问题，受益群众208户689人，其中已脱贫户85户289人，项目拟采取以工代赈方式开展，预计带动务工人数10人（其中脱贫户及监测3人），发放劳务报酬7.35万元，人均务工增收4500元。</t>
  </si>
  <si>
    <t>修复道路≥369平方米，厚0.18米；M7.5片石砌护挡墙≥840立方米。</t>
  </si>
  <si>
    <t>项目补助金额49万元</t>
  </si>
  <si>
    <t>2025年溢水镇花园村七组通组路修复项目</t>
  </si>
  <si>
    <t>挡墙砌护630立方米方；
，道路修复1400平方米</t>
  </si>
  <si>
    <t>项目属于公益性资产，项目建成后产权归村集体所有，由村进行维护管理。保障群众生产生活出行安全。受益群众158户432人，其中脱贫户及监测对象52户178人。</t>
  </si>
  <si>
    <t>砌护挡墙≥630立方米
道路修复≥1400平方米</t>
  </si>
  <si>
    <t>项目补助金额52万元</t>
  </si>
  <si>
    <t>受益群众135户1001人</t>
  </si>
  <si>
    <t>溢水镇花园村</t>
  </si>
  <si>
    <t>2025年溢水镇花园村通村路修复项目</t>
  </si>
  <si>
    <t>M7.5片石砌护挡墙1043立方米方；
修复路面150平方米</t>
  </si>
  <si>
    <t>项目属于公益性资产，项目建成后产权归村集体所有，由村进行维护管理。保障群众生产生活出行安全。受益群众349户1001人，其中脱贫户及监测对象135户381人。</t>
  </si>
  <si>
    <t>砌护挡墙≥1043立方米
修复路面。≥150平方米</t>
  </si>
  <si>
    <t>2025年纸坊街道王庄村双龙寺水库坝至石垭道路提升改造项目</t>
  </si>
  <si>
    <t>对王庄村双龙寺水库坝至石垭道路进行拓宽改造，路长2200米，加宽1米，厚0.18米。</t>
  </si>
  <si>
    <t>该项目属公益性资产，产权归王庄村所有，建成后移交村集体进行管理维护。改善交通运输条件，方便群众生产发展并降低农产品运输成本，受益群众94户230人，其中已脱贫户20户61人，预计带动务工人数7人（其中脱贫户及监测户4人），发放工资0.5万元，人均务工增收600元。</t>
  </si>
  <si>
    <t>路长2.2千米</t>
  </si>
  <si>
    <t>，受益群众94户230人，其中已脱贫户20户61人，</t>
  </si>
  <si>
    <t>2025年洋县纸坊街道清凉村通村道路维修改造项目</t>
  </si>
  <si>
    <t>对胡家湾至清凉水库道路进行维修改造，路长2.3千米，宽4米，砌护150立方米及其他配套设施。</t>
  </si>
  <si>
    <t>该项目属公益性资产，项目建成后产权归清凉村所有，建成后移交村集体进行管理维护。方便群众生产发展并降低农产品运输成本，受益群众430户1482人，其中脱贫户66户166人，监测对象9户34人。</t>
  </si>
  <si>
    <t>路长2.3千米</t>
  </si>
  <si>
    <t>项目投资100万元</t>
  </si>
  <si>
    <t>受益群众430户1482人</t>
  </si>
  <si>
    <t>2025年纸坊街道任桃村范夏移民点水毁道路修复改造项目</t>
  </si>
  <si>
    <t>修复挡墙长度144米，高4米，宽3.5米。安装微型防滑桩25个，硬化道路1200平方米，建设排污管道长度100米，污水井8孔等及相关配套设施。</t>
  </si>
  <si>
    <t>纸坊街道任桃村</t>
  </si>
  <si>
    <t>该项目属于公益性资产，建成后项目归任桃村集体所有，由村集体进行管护，改善交通运输条件，方便群众生产发展并降低农产品运输成本，解决群众出行，受益户80户，300人。</t>
  </si>
  <si>
    <t>挡墙144米，防滑桩25个，管道100米</t>
  </si>
  <si>
    <t>项目投资98万元</t>
  </si>
  <si>
    <t>受益户80户，300人</t>
  </si>
  <si>
    <t>翟小华</t>
  </si>
  <si>
    <t>2025年洋县纸坊街道流浴村一组通组路修复项目</t>
  </si>
  <si>
    <t>修复一组通组路损坏路面，路长420米，宽3.5米。</t>
  </si>
  <si>
    <t>该项目属于公益性资产，项目建成后归流浴村集体所有，由村集体进行管护，改善四个组村民道路安全通行问题，受益群众176户575人，其中监测对象1户5人，预计带动务工人数10人（其中脱贫户及监测户1人），发放工资12000元，人均增收1200元。</t>
  </si>
  <si>
    <t>修复道路420米</t>
  </si>
  <si>
    <t>项目投资45万元</t>
  </si>
  <si>
    <t>发放工资12000元，人均增收1200元</t>
  </si>
  <si>
    <t>受益群众176户575人</t>
  </si>
  <si>
    <t>2025年纸坊街道清凉村通组破损道路修复</t>
  </si>
  <si>
    <t>修复二、三组破损道路300米，宽3米，四、五组破损道路450米，宽3米，六组破损道路100米，宽3米，七组破损道路150米，宽3米，八组破损道路200米，宽3米，九组破损道路300米，宽3米。</t>
  </si>
  <si>
    <t>该项目属于公益性资产，建成后项目归清凉村集体所有，由村集体进行管护，改善交通运输条件，方便群众生产发展并降低农产品运输成本，解决群众出行，受益群众430户11482人，其中脱贫户和监测对象73户222人。</t>
  </si>
  <si>
    <t>路长1.5千米</t>
  </si>
  <si>
    <t>受益户440户，1500多人</t>
  </si>
  <si>
    <t>2025年洋县纸坊街道上坪村通村道路改造项目</t>
  </si>
  <si>
    <t>修复改造省道230上坪村乘车点至村委会路段，路长1千米，宽4米，厚0.18米。</t>
  </si>
  <si>
    <t>纸坊街道上坪村</t>
  </si>
  <si>
    <t>该项目属于公益性资产，项目建成后归上坪村集体所有，由村集体进行管，改善交通运输条件，方便群众生产发展，受益群众278户1112人,其中脱贫户28户60人，监测对象3户8人。</t>
  </si>
  <si>
    <t>路长1千米</t>
  </si>
  <si>
    <t>受益群众278户1112人</t>
  </si>
  <si>
    <t>刘宝庆</t>
  </si>
  <si>
    <t>2025年洋县纸坊街道田岭村通组道路修复改造项目</t>
  </si>
  <si>
    <t>对田岭村一组至三组道路进行硬化，路长230米，宽3米，厚0.18米；修复改造道路350米，宽6米。</t>
  </si>
  <si>
    <t>该项目属于公益性资产，产权归田岭村集体所有，建成后移交村集体进行管理维护。改善全村村民出行问题，受益群众409户1419人，其中已脱贫户51户165人，预计带动务工人数30人，发放劳动报酬4万元，人均务工增收1300千元。</t>
  </si>
  <si>
    <t>道路580米</t>
  </si>
  <si>
    <t>项目投资25.5万</t>
  </si>
  <si>
    <t>人均务工增收1300千元</t>
  </si>
  <si>
    <t>2025年洋县纸坊街道周家坎村通村道路修复项目</t>
  </si>
  <si>
    <t>对土门草四路至230省道土门桥段200余米道路进行修复。</t>
  </si>
  <si>
    <t>该项目属于公益性资产，项目建成后归周家坎村集体所有，由村集体进行管护，方便群众生产生活出行条件，受益群众全村农户及相邻村群众。受益群众572户2036人，其中脱贫户17户42人，监测对象6户20人。</t>
  </si>
  <si>
    <t>道路200米</t>
  </si>
  <si>
    <t>受益群众全村农户及相邻村群众</t>
  </si>
  <si>
    <t>2025年度黄家营镇蔡坝村上村组大档至上梁至前咀方山联网路硬化项目</t>
  </si>
  <si>
    <t>硬化道路长1.5公里，路面宽度3.5米，厚18厘米。</t>
  </si>
  <si>
    <t>蔡坝村</t>
  </si>
  <si>
    <t>此项目属于公益性资产，产权归蔡坝村所有，建成后移交村集体进行管理维护。解决出行不便问题，提高农户产业发展效率，解决群众464人，其中脱贫人口和监测对象20人的出行问题。</t>
  </si>
  <si>
    <t>项目投资≤97.5万元</t>
  </si>
  <si>
    <t>受益群众464人，</t>
  </si>
  <si>
    <t>黄家营镇蔡坝村</t>
  </si>
  <si>
    <t>2025年度黄家营镇庞湾村马沟组至三岔村联网路硬化项目</t>
  </si>
  <si>
    <t>硬化道路1.4公里，路面宽度3米，厚18厘米。</t>
  </si>
  <si>
    <t>此项目属于公益性资产，产权归庞湾村所有，建成后移交村集体进行管理维护。解决出行不便问题，提高农户产业发展效率，解决群众257人，其中脱贫人口和监测对象5人的出行问题。</t>
  </si>
  <si>
    <t>项目投资≤91万元</t>
  </si>
  <si>
    <t>受益群众257人，</t>
  </si>
  <si>
    <t>2025年度黄家营镇庞湾村潘沟组至华沟村联网路硬化项目</t>
  </si>
  <si>
    <t>硬化道路1.6公里，路面宽度3米，厚18厘米。</t>
  </si>
  <si>
    <t>项目投资≤104万元</t>
  </si>
  <si>
    <t>2025年度黄家营镇四郎庙村7组8组（7组连接寨沟村、8组连接桃溪村）联网路硬化项目</t>
  </si>
  <si>
    <t>硬化道路长1.1公里，路面宽度 3.5米，厚18厘米。</t>
  </si>
  <si>
    <t>此项目属于公益性资产，产权归四郎庙村所有，建成后移交村集体进行管理维护。解决出行不便问题，提高农户产业发展效率，解决群众313人，其中脱贫人口和监测对象5人的出行问题。</t>
  </si>
  <si>
    <t>项目投资≤71.5万元</t>
  </si>
  <si>
    <t>受益群众313人，</t>
  </si>
  <si>
    <t>2025年度黄家营镇周家沟村至蔡坝村联网路硬化项目</t>
  </si>
  <si>
    <t>硬化道路长1.6公里，路面宽度 3.5米，厚18厘米。</t>
  </si>
  <si>
    <t>此项目属于公益性资产，产权归周家沟村所有，建成后移交村集体进行管理维护。解决出行不便问题，提高农户产业发展效率，解决群众504人，其中脱贫人口和监测对象24人的出行问题。</t>
  </si>
  <si>
    <t>受益群众504人，</t>
  </si>
  <si>
    <t>2025年度桑溪镇碌竹坪村与杏树岭村联网路硬化项目</t>
  </si>
  <si>
    <t>硬化道路长3.1公里，宽3.5米，厚18厘米。</t>
  </si>
  <si>
    <t>碌竹坪村</t>
  </si>
  <si>
    <t>此项目属于公益性资产，产权归碌竹坪村所有，建成后移交村集体进行管理维护。解决出行不便问题，提高农户产业发展效率，解决群众151人，其中脱贫人口和监测对象4人的出行问题。</t>
  </si>
  <si>
    <t>项目投资≤201.5万元</t>
  </si>
  <si>
    <t>受益群众151人，</t>
  </si>
  <si>
    <t>2025年度谢村镇后社村至智果联网路硬化项目</t>
  </si>
  <si>
    <t>硬化道路0.38公里，路面宽度 3.5 米，厚18厘米。</t>
  </si>
  <si>
    <t>此项目属于公益性资产，产权归后社村所有，建成后移交村集体进行管理维护。解决出行不便问题，提高农户产业发展效率，解决群众253人，其中脱贫人口和监测对象39人的出行问题。</t>
  </si>
  <si>
    <t>项目投资≤22.75万元</t>
  </si>
  <si>
    <t>受益群众253人，</t>
  </si>
  <si>
    <t>2025年度谢村镇老庙村至东坡村通村公路硬化项目</t>
  </si>
  <si>
    <t>硬化道路0.7公里，路面宽度 3.5 米，厚18厘米。</t>
  </si>
  <si>
    <t>此项目属于公益性资产，产权归老庙村所有，建成后移交村集体进行管理维护。解决出行不便问题，提高农户产业发展效率，解决群众420人，其中脱贫人口和监测对象33人的出行问题。</t>
  </si>
  <si>
    <t>项目投资≤45.5万元</t>
  </si>
  <si>
    <t>受益群众420人，</t>
  </si>
  <si>
    <t>2025年度槐树关镇马沟村至茶坊村连网路硬化项目</t>
  </si>
  <si>
    <t>硬化道路1公里，路面宽度3.5米，厚18厘米。</t>
  </si>
  <si>
    <t>马沟村</t>
  </si>
  <si>
    <t>此项目属于公益性资产，产权归马沟村所有，建成后移交村集体进行管理维护。解决出行不便问题，提高农户产业发展效率，解决群众332人，其中脱贫人口和监测对象24人的出行问题。</t>
  </si>
  <si>
    <t>受益群众332人，</t>
  </si>
  <si>
    <t>2025年度槐树关镇罗曲村八组至金水镇许家村七组联网路硬化项目</t>
  </si>
  <si>
    <t>硬化道路2.8公里，路面宽度 3.5 米，厚18厘米。</t>
  </si>
  <si>
    <t>罗曲村</t>
  </si>
  <si>
    <t>此项目属于公益性资产，产权归罗曲村所有，建成后移交村集体进行管理维护。解决出行不便问题，提高农户产业发展效率，解决群众788人，其中脱贫人口和监测对象66人的出行问题。</t>
  </si>
  <si>
    <t>项目投资≤182万元</t>
  </si>
  <si>
    <t>受益群众788人，</t>
  </si>
  <si>
    <t>2025年度槐树关镇白路村一组至万岭村六组联网路硬化项目</t>
  </si>
  <si>
    <t>硬化道路1公里，路面宽度 3.5 米，厚18厘米。</t>
  </si>
  <si>
    <t>白路村</t>
  </si>
  <si>
    <t>此项目属于公益性资产，产权归白路村所有，建成后移交村集体进行管理维护。解决出行不便问题，提高农户产业发展效率，解决群众54人，其中脱贫人口和监测对象12人的出行问题。</t>
  </si>
  <si>
    <t>受益群众54人，</t>
  </si>
  <si>
    <t>槐树关镇白路村</t>
  </si>
  <si>
    <t>2025年度槐树关镇蔡河村至麻底村联网路硬化项目</t>
  </si>
  <si>
    <t>硬化道路0.62公里，路面宽度 3.5 米，厚18厘米。</t>
  </si>
  <si>
    <t>蔡河村</t>
  </si>
  <si>
    <t>此项目属于公益性资产，产权归蔡河村所有，建成后移交村集体进行管理维护。解决出行不便问题，提高农户产业发展效率，解决群众305人，其中脱贫人口和监测对象15人的出行问题。</t>
  </si>
  <si>
    <t>项目投资≤40.3万元</t>
  </si>
  <si>
    <t>受益群众305人，</t>
  </si>
  <si>
    <t>槐树关镇蔡河村</t>
  </si>
  <si>
    <t>2025年度槐树关镇槐树关镇周湾村至白路村联网路硬化项目</t>
  </si>
  <si>
    <t>硬化道路1公里,路面宽度 3.5 米，厚18厘米。</t>
  </si>
  <si>
    <t>周湾村</t>
  </si>
  <si>
    <t>此项目属于公益性资产，产权归周湾村所有，建成后移交村集体进行管理维护。解决出行不便问题，提高农户产业发展效率，解决群众198人，其中脱贫人口和监测对象12人的出行问题。</t>
  </si>
  <si>
    <t>受益群众198人，</t>
  </si>
  <si>
    <t>2025年度龙亭镇邓家沟村与梁河村通村道路的连接线硬化项目</t>
  </si>
  <si>
    <t>硬化道路长2.5公里，宽3.5米，厚度18厘米。</t>
  </si>
  <si>
    <t>此项目属于公益性资产，产权归邓家沟村所有，建成后移交村集体进行管理维护。解决出行不便问题，提高农户产业发展效率，解决群众78人，其中脱贫人口和监测对象12人的出行问题。</t>
  </si>
  <si>
    <t>项目投资≤162.5万元</t>
  </si>
  <si>
    <t>受益群众78人，</t>
  </si>
  <si>
    <t>龙亭镇邓家沟村</t>
  </si>
  <si>
    <t>2025年度龙亭镇杨家湾村九组十组与黄索溪村联网路硬化项目</t>
  </si>
  <si>
    <t>硬化道路2公里，路面宽度 3.5 米，厚度18厘米。</t>
  </si>
  <si>
    <t>此项目属于公益性资产，产权归杨家湾村所有，建成后移交村集体进行管理维护。解决出行不便问题，提高农户产业发展效率，解决群众235人，其中脱贫人口和监测对象30人的出行问题。</t>
  </si>
  <si>
    <t>项目投资≤130万元</t>
  </si>
  <si>
    <t>受益群众235人，</t>
  </si>
  <si>
    <t>2025年度磨子桥镇洛家-晏家坝联网路硬化项目</t>
  </si>
  <si>
    <t>硬化道2.4公里，路面宽度3.5米，厚度18厘米。</t>
  </si>
  <si>
    <t>硬化道2.4公里，路面宽度4米，厚度18厘米。</t>
  </si>
  <si>
    <t>项目投资≤156万元</t>
  </si>
  <si>
    <t>受益群众416人，</t>
  </si>
  <si>
    <t>磨子桥镇洛家村</t>
  </si>
  <si>
    <t>2025年度磨子桥镇二龙-晏家坝村联网路硬化项目</t>
  </si>
  <si>
    <t>硬化道1公里，路面宽度3.5米，厚度18厘米。</t>
  </si>
  <si>
    <t>此项目属于公益性资产，产权归二龙村所有，建成后移交村集体进行管理维护。解决出行不便问题，提高农户产业发展效率，解决群众682人，其中脱贫人口和监测对象32人的出行问题。</t>
  </si>
  <si>
    <t>受益群众682人，</t>
  </si>
  <si>
    <t>2025年度磨子桥镇八一村一组到联合村六组联网路硬化项目</t>
  </si>
  <si>
    <t>硬化道0.936公里，路面宽度3米，厚度18厘米。</t>
  </si>
  <si>
    <t>此项目属于公益性资产，产权归八一村所有，建成后移交村集体进行管理维护。解决出行不便问题，提高农户产业发展效率，解决群众483人，其中脱贫人口和监测对象16人的出行问题。</t>
  </si>
  <si>
    <t>项目投资≤60.84万元</t>
  </si>
  <si>
    <t>受益群众483人，</t>
  </si>
  <si>
    <t>磨子桥镇八一村</t>
  </si>
  <si>
    <t>2025年度戚氏街道张沟村至石羊村通村路硬化项目</t>
  </si>
  <si>
    <t>硬化道路1.3公里，路面宽度 3.5 米，厚度18厘米。</t>
  </si>
  <si>
    <t>石羊村</t>
  </si>
  <si>
    <t>此项目属于公益性资产，产权归石羊村所有，建成后移交村集体进行管理维护。解决出行不便问题，提高农户产业发展效率，解决群众184人，其中脱贫人口和监测对象35人的出行问题。</t>
  </si>
  <si>
    <t>项目投资≤84.5万元</t>
  </si>
  <si>
    <t>受益群众184人，</t>
  </si>
  <si>
    <t>戚氏办石羊村</t>
  </si>
  <si>
    <t>2025年度溢水镇波溪村至关帝镇安丰村联网路硬化项目</t>
  </si>
  <si>
    <t>硬化道路5.5公里，路面宽度 3.5 米，厚度18厘米。</t>
  </si>
  <si>
    <t>波溪村</t>
  </si>
  <si>
    <t>此项目属于公益性资产，产权归波溪村所有，建成后移交村集体进行管理维护。解决出行不便问题，提高农户产业发展效率，解决群众人243，其中脱贫人口和监测对象19人的出行问题。</t>
  </si>
  <si>
    <t>项目投资≤357.5万元</t>
  </si>
  <si>
    <t>受益群众243人，</t>
  </si>
  <si>
    <t>溢水镇波溪村</t>
  </si>
  <si>
    <t>2025年度溢水镇刘庄村至桂峰村联网路硬化项目</t>
  </si>
  <si>
    <t>硬化道路3.25公里，路面宽度 3.5 米，厚度18厘米。</t>
  </si>
  <si>
    <t>刘庄村</t>
  </si>
  <si>
    <t>此项目属于公益性资产，产权归刘庄村所有，建成后移交村集体进行管理维护。解决出行不便问题，提高农户产业发展效率，解决群众83人，其中脱贫人口和监测对象10人的出行问题。</t>
  </si>
  <si>
    <t>项目投资≤208万元</t>
  </si>
  <si>
    <t>受益群众83人，</t>
  </si>
  <si>
    <t>溢水镇刘庄村</t>
  </si>
  <si>
    <t>2025年度溢水镇桂峰村与刘庄村村与村互通路硬化项目</t>
  </si>
  <si>
    <t>硬化道路1.2公里，路面宽度 3.5 米，厚度18厘米。</t>
  </si>
  <si>
    <t>桂峰村</t>
  </si>
  <si>
    <t>项目投资≤78万元</t>
  </si>
  <si>
    <t>受益群众246人，</t>
  </si>
  <si>
    <t>溢水镇桂峰村</t>
  </si>
  <si>
    <t>2025年度洋县磨子桥镇张山下村一组产业路</t>
  </si>
  <si>
    <t>一组平原梁机耕路长500米，宽3米，厚18公分</t>
  </si>
  <si>
    <t>2025年洋县洋州街道东联村9组产业路建设项目</t>
  </si>
  <si>
    <t>新建东联村9组产业园道路总长度630米长，宽3.5米，并配套绿化，栽种绿化树木630米。</t>
  </si>
  <si>
    <t>此项目属于公益性资产，产权属于东联村集体所有，建成后移交东联村9组集体进行管理维护，提升9组产业园生产环境，受益群众65户220人，其中脱贫户和监测对象12户46人</t>
  </si>
  <si>
    <t>新建东联村9组产业园道路总长度630米长，宽3.5米，并配套绿化</t>
  </si>
  <si>
    <t>带动群众≥65户220人</t>
  </si>
  <si>
    <t>2025年洋县洋州街道东联村蓝莓产业园北环路道路建设项目</t>
  </si>
  <si>
    <t>东联村蓝莓产业园北环路修建河堤道路长1020米、宽3.5米。</t>
  </si>
  <si>
    <t>此项目属于公益性资产，产权属于洋州办东联村，建成后移交给组集体进行管理维护，解决产业发展问题，区域经济发展，并带动村民入园务工增收，受益群众420户1285人，其中脱贫户和监测对象133户435人。</t>
  </si>
  <si>
    <t>2025年洋县洋州街道东联村蓝莓产业园南环路道路建设项目</t>
  </si>
  <si>
    <t>东联村蓝莓产业园南环路修路长500米、宽2.5米。</t>
  </si>
  <si>
    <t>2025年洋县洋州街道东联村蓝莓产业园河堤便道建设项目</t>
  </si>
  <si>
    <t>东联村蓝莓产业园河堤便道修路长164米、宽3.5米。</t>
  </si>
  <si>
    <t>2025年洋县洋州街道东联村蓝莓产业园主干道路修复项目</t>
  </si>
  <si>
    <t>东联村蓝莓产业园主干道修复长770米、宽4米。</t>
  </si>
  <si>
    <t>2025洋县龙亭镇宽潭村三组香橼产业园道路硬化项目</t>
  </si>
  <si>
    <t>硬化产业园道路长450米，宽3米，厚度18公分.便民桥一座（长7米、高3.5米、宽4米）</t>
  </si>
  <si>
    <t>项目属公益性资产，建成后资产归宽潭村所有，可改善交通运输条件，方便群众生产发展产业并降低农产品运输成本，受益群众38户110人，其中已脱贫户11户39人，三类人群1户4人。</t>
  </si>
  <si>
    <t>硬化产业园道路长≥900米，宽≥3米厚度18公分.便民桥≥一座</t>
  </si>
  <si>
    <t>32.5万元</t>
  </si>
  <si>
    <t>受益人口数≥110人</t>
  </si>
  <si>
    <t>15891164748</t>
  </si>
  <si>
    <t>2025年洋县磨子桥镇石佛村产业路硬化</t>
  </si>
  <si>
    <t>八组，道路硬化0.65公里，宽4.5米。</t>
  </si>
  <si>
    <t>2025年洋县磨子桥镇石佛村1、2、3、4、5、6、7、8组产业园道路硬化</t>
  </si>
  <si>
    <t>硬化道路1组：1.3公里，2组：0.7公里，3组：1.5公里，4组：0.5公里，5组：1.5公里，6组：1.5公里，7组：1.5公里，8组：2公里。1-8组合计：长10.5公里、宽3米、涵洞8处</t>
  </si>
  <si>
    <t>2025年磨子桥镇周铺村产业道路硬化</t>
  </si>
  <si>
    <t>长0.5公里，宽3米，厚度18公分。</t>
  </si>
  <si>
    <t>项目投资≥27.5万元</t>
  </si>
  <si>
    <t>金土村11、13组烤烟产业园道路硬化</t>
  </si>
  <si>
    <t>建设11、13组烤烟产业园道路硬化2.2公里，宽3.5米</t>
  </si>
  <si>
    <t>提高群众生产生活质量，加大农民收入，受益群众70户210人，其中脱贫户25户90人。</t>
  </si>
  <si>
    <t>项目投资≥81万元</t>
  </si>
  <si>
    <t>2025年洋县磨子桥镇龙新村四组养牛场产业路硬化</t>
  </si>
  <si>
    <t>龙新村四组养牛场产业路硬化长419米，宽3米、厚0.18米</t>
  </si>
  <si>
    <t>增加脱贫户收入，提高就业积极性，带动20人务工，人均增收300元</t>
  </si>
  <si>
    <t>2025年洋县磨子桥镇龙新村四组油房沟产业路硬化</t>
  </si>
  <si>
    <t>龙新村四组油房沟产业路硬化长900米，宽3米、厚0.18米</t>
  </si>
  <si>
    <t>便于村民产业发展，带动村民务工、增加收入，带动20人务工，人均增收300元</t>
  </si>
  <si>
    <t>2025年洋县磨子桥镇龙新村六组范家沟产业路硬化</t>
  </si>
  <si>
    <t>龙新村六组范家沟产业路硬化长1080米，宽3米、厚0.18米</t>
  </si>
  <si>
    <t>龙新村七组马家坝产业路硬化长445米，宽3米、厚0.18米</t>
  </si>
  <si>
    <t>2025年洋县磨子桥镇杨湾村产业路（田间道路）</t>
  </si>
  <si>
    <t>杨湾村产业路（田间道路）1500米</t>
  </si>
  <si>
    <t>杨湾村</t>
  </si>
  <si>
    <t>受益265户1008人其中低收入户10户32人</t>
  </si>
  <si>
    <t>项目投资≥22.5万元</t>
  </si>
  <si>
    <t>杨建理</t>
  </si>
  <si>
    <t>2025年洋县纸坊街道孟浴村二、四、六组产业园道路建设项目</t>
  </si>
  <si>
    <t>主要新建2、4、6组产业园道路，总长2公里，路宽3米，厚0.18米。</t>
  </si>
  <si>
    <t>纸坊街道孟浴村</t>
  </si>
  <si>
    <t>该项目属于公益性资产，项目建成后归孟浴村村集体所有，由村集体进行管护，改善交通运输条件，方便群众生产发展并降低农产品运输成本，受益群众80户221人，其中已脱贫户71户201人，监测对象9户20人，预计带动务工人数30人（其中脱贫户及监测户25人），发放工资100000元，人均增收4000元。</t>
  </si>
  <si>
    <t>道路总长2千米</t>
  </si>
  <si>
    <t>项目投资96万元</t>
  </si>
  <si>
    <t>发放工资100000元，人均增收4000元</t>
  </si>
  <si>
    <t>受益群众80户221人，其中已脱贫户71户201人，</t>
  </si>
  <si>
    <t>周金柱</t>
  </si>
  <si>
    <t>2025年朱刘村花卉产业路硬化</t>
  </si>
  <si>
    <t>长度1500米，宽度3米</t>
  </si>
  <si>
    <t>1.全村1203人，其中脱贫户49户173人受益交通方便  2.带动村民种植特色产业增加收入  3.可以灵活利用土地外包租赁方式带动村民分红收益</t>
  </si>
  <si>
    <t>项目投资≥40.5万元</t>
  </si>
  <si>
    <t>2025年朱刘村蔬菜产业路</t>
  </si>
  <si>
    <t>1.全村1203人，其中脱贫户49户173人交通便利 2.带动村民发展特色产业 3.吸收投资方发展，增加村民收益</t>
  </si>
  <si>
    <t>2025年张赵村高效农田产业路</t>
  </si>
  <si>
    <t>建设1、2、3、4、5、组1.6公里3米，厚0.18米的高效农田机耕路硬化</t>
  </si>
  <si>
    <t>项目建成后，将提高周边群众的生产生活水平，同时带动周边脱贫劳动力务工，人均增收300元。</t>
  </si>
  <si>
    <t>项目投资≥84万元</t>
  </si>
  <si>
    <t>带动农户均增收≥45户</t>
  </si>
  <si>
    <t>2025年洋县戚氏街道张沟村产业园道路基土石挖方项目</t>
  </si>
  <si>
    <t>张沟村产业园道路基土石挖方2560m³</t>
  </si>
  <si>
    <t>该项目的实施，改善村民通行条件，受益群众205户585人，其中已脱贫户15户45人。</t>
  </si>
  <si>
    <t>项目
总投资3.56万</t>
  </si>
  <si>
    <t>受益群众585人，其中脱贫户和监测户40人</t>
  </si>
  <si>
    <t>2025年洋县戚氏街道张沟村产业园道路沙砾石回填项目</t>
  </si>
  <si>
    <t>张沟村产业园道路沙砾石回填906m³</t>
  </si>
  <si>
    <t>项目
总投资16万</t>
  </si>
  <si>
    <t>2025年洋县戚氏街道张沟村产业园M7.5浆砌石挡墙项目</t>
  </si>
  <si>
    <t>张沟村产业园M7.5浆砌石挡墙3712m³</t>
  </si>
  <si>
    <t>项目
总投资167万</t>
  </si>
  <si>
    <t>2025年溢水镇西山村产业发展道路硬化项目</t>
  </si>
  <si>
    <t>硬化道路长1017米、宽3米</t>
  </si>
  <si>
    <t>项目属于公益性资产，产权归村集体所有，建成后移交村集体进行管理维护。改善生产发展条件，降低生产发展投入成本,解决群众发展产业问题，受益群众233户837人，其中脱贫户92户331人，项目拟采取以工代赈方式开展，预计带动务工人数12人（其中脱贫户及监测户2人），发放劳务报酬2.4万元，人均务工增收2000元。</t>
  </si>
  <si>
    <t>硬化道路≥3051平方米</t>
  </si>
  <si>
    <t>杜家村2025年以工代賑项目（道路硬化及渠道建设）</t>
  </si>
  <si>
    <t>1、新建18cm厚水泥混凝土道路长1659.675米，路面宽分别为2.5米、3米、4米;渠道全长1568.66米。
2、M7.5浆砌片石渠道长1267.86米，500X500 C20 混凝土渠长 300.8米。</t>
  </si>
  <si>
    <t>将实施的渠道全长1568.7米，涉及杜家村1、2、3、7村民小组，涉及的灌溉面积960亩。</t>
  </si>
  <si>
    <t>新建道路全长1659.7米，建设渠道全长1568.7米。</t>
  </si>
  <si>
    <t>项目
共需
资金
161.75
万元</t>
  </si>
  <si>
    <t>受益群众脱贫户66户，一般户226户，共计1176人。</t>
  </si>
  <si>
    <t>2025年洋县谢村镇杜家村180亩苗木育苗基地配套设施建设项目</t>
  </si>
  <si>
    <t>硬化道路长2000米、宽3米、厚0.18米（含开挖整修路基铺垫路面水渠涵洞4个）</t>
  </si>
  <si>
    <t>项目属于公益性资产，产权归杜家村所有，建成后移交村集体进行管理维护。改善交通运输生产生活条件，解决500亩稻米产业发展基地生产困难问题。，项目拟采取以工代赈方式开展，预计带动务工人数10人（其中脱贫户及监测户2人），发放劳务报酬（15%）12.9万元，人均务工增收2250元</t>
  </si>
  <si>
    <t>道路硬化长≥2000米；宽≥3米；过水洞≥4个</t>
  </si>
  <si>
    <t>2025年谢村镇老庙村优质稻米产业园设施建设项目</t>
  </si>
  <si>
    <t>硬化道路长4公里，宽3米，厚0.18米</t>
  </si>
  <si>
    <t>项目属于公益性资产，产权归杜家村村所有，建成后移交村集体进行管理维护。改善交通运输生产生活条件，解决1000亩矮化苹果基地生产困难问题。，项目拟采取以工代赈方式开展，预计带动务工人数10人（其中脱贫户及监测户2人），发放劳务报酬（15%）27万元，人均务工增收2250元</t>
  </si>
  <si>
    <t>硬化道路长≥4公里，宽≥3米；厚≥0.18米</t>
  </si>
  <si>
    <t>项目投资≥180万元</t>
  </si>
  <si>
    <t>带动群众增收户均增收300元</t>
  </si>
  <si>
    <t>2025年洋县洋州街道东联村蓝莓产业园区有机高标准园区亮化建设项目</t>
  </si>
  <si>
    <t>1、蓝莓园南边修建排水U50型渠面积400㎡；2、露台蓄水池100㎡、园区道路硬化1500㎡；3、灭虫灯购买安装30个、雨量风速测定设备2个；4、园区智慧化安防监控设备建设一套(含系统、设备）。</t>
  </si>
  <si>
    <t>新建
恢复</t>
  </si>
  <si>
    <t>此项目属于公益性资产，产权属于洋州办东联村，建成后移交给组集体进行管理维护，解决产业发展问题，域经济发展，并带动村民入园务工增收，受益群众420户1285人，其中脱贫户和监测对象133户435人。</t>
  </si>
  <si>
    <t>1、蓝莓园南边修建排水U50型渠面积400㎡；
2、露台蓄水池100㎡、园区道路硬化1500㎡；
3、灭虫灯购买安装30个、雨量风速测定设备2个；
4、园区智慧化自动检测监控设备建设一套(含系统、设备）。</t>
  </si>
  <si>
    <t>完成及时率100%</t>
  </si>
  <si>
    <t>项目投资≧180万</t>
  </si>
  <si>
    <t>带动群众增收≥81元</t>
  </si>
  <si>
    <t>2025年洋县洋州街道东街社区道路硬化项目</t>
  </si>
  <si>
    <t>东街社区一组108国道到朝阳路道路硬化长130米、宽6米，厚0.18米，及下水道设施</t>
  </si>
  <si>
    <t>改善一、二组50户160人出行条件，提升生产环境</t>
  </si>
  <si>
    <t>道路硬化长130米、宽6米</t>
  </si>
  <si>
    <t>方便农户生产生活出行，带动群众≥50户160人</t>
  </si>
  <si>
    <t>2025年洋县洋州街道龙泉村一组联户道路硬化项目</t>
  </si>
  <si>
    <t>龙泉一组联户道路硬化（长300米*宽3.5米*厚0.18）</t>
  </si>
  <si>
    <t>此项目属于公益性资产，产权属于洋州街道龙泉村，建成后移交给村集体进行管理维护，解决群众生产生活交通等问题，受益群众92户200人（其中脱贫户10户38人）</t>
  </si>
  <si>
    <t>一组联户道路硬化长度≥300米</t>
  </si>
  <si>
    <t>提升生产生活出行≥92户200人</t>
  </si>
  <si>
    <t>2025年洋县洋州街道北街社区七组及移民点道路硬化</t>
  </si>
  <si>
    <t>道路硬化长600米、宽4米、厚0.18米</t>
  </si>
  <si>
    <t>洋州街道北街社区</t>
  </si>
  <si>
    <t>改善七组移民点120户460人出行条件，提升生产环境</t>
  </si>
  <si>
    <t>长600米、宽4米、厚0.18米</t>
  </si>
  <si>
    <t>带动动群众增收</t>
  </si>
  <si>
    <t>带动群众≥120户</t>
  </si>
  <si>
    <t>赵小龙</t>
  </si>
  <si>
    <t>2025年洋县洋州街道东咀村村委会至五组道路扩建项目工程</t>
  </si>
  <si>
    <t>村委会至五组道路扩建项目，长150米，宽4米含排水设施。</t>
  </si>
  <si>
    <t>此项目属于公益性资产，产权属于洋州办东咀村，建成后移交给村集体进行管理维护，解决2组、5组、6组群众出行问题，受益群众194户687人，其中脱贫户及监测户19户50人</t>
  </si>
  <si>
    <t>长150米，宽4米含排水设施。</t>
  </si>
  <si>
    <t>带动脱贫劳动力增收</t>
  </si>
  <si>
    <t>美化环境，方便群众出行</t>
  </si>
  <si>
    <t>2025年洋县洋州街道东咀村七组道路加宽项目</t>
  </si>
  <si>
    <t>道路硬化长420米、宽4.5米，及其配套设施</t>
  </si>
  <si>
    <t>改善东咀村556户1849人出行条件，提升、美化环境</t>
  </si>
  <si>
    <t>长420米，宽4.5米，停车位10个</t>
  </si>
  <si>
    <t>环境提升,方便群众出行</t>
  </si>
  <si>
    <t>2025年洋县洋州街道东咀村五组产业园道路硬化项目</t>
  </si>
  <si>
    <t>道路硬化长300米，宽3米</t>
  </si>
  <si>
    <t>改善东咀村五组68户206人出行条件，美化、提升人居环境</t>
  </si>
  <si>
    <t>长300米，宽3米</t>
  </si>
  <si>
    <t>2025年槐树关镇石门村一、七组产业路硬化项目</t>
  </si>
  <si>
    <t>硬化一组油牡丹产业道路0.5公里，宽3.5米，厚0.18米。七组稻渔产业道路1公里，宽3.5米，厚0.18米。</t>
  </si>
  <si>
    <t>此项目属公益性资产，产权归石门村集体所有，建成后交由村集体进行管护，提升农业生产运输条件，降低运输成本，受益群众45户210人，其中脱贫户、监测户31户152人，发放劳动报酬13.5万元，预计带动25户26务工，人均增收5192元.</t>
  </si>
  <si>
    <t>道路硬化≥0.5公里</t>
  </si>
  <si>
    <t>项目补助金额≥95万元</t>
  </si>
  <si>
    <t>脱贫户、监测户总收益增加≥5192元</t>
  </si>
  <si>
    <t>受益脱贫户、监测户＞152人</t>
  </si>
  <si>
    <t>2025年谢村镇后社村农文旅产业园道路改造项目</t>
  </si>
  <si>
    <t>改造道路长1500米，宽6.5米。</t>
  </si>
  <si>
    <t>谢村镇—后社村</t>
  </si>
  <si>
    <t>项目属于公益性资产，产权归后社村所有，建成后移交村集体进行管理维护。改善交通运输生产生活条件，提升后社村农文旅产业发展，项目拟采取以工代赈方式开展，预计带动务工人数15人（其中脱贫户及监测户3人），发放劳务报酬（15%）17.28万元，人均务工增收2250元</t>
  </si>
  <si>
    <t xml:space="preserve">带动群众务工增收
</t>
  </si>
  <si>
    <t>改造道路长≥1500米，宽6.5米。</t>
  </si>
  <si>
    <t>项目投资≥115万元</t>
  </si>
  <si>
    <t>降低生产成本</t>
  </si>
  <si>
    <t>17868765908</t>
  </si>
  <si>
    <t>2025年洋县黄安镇界牌村四组油房坝元胡产业园新架桥梁项目</t>
  </si>
  <si>
    <t>四组油房坝元胡产业园新架一座桥长20米、宽3.5米、高3米</t>
  </si>
  <si>
    <t>黄安镇界牌村</t>
  </si>
  <si>
    <t>项目属于公益性资产，产权归村集体所有，建成后移交村集体进行管理维护。通过改善交通条件，方便群众生活出行并降低农产品运输成本，受益群众49户171人，受益脱贫户5户15人，人均增收500元</t>
  </si>
  <si>
    <t>四组油房坝元胡产业园新架一座桥长20米、宽3.5米、高3米；改善交通条件，方便群众生活出行并降低农产品运输成本，受益群众49户171人，受益脱贫户5户15人，人均增收500元</t>
  </si>
  <si>
    <t>新建桥梁长≧20米</t>
  </si>
  <si>
    <t>曾天荣</t>
  </si>
  <si>
    <t>2025年洋县黄安镇闫堡村机耕道路悬空浆砌项目</t>
  </si>
  <si>
    <t>肖梁底机耕路悬空,六、七组产业园道路悬空共长210M、高5.5米、宽0.5米浆砌</t>
  </si>
  <si>
    <t>此项目属于公益性资产，产权归闫堡村所有，建成后移交村集体进行管理维护。改善农村生产生活交通运输条件，解决村民生产生活及出行难问题，方便群众农业生产发展并降低农产品运输成本，提高群众满意度，直接受益总人口362户1078人，其中脱贫户85户268人，预期人均增收500元。</t>
  </si>
  <si>
    <t>肖梁底机耕路悬空,六、七组产业园道路悬空共长210M、高5.5米、宽0.5米浆砌；改善农村生产生活交通运输条件，解决村民生产生活及出行难问题，方便群众农业生产发展并降低农产品运输成本，提高群众满意度，直接受益总人口362户1078人，其中脱贫户85户268人，预期人均增收500元。</t>
  </si>
  <si>
    <t>道路修复长≧210米</t>
  </si>
  <si>
    <t>项目投资≧24万元</t>
  </si>
  <si>
    <t>2025年洋县黄安镇闫堡村养殖场道路硬化项目</t>
  </si>
  <si>
    <t>九组小刘沟水库坝至张春生牛场道路硬化长900米，宽3米，厚0.18米</t>
  </si>
  <si>
    <t>此项目属于公益性资产，产权归闫堡村所有，建成后移交村集体进行管理维护。改善农村生产生活交通运输条件，解决村民生产生活及出行难问题，方便群众农业生产发展并降低农产品运输成本，提高群众满意度，直接受益总人口89户235人，其中脱贫户55户173人，预期人均增收500元。</t>
  </si>
  <si>
    <t>九组小刘沟水库坝至张春生牛场道路硬化长900米，宽3米，厚0.18米；改善农村生产生活交通运输条件，解决村民生产生活及出行难问题，方便群众农业生产发展并降低农产品运输成本，提高群众满意度，直接受益总人口89户235人，其中脱贫户55户173人，预期人均增收500元。</t>
  </si>
  <si>
    <t>道路硬化长≧900米</t>
  </si>
  <si>
    <t>受益已脱贫户≧55户</t>
  </si>
  <si>
    <t>2025年洋县黄安镇鹅项村四、五组黑谷产业灌溉池塘项目</t>
  </si>
  <si>
    <t>四、五组4座大塘清淤加固灌溉。池塘清淤8829m³，新建M7.5浆砌片石挡墙280.76m³铺设U50渠道900米。</t>
  </si>
  <si>
    <t>项目属于公益性资产，项目建成后产权归村集体所有，由村进行维护管理。该项目改善生产发展条件，方便群众生产发展灌溉，降低生产发展投入成本，受益群众107户385人，其中脱贫户31户101人，监测对象3户9人，人均增收300元</t>
  </si>
  <si>
    <t>四、五组4座大塘清淤加固灌溉。池塘清淤8829m³，新建M7.5浆砌片石挡墙280.76m³U50渠道900米。改善生产发展条件，方便群众生产发展灌溉，降低生产发展投入成本，受益群众107户385人，其中脱贫户31户101人，监测对象3户9人，人均增收300元</t>
  </si>
  <si>
    <t>受益已脱贫户≧31户</t>
  </si>
  <si>
    <t>2025年洋县黄安镇石家湾村六组元胡产业园水毁道路硬化及河堤防护砌护项目</t>
  </si>
  <si>
    <t>对水毁道路进行破除及硬化长216M，宽3M，厚0.18M，计648M²；挡墙砌护长160M，底宽1.2M，基础高0.8M，墙身高3.2M，收顶宽0.8M，共计601.6M³。</t>
  </si>
  <si>
    <t>此项目属于公益性资产，产权归石家湾村所有，建成后移交村集体进行管理维护。改善交通条件和农业生产条件，方便群众生产生活出行，降低农产品生产成本，受益群众49户172人，其中脱贫户17户60人，户均增收220元。</t>
  </si>
  <si>
    <t>对水毁道路进行破除及硬化长216M，宽3M，厚0.18M，计648M²；挡墙砌护长160M，底宽1.2M，基础高0.8M，墙身高3.2M，收顶宽0.8M，共计601.6M³；改善交通条件和农业生产条件，方便群众生产生活出行，降低农产品生产成本，受益群众49户172人，其中脱贫户17户60人，户均增收220元</t>
  </si>
  <si>
    <t>道路硬化≧216米</t>
  </si>
  <si>
    <t>受益已脱贫户≧17户</t>
  </si>
  <si>
    <t>2025年洋县关帝镇杆柏村产业园道路硬化项目</t>
  </si>
  <si>
    <t>杆柏村茶园道路硬化（三、四组）长2.0公里、宽3.5米、厚18公分</t>
  </si>
  <si>
    <t>项目属于公益性资产，产权归杆柏村所有，建成后移交村集体进行管理维护。改善交通运输生产生活条件，方便150户520人（其中已脱贫户83户324人）生活出行并降低农产品运输成本，带动产业发展，便于群众就近务工，预计户均年增收200元</t>
  </si>
  <si>
    <t>道路硬化长2.0公里、宽3.5米</t>
  </si>
  <si>
    <t>项目投资率≥110万</t>
  </si>
  <si>
    <t>通过实施村集体经济增收，带动全村150户520名群众实现增收</t>
  </si>
  <si>
    <t>村集体经济逐年增收30000元</t>
  </si>
  <si>
    <t>2025年洋县关帝镇马坪村四组、五组道路建设项目</t>
  </si>
  <si>
    <t>开挖及硬化道路长2.5公里，3米宽，20公分厚</t>
  </si>
  <si>
    <t>关帝镇马坪村</t>
  </si>
  <si>
    <t>项目属公益性资产，产权属于马坪村，可解决三组村民小组，65户245人、解决村民生产运输，提升群众生活质量及满意度。</t>
  </si>
  <si>
    <t>长2.5公里，3米宽，20公分厚</t>
  </si>
  <si>
    <t>项目投资≧115万元</t>
  </si>
  <si>
    <t>出行方便</t>
  </si>
  <si>
    <t>2025年洋县关帝镇大西沟村四组慈安桥项目</t>
  </si>
  <si>
    <t>长4.5米、宽4.5米、高2.5米</t>
  </si>
  <si>
    <t>该项目改善生产发展条件，增加年产量，降低生产发展投入成本，受益群众81户285人，其中脱贫户(监测对象）23户65人，项目拟采取以工代赈方式开展，预计带动务工人数15人（其中脱贫户及监测户1人），发放劳务报酬（15%）3万元，人均务工增收2000元</t>
  </si>
  <si>
    <t>质善生产发展条件，增加年产量，降低生产发展投入成本，受益群众81户285人，其中脱贫户(监测对象）23户65人，项目拟采取以工代赈方式开展，</t>
  </si>
  <si>
    <t>受益群众81户285人</t>
  </si>
  <si>
    <t>2025年洋县关帝镇杆柏村一组二组三组木瓜、香橼、山茱萸产业园道路</t>
  </si>
  <si>
    <t>杆柏村一组二组三组木瓜、香橼、山茱萸产业道路硬化长1600米，宽3.5米、厚18公分</t>
  </si>
  <si>
    <t>项目属于公益性资产，产权归杆柏村所有，建成后移交村集体进行管理维护。改善交通运输生产生活条件，方便150户520人（其中已脱贫户83户324人）中药材（木瓜、香橼、山茱萸）降低运输成本，提升产业收益，便于群众就近务工，预计户均年增收500元</t>
  </si>
  <si>
    <t>道路新开挖并硬化长1600米，宽3.5米</t>
  </si>
  <si>
    <t>项目投资率≥130万</t>
  </si>
  <si>
    <t>解决群众中药材采收难，运输难</t>
  </si>
  <si>
    <t>可持续提升群众产业增收和生活质量及满意度、幸福感100%</t>
  </si>
  <si>
    <t>2025年洋县关帝镇杆柏村2-5组生命防护线项目</t>
  </si>
  <si>
    <t>杆柏村三组四组五组道路防护栏长1600米</t>
  </si>
  <si>
    <t>项目属于公益性资产，产权归杆柏村所有，建成后移交村集体进行管理维护。改善交通运输生产生活条件，方便150户520人（其中已脱贫户83户324人）生活出行并降低农产品运输成本，带动产业发展，提高了人民群众的幸福感和满意度，为乡风文明建设奠定了坚实的文化基础。</t>
  </si>
  <si>
    <t>道路防护栏长1600米</t>
  </si>
  <si>
    <t>项目投资率≥44万</t>
  </si>
  <si>
    <t>2025年关帝镇李家店村一组产业园道路硬化（店上至唐家梁）项目</t>
  </si>
  <si>
    <t>长3000米、宽3.5米、厚度18公分</t>
  </si>
  <si>
    <t>项目属于公益性资产，产权归李家店村所有，建成后移交村集体进行管理维护。为全村243户733人，其中脱贫户130户400人道路畅通，提高村集体产业发展效益。</t>
  </si>
  <si>
    <t>项目投资≧180万元</t>
  </si>
  <si>
    <t>可解决村集体发展产业运输成本</t>
  </si>
  <si>
    <t>2025年关帝镇李家店村二组产业园道路硬化（河咀至张鼓岩）项目</t>
  </si>
  <si>
    <t>长1600米、宽3.5米、厚度18公分</t>
  </si>
  <si>
    <t>项目属于公益性资产，产权归李家店村所有，建成后移交村集体进行管理维护。为群众生产及出行提供方便；受益群众31户194人其中脱贫户20户65人</t>
  </si>
  <si>
    <t>可解决二组31户194人生产生活出行困难、减少生产运输成本</t>
  </si>
  <si>
    <t>2025年洋县关帝镇马坪村一、二组产业道路硬化项目</t>
  </si>
  <si>
    <t>马坪村一、二组硬化长350米、宽3米、高20公分、道路1条</t>
  </si>
  <si>
    <t>项目属公益性资产，产权属于马坪村，建成后移交村集体进行管理维护建成后可解决全村65户252人生产生活出行困难及全村产业发展增收，预计户均年增收660元</t>
  </si>
  <si>
    <t>硬化长900米、宽3米、高20公分、道路1条</t>
  </si>
  <si>
    <t>项目投资≧15.5万元</t>
  </si>
  <si>
    <t>2025年洋县关帝镇铁河街村三组厚朴产业园道路建设</t>
  </si>
  <si>
    <t>建设道路共2条，总长4.5公里：1、三组大猫沟水泥路至张家屋基，硬化道路长2公里，宽3.5米。2、三组小猫沟至白家屋基，硬化道路长2.5公里，宽3.5米。</t>
  </si>
  <si>
    <t>关帝镇铁河街村三组</t>
  </si>
  <si>
    <t>项目属于公益性资产，项目建成后产权铁河街村所有，由村进行维护管理。受益群众232户697人，其中脱贫103户295人。</t>
  </si>
  <si>
    <t>硬化道路长4.5公里，宽3.5米</t>
  </si>
  <si>
    <t>项目投资≥225万元</t>
  </si>
  <si>
    <t>方便厚朴产业发展，减少产品运输成本</t>
  </si>
  <si>
    <t>2025年洋县关帝镇鸭岭村香橼产业路拓宽硬化项目</t>
  </si>
  <si>
    <t>四组香橼产业路拓宽硬化实施里程1500米、宽3.5米、厚18公分</t>
  </si>
  <si>
    <t>2025年洋县关帝镇白刘村3、6组香橼产业道路硬化及砌护项目</t>
  </si>
  <si>
    <t>1 硬化3组、6组、8组香橼产业园道路长1800米，宽2.5米。2、3组、6组香橼产业园道路砌护长200米，高3.5米，下底宽80公分，上口50公分。</t>
  </si>
  <si>
    <t>项目属于公益性资产，产权归白刘村所有，建成后移交村集体进行管理维护。解决产业发展道路出行不便问题，提高农户产业发展效率，带动群众解决45户，120人，其中脱贫户15户64人的出行问题，实现人均增收500元</t>
  </si>
  <si>
    <t>道路长≧1800米，宽≧2.5米</t>
  </si>
  <si>
    <t>项目投资≧95万元</t>
  </si>
  <si>
    <t>受益农户≧45户、受益脱贫户及监测户≧15</t>
  </si>
  <si>
    <t>2025年洋县关帝镇白刘村产业道路挡墙砌护项目</t>
  </si>
  <si>
    <t>对8组、9组香橼产业道路垮塌进行修复，砌护长50米，高8米，下底宽180公分，上口80公分。</t>
  </si>
  <si>
    <t>项目属于公益性资产，产权归白刘村所有，建成后移交村集体进行管理维护。解决产业发展道路出行不便问题，提高农户产业发展效率，带动群众就业，解决74户232人，其中脱贫户28户105人的产业发展问题，实现人均增收500元</t>
  </si>
  <si>
    <t>长50≧米，高≧8米</t>
  </si>
  <si>
    <t>受益农户≧57户、受益脱贫户及监测户≧28</t>
  </si>
  <si>
    <t>2025年槐树关镇马沟村一二组沙梁产业路及砌护</t>
  </si>
  <si>
    <t>建设道路长505米宽3米，厚18厘米，道路砌护120立方</t>
  </si>
  <si>
    <t>此项目属于公益性资产，产权归马沟村所有，建成后移交村集体进行管理维护。改善交通运输条件，方便群众生产发展并降低农产品运输成本，受益群众53户173人，其中已脱贫户及监测户84人。</t>
  </si>
  <si>
    <t>道路硬化≥505m</t>
  </si>
  <si>
    <t>项目补助金额≥29万元</t>
  </si>
  <si>
    <t>受益脱贫户、监测户＞84人</t>
  </si>
  <si>
    <t>2025年洋县黄家营镇蔡坝村道路硬化项目</t>
  </si>
  <si>
    <t>曾沟组硬化道路长1.06公里，宽3米，厚0.18米</t>
  </si>
  <si>
    <t>此项目属于公益性资产，产权属于村集体所有，建成后移交村集体进行管理维护。建成后可改善交通运输条件，方便群众生产发展并降低农产品运输成本，受益群众45户131人，其中已脱贫户12户43人，预计带动务工人数35人，人均增收800元。</t>
  </si>
  <si>
    <t>道路
硬化长≥1.06公里，宽≥3米，厚≥0.18米</t>
  </si>
  <si>
    <t>项目投资55万元</t>
  </si>
  <si>
    <t>解决群众生产生活交通≥45户，131人</t>
  </si>
  <si>
    <t>王小文</t>
  </si>
  <si>
    <t>2025年洋县黄家营镇蔡坝村产业园道路硬化拓宽项目</t>
  </si>
  <si>
    <t>上村组大档至上梁至前咀方山、太师梁产业园道路长4.2公里，宽3.5米，厚0.18米</t>
  </si>
  <si>
    <t>此项目属于公益性资产，产权属于村集体所有，建成后移交村集体进行管理维护。项目建成后可改善交通运输条件，方便群众生产发展并降低农产品运输成本，受益群众87户275人，其中已脱贫户25户76人，预计带动务工人数48人，人均增收500元</t>
  </si>
  <si>
    <t>道路
硬化长≥4.2公里，宽≥3.5米，厚≥0.18米</t>
  </si>
  <si>
    <t>解决群众生产生活交通≥87户，275人</t>
  </si>
  <si>
    <t>洋县黄家营镇2025年以工代赈项目</t>
  </si>
  <si>
    <t>三岔村：道路硬化长1300米，宽 3.5 米，厚0.18米；培土路肩650平方米；M7.5浆砌片石挡土墙42立方米；Ф500钢筋混凝土圆管涵20米。
蔡坝村：道路硬化长1500米，宽 3.5 米，厚0.18米；培土路肩750平方米；M7.5浆砌片石挡土墙252立方米；Ф500钢筋混凝土圆管涵8处32m，Ф1000钢筋混凝土圆管涵16m。</t>
  </si>
  <si>
    <t>洋县黄家
营镇蔡坝
村、三岔村</t>
  </si>
  <si>
    <t>此项目属于以工代赈项目，项目建设将有利于改善沿线土地使用条件，确保了道路交通的顺畅，增强了人流、车流、物流的通达性，为沿线村镇居民提供更便捷的出行条件，受益群众 877户2802人。</t>
  </si>
  <si>
    <t>道路硬化长度≥2800米
培土路肩面积≥1400平方米
M7.5浆砌片石挡土墙体积≥294立方米
Ф500钢筋混凝土圆管涵长度≥52米
Ф1000钢筋混凝土圆管涵≥16米</t>
  </si>
  <si>
    <t>项目投资≥216.52万元</t>
  </si>
  <si>
    <t>解决群众生产生活交通≥877户2802人</t>
  </si>
  <si>
    <t>王栋</t>
  </si>
  <si>
    <t>2025年洋县黄家营镇三岔村中药材种植基地道路建设项目</t>
  </si>
  <si>
    <t>中药材产业基地道路合计长2500米（沙湾组1300米、中湾组400米、垭河组800米）宽3.5米厚0.18米道路硬化</t>
  </si>
  <si>
    <t>此项目属于公益性资产，产权属于村集体所有，建成后移交村集体进行管理维护。项目建成后可改善交通运输条件，方便群众生产发展并降低农产品运输成本，受益群众467户1573人，其中脱贫户201户656人监测户5户19人</t>
  </si>
  <si>
    <t>道路硬化长≥2500米、宽≥3.5米、厚≥0.18米</t>
  </si>
  <si>
    <t>项目投资≥87.5万</t>
  </si>
  <si>
    <t>带动群众≥467户</t>
  </si>
  <si>
    <t>项目受益年限≥20年</t>
  </si>
  <si>
    <t>2025年洋县黄家营镇三岔村河道砌护工程</t>
  </si>
  <si>
    <t>商沟组、赵沟组中药材种植基地河道路砌护长400米</t>
  </si>
  <si>
    <t>此项目属于公益性资产，产权属于村集体所有，建成后移交村集体进行管理维护。带动三岔村共计467户1573人的生产问题，其中脱贫户201户656人监测户5户19人</t>
  </si>
  <si>
    <t>河道砌护≥400米</t>
  </si>
  <si>
    <t>项目投资≥50万</t>
  </si>
  <si>
    <t>2025年洋县黄家营镇四郎庙村资源路道路硬化建设项目</t>
  </si>
  <si>
    <t>四郎庙村上河组至寨沟村蒿岭组道路硬化长1.1公里、宽3.5米、厚18厘米。</t>
  </si>
  <si>
    <t>此项目属于公益性资产，产权属于村集体所有，建成后移交村集体进行管理维护。改善交通运输条件，方便群众生产发展并降低农产品运输成本，解决群众生产出行问题，受益群众236户700人，其中脱贫户39户137人</t>
  </si>
  <si>
    <t>长≥2200、宽3米、厚0.18米</t>
  </si>
  <si>
    <t>解决群众出行≥700人</t>
  </si>
  <si>
    <t>2025年洋县黄家营镇周家沟村袁沟组产业道路硬化工程</t>
  </si>
  <si>
    <t>袁沟组产业园道路硬化长600米，宽3.5米，涵管3处，砌护36米，高2米</t>
  </si>
  <si>
    <t>此项目属于公益性资产，产权属于村集体所有，建成后移交村集体进行管理维护。解决农户出行难、农产品外销难的问题，受益农户36户111人，其中脱贫户和监测户15户46人。</t>
  </si>
  <si>
    <t>长600米，宽3.5米，涵管3处，砌护36米，高2米；</t>
  </si>
  <si>
    <t>项目投资≥29.5万元</t>
  </si>
  <si>
    <t>带动群众≥36户</t>
  </si>
  <si>
    <t>2025年洋县黄家营镇周家沟村产业道路硬化工程</t>
  </si>
  <si>
    <t>周家沟组、北湾组产业园道路硬化长840米，宽3米，涵管5处，砌护90米，高3米</t>
  </si>
  <si>
    <t>此项目属于公益性资产，产权属于村集体所有，建成后移交村集体进行管理维护。解决农户出行难、农产品外销难的问题，受益农户110户321人，其中脱贫户和监测户37户124人。</t>
  </si>
  <si>
    <t>长840米，宽3米，涵管5处，砌护140米，高4米</t>
  </si>
  <si>
    <t>项目投资≥82万元</t>
  </si>
  <si>
    <t>带动群众≥110户</t>
  </si>
  <si>
    <t>2025年度洋县黄家营镇周家沟村产业道路硬化工程</t>
  </si>
  <si>
    <t>刘沟组、老庄组产业园道路硬化长670米，宽3米，涵管3处，砌护50米，高3米</t>
  </si>
  <si>
    <t>此项目属于公益性资产，产权属于村集体所有，建成后移交村集体进行管理维护。解决农户出行难、农产品外销难的问题，受益农户82户249人，其中脱贫户和监测户27户81人。</t>
  </si>
  <si>
    <t>带动群众≥82户</t>
  </si>
  <si>
    <t>2025年洋县黄金峡镇杨庄村一组中药材产业道路硬化建设项目</t>
  </si>
  <si>
    <t>25亩中药材产业，道路长1.1公里，宽3.5米，厚18厘米</t>
  </si>
  <si>
    <t>此项目属于公益性项目，该项目建设后资产属于村股份经济合作社资产，并由村股份经济合作社管护。改善交通运输条件，方便群众生产发展并降低农产品运输成本，受益群众55户198人，其中脱贫户及监测户14户46人，项目预计带动务工人数33人（其中脱贫户及监测户9人），人均务工增收200元</t>
  </si>
  <si>
    <t>长≥1.1公里，宽≥3.5米，厚≥0.18米</t>
  </si>
  <si>
    <t>项目补助55万元</t>
  </si>
  <si>
    <t>受益群众≥55户198人，脱贫户及监测户≥14户46人</t>
  </si>
  <si>
    <t>2025年洋县黄金峡镇新铺村南沟组中药材产业道路硬化项目</t>
  </si>
  <si>
    <t>二组道路硬化1.3公里，宽3米，厚0.18米。</t>
  </si>
  <si>
    <t>此项目属于公益性项目，该项目建设后资产属于村经济合作社资产，并由村经济合作社管护。改善交通运输条件，方便群众生产发展并降低农产品运输成本，受益群众115户162人，其中脱贫户及监测户12户42人，项目预计带动务工人数32人（其中脱贫户及监测户8人），人均务工增收200元</t>
  </si>
  <si>
    <t>二组道路硬化长≥1.5公里，宽≥3米，厚≥0.18米</t>
  </si>
  <si>
    <t>项目补助65万</t>
  </si>
  <si>
    <t>受益群众≥115户162人，脱贫户及监测户≥12户42人</t>
  </si>
  <si>
    <t>2025年洋县黄金峡镇新铺村九组椴木香菇产业道路硬化项目</t>
  </si>
  <si>
    <t>九组硬化道路2公里，宽3.5米，厚0.18米</t>
  </si>
  <si>
    <t>此项目属于公益性项目，该项目建设后资产属于村经济合作社资产，并由村经济合作社管护。改善交通运输条件，方便群众生产发展并降低农产品运输成本，受益群众51户178人，其中脱贫户及监测户9户31人。项目预计带动务工人数55人（其中脱贫户及监测户11人），人均务工增收200元</t>
  </si>
  <si>
    <t>九组道路硬化长≥2公里，宽≥3.5米，厚≥0.18米</t>
  </si>
  <si>
    <t>项目补助110万元</t>
  </si>
  <si>
    <t>受益群众≥51户178人，脱贫户及监测户≥9户31人</t>
  </si>
  <si>
    <t>2025年洋县黄金峡镇韩庄村四组乌药产业道路建设项目</t>
  </si>
  <si>
    <t>种植乌药25亩，新硬化水泥路面长0.9公里，宽3米，厚0.18米</t>
  </si>
  <si>
    <t>此项目属于公益性项目，该项目建设后资产属于村经济合作社资产。改善交通运输条件，方便群众生产发展并降低农产品运输成本，受益群众44户154人，其中已脱贫户及监测户26户92人，项目预计带动务工人数15人（其中脱贫户及监测户11人），人均务工增收200元</t>
  </si>
  <si>
    <t>长≥0.9公里，宽≥3米，厚≥0.18米</t>
  </si>
  <si>
    <t>受益群众≥44户154人，
脱贫户及监测户≥26户92人</t>
  </si>
  <si>
    <t>2025年洋县黄金峡镇韩庄村一组黄姜产业道路建设项目</t>
  </si>
  <si>
    <t>种植黄姜25亩，硬化水泥路面长1.2公里，宽3米，厚0.18米</t>
  </si>
  <si>
    <t>此项目属于公益性项目，该项目建设后资产属于村经济合作社资产，并由村经济合作社管护。改善交通运输条件，方便群众生产发展并降低农产品运输成本，受益群众74户259人，其中脱贫户及监测户29户102人，项目预计带动务工人数20人（其中脱贫户及监测户13人），人均务工增收200元</t>
  </si>
  <si>
    <t>长≥1.2公里，宽≥3米，厚≥0.18米</t>
  </si>
  <si>
    <t>受益群众≥74户259人，
脱贫户及监测户≥29户102人</t>
  </si>
  <si>
    <t>2025年洋县黄金峡镇韩庄村五组黄姜产业道路建设项目</t>
  </si>
  <si>
    <t>新硬化水泥路面长0.7公里，宽3米，厚0.18米</t>
  </si>
  <si>
    <t>此项目属于公益性项目，该项目建设后资产属于村经济合作社资产。改善交通运输条件，方便群众生产发展并降低农产品运输成本，受益群众32户110人，其中脱贫户及监测户9户32人，项目预计带动务工人数14人（其中脱贫户及监测户9人），人均务工增收200元</t>
  </si>
  <si>
    <t>长≥0.7公里，宽≥3米，厚≥0.18米</t>
  </si>
  <si>
    <t>受益群众≥32户110人，
脱贫户及监测户≥9户32人</t>
  </si>
  <si>
    <t>2025年洋县黄金峡镇韩庄村三组黄姜产业道路项目</t>
  </si>
  <si>
    <t>种植黄姜32亩，新硬化水泥路面长1.5公里、3米宽，厚0.18米</t>
  </si>
  <si>
    <t>此项目属于公益性项目，该项目建设后资产属于村经济合作社资产。改善交通运输条件，方便群众生产发展并降低农产品运输成本，受益群众90户315人，其中脱贫户及监测户30户107人，项目预计带动务工人数60人（其中脱贫户及监测户30人），人均务工增收200元</t>
  </si>
  <si>
    <t>长≥1.5公里，
宽≥3米，厚≥0.18米</t>
  </si>
  <si>
    <t>受益群众≥90户315人，
脱贫户及监测户≥30户107人</t>
  </si>
  <si>
    <t>2025年洋县黄金峡镇大沟村六组吊瓜产业道路硬化项目</t>
  </si>
  <si>
    <t>80亩吊瓜产业园道路硬化1.5公里、宽3.5米、厚0.18米</t>
  </si>
  <si>
    <t>此项目属于公益性项目，该项目建设后资产属于村股份经济合作社资产。改善交通运输条件，方便群众生产发展并降低农产品运输成本，受益群众32户105人，其中脱贫户及监测户11户38人，项目预计带动务工人15人（其中脱贫户及监测户8人），人均务工增收200元。</t>
  </si>
  <si>
    <t>硬化道路长≥1.5公里，宽≥3.5米，厚≥0.18米</t>
  </si>
  <si>
    <t>受益群众≥32户105人，脱贫户及监测户≥11户38人</t>
  </si>
  <si>
    <t>2025年洋县黄金峡镇大沟村三组中药材产业道路建设项目</t>
  </si>
  <si>
    <t>中药材产业园新建道路，长1.8公里，宽3.5米，厚18厘米，涵洞2处，直径80厘米</t>
  </si>
  <si>
    <t>此项目属于公益性项目，该项目建设后资产属于村股份经济合作社资产。改善交通运输条件，方便群众生产发展并降低农产品运输成本，受益群众35户127人，其中脱贫户及监测户11户46人，项目预计带动务工人数30人（其中脱贫户及监测户20人），人均务工增收200元</t>
  </si>
  <si>
    <t>道路硬化长≥1.8公里，宽≥3.5米，厚≥0.18米；涵洞≥2处，直径≥80厘米</t>
  </si>
  <si>
    <t>项目补助97万元</t>
  </si>
  <si>
    <t>2025年洋县金峡镇大沟村一组产业道路建设项目</t>
  </si>
  <si>
    <t>一组仙垭、屈家半坡产业道路1.6公里3.5米宽道路硬化</t>
  </si>
  <si>
    <t>此项目属于公益性项目，该项目建设后资产属于村股份经济合作社资产。改善交通运输条件，方便群众生产发展并降低农产品运输成本，受益群众85户297人，其中脱贫户及监测户51户179人，项目预计带动务工人数21人（其中脱贫户及监测户10人），人均务工增收200元</t>
  </si>
  <si>
    <t>道路硬化长≥1.6公里，宽≥3.5米，厚≥0.18米</t>
  </si>
  <si>
    <t>受益群众≥85户297人，脱贫户及监测户≥51户179人</t>
  </si>
  <si>
    <t>2025年洋县金峡镇大沟村二组产业道路建设项目</t>
  </si>
  <si>
    <t>二组边沟、竹园产业道路1.2公里3.5米宽道路硬化</t>
  </si>
  <si>
    <t>此项目属于公益性项目，该项目建设后资产属于村股份经济合作社资产。改善交通运输条件，方便群众生产发展并降低农产品运输成本，受益群众62户217人，其中脱贫户及监测户37户131人，项目预计带动务工人数18人（其中脱贫户及监测户10人），人均务工增收200元</t>
  </si>
  <si>
    <t>道路硬化长≥1.2公里，宽≥3.5米，厚≥0.18米</t>
  </si>
  <si>
    <t>项目补助58万元</t>
  </si>
  <si>
    <t>受益群众≥62户217人，脱贫户及监测户≥37户131人</t>
  </si>
  <si>
    <t>2025年洋县金峡镇大沟村四组产业道路建设项目</t>
  </si>
  <si>
    <t>四组后坪产业道路0.8公里3.5米宽道路硬化</t>
  </si>
  <si>
    <t>此项目属于公益性项目，该项目建设后资产属于村股份经济合作社资产。改善交通运输条件，方便群众生产发展并降低农产品运输成本，受益群众41户143人，其中脱贫户及监测户25户86人，项目预计带动务工人数11人（其中脱贫户及监测户8人），人均务工增收200元</t>
  </si>
  <si>
    <t>道路硬化长≥0.8公里，宽≥3.5米，厚≥0.18米</t>
  </si>
  <si>
    <t>项目补助36万元</t>
  </si>
  <si>
    <t>受益群众≥41户143人，脱贫户及监测户≥25户86人</t>
  </si>
  <si>
    <t>2025年洋县金峡镇大沟村八组产业道路建设项目</t>
  </si>
  <si>
    <t>八组曹家沟、独家湾产业园道路1.2公里，宽3.5米，厚0.18米</t>
  </si>
  <si>
    <t>此项目属于公益性项目，该项目建设后资产属于村股份经济合作社资产。改善交通运输条件，方便群众生产发展并降低农产品运输成本，受益群众72户252人，其中脱贫户及监测户43户151人，项目预计带动务工人数21人（其中脱贫户及监测户15人），人均务工增收200元</t>
  </si>
  <si>
    <t>项目补助66万元</t>
  </si>
  <si>
    <t>受益群众≥72户252人，脱贫户及监测户≥43户151人</t>
  </si>
  <si>
    <t>2025年洋县黄金峡镇北沟村一组产业道路建设项目</t>
  </si>
  <si>
    <t>道路硬化0.9公里，宽3.5米，厚18厘米</t>
  </si>
  <si>
    <t>此项目属于公益性项目，该项目建设后资产属于村股份经济合作社资产。改善交通运输条件，方便群众生产发展并降低农产品运输成本，受益群众39户136人，其中脱贫户及监测户25户88人，项目预计带动务工人数8人（其中脱贫户及监测户5人），人均务工增收200元</t>
  </si>
  <si>
    <t>道路长≥0.9公里
宽≥3.5米</t>
  </si>
  <si>
    <t>受益群众≥39户136人，脱贫户及监测户≥25户88人</t>
  </si>
  <si>
    <t>2025年洋县黄金峡镇北沟村三组冯家山产业道路建设项目</t>
  </si>
  <si>
    <t>三组冯家山梁产业道路1.4公里3.5米宽道路硬化及扩宽</t>
  </si>
  <si>
    <t>此项目属于公益性项目，该项目建设后资产属于村股份经济合作社资产，并由村股份经济合作社管护。改善交通运输条件，方便群众生产发展并降低农产品运输成本，受益群众63户221人，其中脱贫户及监测户38户133人，项目预计带动务工人数19人（其中脱贫户及监测户13人），人均务工增收200元</t>
  </si>
  <si>
    <t>道路长≥1.4公里，宽≥3.5米，厚≥0.18米</t>
  </si>
  <si>
    <t>项目补助77万元</t>
  </si>
  <si>
    <t>受益群众≥63户221人，脱贫户及监测户≥38户133人</t>
  </si>
  <si>
    <t>2025年洋县黄金峡镇蒿棋沟村二组吊瓜产业道路硬化项目</t>
  </si>
  <si>
    <t>二组道路硬化长长1.3公里，宽3米厚度18厘米，新砌护挡墙340m³</t>
  </si>
  <si>
    <t>此项目属于公益性项目，该项目建设后资产属于村股份经济合作社资产，并由村股份经济合作社管护。改善交通运输条件，方便群众生产发展并降低农产品运输成本，受益群众75户262人，其中脱贫户及监测户45户158人，项目预计带动务工人数17人（其中脱贫户及监测户11人），人均务工增收200元。</t>
  </si>
  <si>
    <t>道路长≥1公里，宽≥3米，厚≥0.18米；砌护≥340m³</t>
  </si>
  <si>
    <t>项目补助72万元</t>
  </si>
  <si>
    <t>受益群众≥75户262人，
脱贫户及监测户≥45户158人</t>
  </si>
  <si>
    <t>2025年洋县黄金峡镇蒿棋沟村四组产业道路硬化项目</t>
  </si>
  <si>
    <t>20亩吊瓜产业道路硬化，长450米，宽3米，厚度0.18米</t>
  </si>
  <si>
    <t>此项目属于公益性资产，产权归蒿棋沟村所有，建成后移交村集体进行管理维护。改善农村生产生活交通运输条件，解决村民生产生活及出行难问题，方便群众农业生产发展并降低农产品运输成本，提高群众满意度，直接受益总人口18户63人，其中脱贫户11户37人，项目拟带动9人参与务工，人均增收200元。</t>
  </si>
  <si>
    <t>长≥450米，宽≥3米，厚度≥0.18米</t>
  </si>
  <si>
    <t>受益群众≥18户63人，
脱贫户及监测户≥11户37人</t>
  </si>
  <si>
    <t>2025年洋县黄金峡镇蒿棋沟村五组产业道路硬化项目</t>
  </si>
  <si>
    <t>五组道路硬化长1公里，宽3米，厚度0.18米</t>
  </si>
  <si>
    <t>此项目属于公益性资产，产权归蒿棋沟村所有，建成后移交村集体进行管理维护。改善农村生产生活交通运输条件，解决村民生产生活及出行难问题，方便群众农业生产发展并降低农产品运输成本，提高群众满意度，直接受益总人口40户140人，其中脱贫户24户84人，项目拟带动8人参与务工，人均增收200元。</t>
  </si>
  <si>
    <t>长≥1公里，宽≥3米，厚≥0.18米</t>
  </si>
  <si>
    <t>受益群众≥40户140人，
脱贫户及监测户≥24户84人</t>
  </si>
  <si>
    <t>2025年洋县黄金峡镇渭门村一组吊瓜产业道路硬化建设项目</t>
  </si>
  <si>
    <t>35亩吊瓜产业道路硬化长1公里，宽3.5米，厚度0.18米。</t>
  </si>
  <si>
    <t>此项目属于公益性项目，该项目建设后资产属于村经济合作社资产。改善交通运输条件，方便群众生产发展并降低农产品运输成本，受益群众45户138人，其中脱贫户及监测户4户15人，项目预计带动务工人数30人（其中脱贫户及监测户11人），人均务工增收200元</t>
  </si>
  <si>
    <t>道路硬化长≥2.5公里
宽≥3.5米，厚≥0.18米</t>
  </si>
  <si>
    <t>受益群众≥45户138人，脱贫户及监测户≥4户15人</t>
  </si>
  <si>
    <t>2025年洋县黄金峡镇渭门村四组吊瓜产业道路硬化建设项目</t>
  </si>
  <si>
    <t>种植吊瓜35亩，产业园道路硬化长2.5公里，宽3.5米，厚度0.18米。</t>
  </si>
  <si>
    <t>此项目属于公益性项目，该项目建设后资产属于村经济合作社资产。改善交通运输条件，方便群众生产发展并降低农产品运输成本，受益群众46户138人，其中脱贫户及监测户10户40人，项目预计带动务工人数25人（其中脱贫户及监测户11人），人均务工增收200元</t>
  </si>
  <si>
    <t>项目补助135万元</t>
  </si>
  <si>
    <t>受益群众≥46户138人，脱贫户及监测户≥10户40人</t>
  </si>
  <si>
    <t>2025年洋县黄金峡镇中沟村五组香橼产业道路硬化项目</t>
  </si>
  <si>
    <t>五组闫家沟桥头至杜开斌门前90亩香橼产业园道路硬化1.9公里，宽3米，厚0.18米。</t>
  </si>
  <si>
    <t>此项目属于公益性项目，该项目建设后资产属于村股份经济合作社资产，由村股份经济合作社进行管护。改善交通运输条件，方便群众生产发展并降低农产品运输成本，受益群众41户153人，其中脱贫户及监测户19户79人，项目预计带动务工人数30人（其中脱贫户及监测户11人），人均务工增收200元</t>
  </si>
  <si>
    <t>硬化道路长≥1.9公里，宽≥3米，厚≥0.18米</t>
  </si>
  <si>
    <t>项目补助95万元</t>
  </si>
  <si>
    <t>受益群众≥41户153人，脱贫户及监测户≥19户79人</t>
  </si>
  <si>
    <t>2025年洋县黄金峡镇中沟村三组中药材产业道路硬化项目</t>
  </si>
  <si>
    <t>种植33桔梗，硬化三组长1.3公里，宽3米，厚0.18米。</t>
  </si>
  <si>
    <t>此项目属于公益性项目，该项目建设后资产属于村股份经济合作社资产，并由村股份经济合作社管护。改善交通运输条件，方便群众生产发展并降低农产品运输成本，受益群众61户210人，其中脱贫户及监测户21户70人，项目预计带动务工人数18人（其中脱贫户及监测户11人），人均务工增收200元</t>
  </si>
  <si>
    <t>长≥1.3公里，宽≥3米，厚≥0.18米</t>
  </si>
  <si>
    <t>受益群众5561户200人，脱贫户及监测户≥21户70人</t>
  </si>
  <si>
    <t>2025年洋县黄金峡镇中沟村板蓝根产业道路硬化项目</t>
  </si>
  <si>
    <t>硬化板蓝根120亩产业园道路2.1公里</t>
  </si>
  <si>
    <t>此项目属于公益性项目，该项目建设后资产属于村股份经济合作社资产，并由村股份经济合作社管护。改善交通运输条件，方便群众生产发展并降低农产品运输成本，受益群众120户420人，其中脱贫户及监测户42户140人，项目预计带动务工人数28人（其中脱贫户及监测户11人），人均务工增收200元</t>
  </si>
  <si>
    <t>硬化道路长≥2.1公里</t>
  </si>
  <si>
    <t>项目补助110万</t>
  </si>
  <si>
    <t>受益群众≥120户420人</t>
  </si>
  <si>
    <t>2025年洋县金水镇碗牛坝村九组生产道路硬化项目</t>
  </si>
  <si>
    <t>新硬化碗牛坝村九组生产道路长1公里，宽3.5米。</t>
  </si>
  <si>
    <t>金水镇碗牛坝村九组</t>
  </si>
  <si>
    <t>该项目属于公益性资产，产权归碗牛坝村所有，建成后移交村集体进行管理维护。实施该项目，方便群众生产生活出行，受益总人口39户137人生产生活出行，其中脱贫户19户65人提升群众满意度，巩固脱贫成效。</t>
  </si>
  <si>
    <t>道路硬化长1公里，宽3.5米。</t>
  </si>
  <si>
    <t>受益总人口39户137人</t>
  </si>
  <si>
    <t>2025年洋县金水镇碗牛坝村一组至四组通组道路硬化项目</t>
  </si>
  <si>
    <t>新硬化碗牛坝村一组至四组产业路长1.3公里，宽3.0米。</t>
  </si>
  <si>
    <t>金水镇碗牛坝村一组</t>
  </si>
  <si>
    <t>该项目属于公益性资产，产权归碗牛坝村所有，建成后移交村集体进行管理维护。实施该项目，方便群众生产生活出行，受益总人口101户342人生产生活出行，其中脱贫户26户96人。</t>
  </si>
  <si>
    <t>项目投资≧55万元</t>
  </si>
  <si>
    <t>受益总人口101户342人</t>
  </si>
  <si>
    <t>2025年洋县金水镇碗牛坝村十六组、十八组30亩黄精产业园道路建设项目</t>
  </si>
  <si>
    <t>新硬化碗牛坝村十六组、十八组30亩黄精产业园3.2公里道路建设项目。</t>
  </si>
  <si>
    <t>碗牛坝村十六组、十八组</t>
  </si>
  <si>
    <t>该项目属于公益性资产，产权归碗牛坝村所有，建成后移交村集体进行管理维护。实施该项目，方便群众生产生活出行，受益总人口55户198人出行，受益脱贫户21户75人。</t>
  </si>
  <si>
    <t>新硬化碗牛坝村十六组、十八组30亩黄精产业园道路3000米</t>
  </si>
  <si>
    <t>项目投资≧163万元</t>
  </si>
  <si>
    <t>受益总人口55户198人</t>
  </si>
  <si>
    <t>2025年洋县金水镇许家沟村杨家山茶园产业道路硬化项目</t>
  </si>
  <si>
    <t>道路硬化2.5公里，宽度3.5米。</t>
  </si>
  <si>
    <t>该项目属于公益性资产，产权归许家沟村所有，建成后移交村集体进行管理维护。实施该项目，方便群众生产生活出行，受益总人口288户，926人，其中脱贫户及监测户112户370人。</t>
  </si>
  <si>
    <t>受益总人口288户，926人</t>
  </si>
  <si>
    <t>2025年洋县龙亭镇黄索溪村百亩杂果园道路建设</t>
  </si>
  <si>
    <t>硬化道路长1000米，宽2.5米，平板桥一座。</t>
  </si>
  <si>
    <t>项目属公益性资产，建成后资产归黄索溪村所有，可改善交通运输条件，方便群众生产发展并降低农产品运输成本，受益群众106户305人，其中已脱贫户43户131人，三类人群5户12人。</t>
  </si>
  <si>
    <t>长≥1000米，宽≥2.5米</t>
  </si>
  <si>
    <t>43万元</t>
  </si>
  <si>
    <t>2025年洋县龙亭镇长河村道路硬化项目</t>
  </si>
  <si>
    <t>长河村一组中药材产业园道路硬化长500米，宽2.5米，厚0.18米。</t>
  </si>
  <si>
    <t>项目属公益性资产，建成后资产归长河村所有，可改善交通运输条件，方便群众生产发展并降低农产品运输成本，受益群众54户156人，其中已脱贫户16户52人，三类人群1户2人。预计带动务工人数10人（其中脱贫户及监测户6人），人均务工增收1000元.</t>
  </si>
  <si>
    <t>硬化道路长≥300米，宽≥2.5米，厚≥0.18米。</t>
  </si>
  <si>
    <t>16万元</t>
  </si>
  <si>
    <t>受益脱贫户及监测户≥16户52人</t>
  </si>
  <si>
    <t>长河村五组产业园道路硬化长150米，宽2.5米，厚0.18米。</t>
  </si>
  <si>
    <t>项目属公益性资产，建成后资产归长河村所有，可改善交通运输条件，方便群众生产发展并降低农产品运输成本，受益群众25户95人，其中已脱贫户11户38人，三类人群1户2人。预计带动务工人数10人（其中脱贫户及监测户1人），人均务工增收1000元.</t>
  </si>
  <si>
    <t>硬化道路长≥150米，宽≥2.5米，厚≥0.18米。</t>
  </si>
  <si>
    <t>长河村四组红高粱产业园道路硬化长600米，宽2.5米，厚0.18米。</t>
  </si>
  <si>
    <t>新加盟</t>
  </si>
  <si>
    <t>项目属公益性资产，建成后资产归长河村所有，可改善交通运输条件，方便群众生产发展并降低农产品运输成本，受益群众253户705人，其中已脱贫户74户235人，三类人群8户17人。预计带动务工人数20人（其中脱贫户及监测户6人），人均务工增收1000元.</t>
  </si>
  <si>
    <t>硬化道路长≥600米，宽≥2.5米，厚≥0.18米。</t>
  </si>
  <si>
    <t>18万元</t>
  </si>
  <si>
    <t>2025年洋县马畅镇留村村姚家桥至倪白路道路建设</t>
  </si>
  <si>
    <t>姚家桥至倪白路2000米旧路改造硬化，宽3米，厚0.18米。</t>
  </si>
  <si>
    <t>项目属于公益性资产，产权归留村村所有，建成后移交村集体进行管理维护。推进有机产业发展，受益总人口2396人，其中脱贫户35户127人，监测户5户18人。</t>
  </si>
  <si>
    <t>完成姚家桥至倪白路长2000米，宽3米，厚0.18米</t>
  </si>
  <si>
    <t>项目投资79≥万元</t>
  </si>
  <si>
    <t>受益总人口数2396人</t>
  </si>
  <si>
    <t>2025年洋县马畅镇留村村黄尖角由南至北道路建设</t>
  </si>
  <si>
    <t>黄尖角由南至北长555米，宽3米，厚0.18米</t>
  </si>
  <si>
    <t>项目属于公益性资产，产权归留村村所有，建成后移交村集体进行管理维护。推进有机产业发展，受益总人口1039人，其中脱贫户35户127人，监测户5户18人。</t>
  </si>
  <si>
    <t>完成黄尖角由南至北长555米，宽3米 ，厚0.18米</t>
  </si>
  <si>
    <t>项目投资20≥万元</t>
  </si>
  <si>
    <t>2025年洋县马畅镇留村村三四组秧母田及料坝道路硬化项目</t>
  </si>
  <si>
    <t>三四组秧母田及料坝产业园区道路硬化长387米，宽3米，厚0.18米</t>
  </si>
  <si>
    <t>项目属于公益性资产，产权归留村村所有，建成后移交村集体进行管理维护。推进有机产业发展，受益总人口504人，其中脱贫户18户70人，监测户1户3人。</t>
  </si>
  <si>
    <t>完成三、四组秧母田及料坝产业园区道路长387米，宽3米，厚0.18米</t>
  </si>
  <si>
    <t>项目投资14≥万元</t>
  </si>
  <si>
    <t>受益总人口数2395人</t>
  </si>
  <si>
    <t>2025年马畅镇东社村种养基地道路硬化项目</t>
  </si>
  <si>
    <t>东社村种养基地道路硬化1500米宽3米厚度0.18米</t>
  </si>
  <si>
    <t>1、项目属于公益性资产，建成后资产权归村集体所有，受益总人口1558人，其中脱贫户40户137人，监测户9户24人；2、方便群众发展产业运输，增加群众致富幸福感，助推乡村规划治理建设。达到群众增收成效。</t>
  </si>
  <si>
    <t>硬化道路长≥1500米，宽≥3米，高0.18米</t>
  </si>
  <si>
    <t>受益总人口475户1558人，</t>
  </si>
  <si>
    <t>2025年洋县马畅镇东湾村莲藕基地道路硬化项目</t>
  </si>
  <si>
    <t>1.硬化四组秧田至一组秧田（南北路），长506米，宽3米，厚0.18米。2.硬化一组东边田间道路
，长462米，宽3米，厚0.18米。</t>
  </si>
  <si>
    <t>项目属于公益性资产，产权归东湾村所有
，建成后移交村集体进行管理维护，解决生产交通出行
，方便群众发展产业运输，受益1454人，其中脱贫户164人。</t>
  </si>
  <si>
    <t>硬化道路总长968米
，宽3.5
米，厚≥0.18米</t>
  </si>
  <si>
    <t>项目投资≥52.5万元</t>
  </si>
  <si>
    <t>解决群众生产生活交通≥394户</t>
  </si>
  <si>
    <t>马
畅
镇</t>
  </si>
  <si>
    <t>2025年洋县马畅镇倪家沟村 产业道路硬化项目</t>
  </si>
  <si>
    <t>变电站至郭岭峁道路硬化460米，宽3米，厚18厘米项目投资22万元</t>
  </si>
  <si>
    <t>马畅倪家沟村</t>
  </si>
  <si>
    <t>项目属于公益性资产，产权归倪家沟村所有，建成后移交村集体进行管理维护，解决生产交通出行，方便群众发展产业运输，受益总人数78户，324人，脱贫户31户，123人。</t>
  </si>
  <si>
    <t>硬化道路≥460米</t>
  </si>
  <si>
    <t>项目（工程）完成率≥100%</t>
  </si>
  <si>
    <t>受益脱贫户户数≥31户</t>
  </si>
  <si>
    <t>2025年洋县茅坪镇朝阳村十一组至十三组林麝产业道路拓宽硬化项目</t>
  </si>
  <si>
    <t>十一组至十三组道路拓宽长4800米，宽1米厚0.18米</t>
  </si>
  <si>
    <t>此项目属于公益性资产，产权归朝阳村所有，建成后移交给村集体进行管理维护。改善农业产业生产条件，解决群众出行及农副产品销售问题，直接受益总人口85户309人,其中脱贫户31户142人</t>
  </si>
  <si>
    <t>十一组至十三组道路拓宽≥4800米</t>
  </si>
  <si>
    <t>项目投资≥96万</t>
  </si>
  <si>
    <t>受益农户≥85户309人</t>
  </si>
  <si>
    <t>2025年洋县茅坪镇朝阳村二组、四组机耕路建设项目</t>
  </si>
  <si>
    <t>二组、四组机耕路1900米、宽3米厚0.18米</t>
  </si>
  <si>
    <t>此项目属于公益性资产，产权归朝阳村所有，建成后移交给村集体进行管理维护。改善农业产业生产条件，解决农业种植及收割问题，直接受益总人口31户131人,其中脱贫户13户31人</t>
  </si>
  <si>
    <t>机耕路≥1500米</t>
  </si>
  <si>
    <t>受益农户≥31户131人</t>
  </si>
  <si>
    <t>2025年洋县茅坪镇茅坪村十一组产业道路硬化项目</t>
  </si>
  <si>
    <t>茅坪村十一组道路硬化长3000米、宽3米、厚度0.18米；整修路基3000米。</t>
  </si>
  <si>
    <t>此项目属于公益性资产，产权归茅坪村所有，建成后移交村集体进行管理维护。改善该组产业运输条件，方便群众生产和出行，受益群众52户150人，其中已脱贫户19户83人</t>
  </si>
  <si>
    <t>道路硬化长≥3公里</t>
  </si>
  <si>
    <t>受益农户≥52户150人</t>
  </si>
  <si>
    <t>2025年洋县茅坪镇茅坪村6组产业道路硬化项目</t>
  </si>
  <si>
    <t>茅坪村6组产业园道路硬化长800米、宽3米、厚度0.18米；整修路基800米。</t>
  </si>
  <si>
    <t>此项目属于公益性资产，产权归茅坪村所有，建成后移交村集体进行管理维护。改善该组产业运输条件，方便群众生产和出行，受益群众35户137人，其中已脱贫户15户46人</t>
  </si>
  <si>
    <t>道路硬化长≥0.8公里</t>
  </si>
  <si>
    <t>受益农户≥35户137人</t>
  </si>
  <si>
    <t>2025年洋县茅坪镇茅坪村九组道路硬化项目</t>
  </si>
  <si>
    <t>茅坪村九组道路硬化长500米、宽3米、厚度0.18米；整修路基500米。</t>
  </si>
  <si>
    <t>此项目属于公益性资产，产权归茅坪村所有，建成后移交村集体进行管理维护。改善该组产业运输条件，方便群众生产和出行，受益群众51户184人，其中已脱贫户21户46人</t>
  </si>
  <si>
    <t>道路硬化长≥0.5公里</t>
  </si>
  <si>
    <t>受益农户≥51户184人</t>
  </si>
  <si>
    <t>2025洋县茅坪镇茅坪村集镇道路硬化项目</t>
  </si>
  <si>
    <t>道路硬化长1.5公里，宽3.5米厚0.18米</t>
  </si>
  <si>
    <t>此项目属于公益性资产，产权归茅坪村所有，建成后移交村集体进行管理维护。改善产业运输条件，方便群众生产和出行，受益群众51户184人，其中已脱贫户21户46人</t>
  </si>
  <si>
    <t>道路硬化长≥1.5公里</t>
  </si>
  <si>
    <t>2025年洋县茅坪镇新华村十三组产业道路硬化项目</t>
  </si>
  <si>
    <t>新华村十三组道路硬化长1100米、宽3.5米、厚度0.18米；整修路基1100米。</t>
  </si>
  <si>
    <t>此项目属于公益性资产，产权归新华村所有，建成后移交村集体进行管理维护。改善该组产业运输条件，方便群众生产和出行，受益群众36户132人，其中已脱贫户11户47人</t>
  </si>
  <si>
    <t>道路硬化长≥1.1公里</t>
  </si>
  <si>
    <t>受益农户≥36户132人</t>
  </si>
  <si>
    <t>13992651338</t>
  </si>
  <si>
    <t>罗坝村产业路硬化1.2公里</t>
  </si>
  <si>
    <t>罗坝村一组长1.2公里，宽3.5米，厚0.18米</t>
  </si>
  <si>
    <t>通过该项目的实施，解决农户出行问题，受益群众共20户，其中脱贫户11户，42人。</t>
  </si>
  <si>
    <t>项目投资≥37.8万元</t>
  </si>
  <si>
    <t>2025年洋县戚氏街道龙王沟村1组产业路硬化</t>
  </si>
  <si>
    <t>硬化道路长700米*宽2.5米*厚0.18米（下河-庙湾梁环线，寺沟90米）</t>
  </si>
  <si>
    <t>戚氏街道龙王沟村</t>
  </si>
  <si>
    <t>硬化产业路700米，进一步改善农业生产条件，方便群众出行，降低农产品运输成本，提升群众满意度，受益群众260人。</t>
  </si>
  <si>
    <t>项目投资≥29万元</t>
  </si>
  <si>
    <t>受益群众≥260人</t>
  </si>
  <si>
    <t>马建刚</t>
  </si>
  <si>
    <t>戚氏办龙王沟村</t>
  </si>
  <si>
    <t>2025年洋县戚氏街道龙王沟村1组2组产业路硬化</t>
  </si>
  <si>
    <t>硬化道路长500米*宽2.5*厚0.18米（南首林场-碾沟龙王沟界办）</t>
  </si>
  <si>
    <t>硬化产业路500米，改善农业生产条件，降低农产品运输成本，提升群众满意度，可有效带动农户发展产业增收，受益群众260人。</t>
  </si>
  <si>
    <t>硬化道路长800米*宽2.5*厚0.18米（水井梁-西坡底）</t>
  </si>
  <si>
    <t>硬化产业路800米，进一步改善农业生产条件，降低农产品运输成本，提升群众满意度，可有效带动农户发展产业增收，受益群众560人。</t>
  </si>
  <si>
    <t>受益群众≥560人</t>
  </si>
  <si>
    <t>硬化道路长1500米*宽3米*厚0.15米（卫生队-王坟-白小福门前）</t>
  </si>
  <si>
    <t>硬化通组路1500米，解决龙王沟村560亩土地荒废问题，方便群众出行，降低农产品运输成本，提升群众满意度，受益群众430人。</t>
  </si>
  <si>
    <t>受益群众≥430人</t>
  </si>
  <si>
    <t>2025年洋县戚氏街道龙王沟村渠道修复2.5公里</t>
  </si>
  <si>
    <t>龙王沟村王沟灌溉排洪渠道修复2.5公里（60U型渠）</t>
  </si>
  <si>
    <t>U型渠修复2500米，解决龙王沟村水库蓄水及农业生产灌溉条件，提升群众满意度，受益群众1458人。</t>
  </si>
  <si>
    <t>受益群众≥1458人</t>
  </si>
  <si>
    <t>2025年洋县戚氏街道龙王沟村3组产业路硬化</t>
  </si>
  <si>
    <t>硬化道路长1300米*宽3米*厚0.18米（卫生队-安沟）</t>
  </si>
  <si>
    <t>硬化田间路1300米，解决龙王沟村90亩土地荒废问题及解决农业生产条件，降低农产品运输成本，提升群众满意度，受益群众420人。</t>
  </si>
  <si>
    <t>受益群众≥420人</t>
  </si>
  <si>
    <t>2025年洋县戚氏街道龙王沟村3组道路修复</t>
  </si>
  <si>
    <t>3组道路修复、砌护长50米，高3米。</t>
  </si>
  <si>
    <t>道路修复，保障群众出行安全问题，受益群众210人，其中脱贫户7人。</t>
  </si>
  <si>
    <t>受益群众≥210人</t>
  </si>
  <si>
    <t>2025年戚氏办潘湾村六组（邓家庙至闫咀）产业路。</t>
  </si>
  <si>
    <t>硬化道路长300米、宽3.5米、厚度18cm。</t>
  </si>
  <si>
    <t>改善农业生产条件，带动产业发展，群众道路出行、生产、劳作方便。受益群众296人，其中脱贫户18户55人及三类人群1户3人。</t>
  </si>
  <si>
    <t>受益群众296人</t>
  </si>
  <si>
    <t>2025年戚氏办潘湾村三四组（平梁至平梁头）产业路。</t>
  </si>
  <si>
    <t>硬化道路长500米、宽3.5米、厚度18cm。</t>
  </si>
  <si>
    <t>改善农业生产条件，带动产业发展，群众道路出行、生产、劳作方便。受益群众454人，其中脱贫户14户40人及三类人群1户3人。</t>
  </si>
  <si>
    <t>受益群众454人</t>
  </si>
  <si>
    <t>2025年后村产业园道路建设项目</t>
  </si>
  <si>
    <t>新建产业园道路（长1200米，宽3米、厚度0.18米）。</t>
  </si>
  <si>
    <t>此项目属于公益性资产，产权属于后村所有。建成后移交村集体进行管理维护。建成后满足群众日常出行。受益群众658户2124人，其中脱贫户和监测对象33户96人</t>
  </si>
  <si>
    <t>受益群众658户2124人</t>
  </si>
  <si>
    <t>2025年洋县戚氏街道七眼泉村药树梁道路硬化</t>
  </si>
  <si>
    <t>药树梁长1000M，宽3M，厚0.18米</t>
  </si>
  <si>
    <t>该项目可以提高生产效益，受益群众405户1243人，脱贫户29户73人。</t>
  </si>
  <si>
    <t>2025年洋县戚氏街道办事处石羊村产业路硬化（石羊村一组，二组，三组，四组，五组，六组，七组，八组，九组，十组，十一组）</t>
  </si>
  <si>
    <t>石羊村产业道路硬化长2公里，路基4米，硬化3米宽，厚度0.18米</t>
  </si>
  <si>
    <t>此项目属于公益性资产，产权属于石羊村所有，建成后移交村集体进行管理维护。提高生产效益，提高农户收入，方便群众日常通行，受益群众521户1651人，其中已脱贫户46户147人，三类人群6户25人</t>
  </si>
  <si>
    <t>项目总投资90万元</t>
  </si>
  <si>
    <t>受益群众521户1651人</t>
  </si>
  <si>
    <t>2025年洋县戚氏街道办事处石羊村产业路硬化（石羊村四组，五组，六组，七组，八组，九组，十组，十一组）</t>
  </si>
  <si>
    <t>石羊村产业道路硬化长1.1公里，路基4米，硬化3米宽，厚度0.18米，砌户0.3米</t>
  </si>
  <si>
    <t>此项目属于公益性资产，产权属于石羊村所有，建成后移交村集体进行管理维护。提高生产效益，提高农户收入，方便群众日常通行，受益群众350户1081人，其中已脱贫户32户109人，三类人群5户19人</t>
  </si>
  <si>
    <t>项目总投资72万元</t>
  </si>
  <si>
    <t>受益群众350户1081人</t>
  </si>
  <si>
    <t>2025年洋县戚氏办太师二三组产业道路硬化项目</t>
  </si>
  <si>
    <t>硬化产业道路长400米，宽3米，厚18公分及路基处理。</t>
  </si>
  <si>
    <t>此项目属于公益性资产，产权属于太师坟村所有，建成后移交村集体进行管理维护。方便群众日常生产生活需要，受益群众96户323人，其中已脱贫户23户81人。</t>
  </si>
  <si>
    <t>项目总投资18万元</t>
  </si>
  <si>
    <t>受益群众96户323人</t>
  </si>
  <si>
    <t>2025年洋县戚氏街道下赵村一组到高坡产业园道路建设项目</t>
  </si>
  <si>
    <t>下赵村一组到高坡道路硬化长1200米，宽3.5米，厚0.18米</t>
  </si>
  <si>
    <t>此项目属于公益性资产，产权属于下赵村所有，建成后移交村集体进行管理维护。改善交通运输条件，方便群众出行及生产发展并降低农产品运输成本，受益群众186户642人，其中已脱贫户15户40人。</t>
  </si>
  <si>
    <t>新建下赵村一组到高坡路一条，硬化长1200米，宽3.5米，厚0.18米</t>
  </si>
  <si>
    <t>受益群众186户642人</t>
  </si>
  <si>
    <t>2025年洋县戚氏街道下赵村一组到公墓产业园道路建设项目</t>
  </si>
  <si>
    <t>下赵村一组到公墓道路硬化长300米，宽3.5米，厚0.18米</t>
  </si>
  <si>
    <t>此项目属于公益性资产，产权属于下赵村所有，建成后移交村集体进行管理维护。改善交通运输条件，方便群众生产发展并降低农产品运输成本，受益群众39户150人，其中已脱贫户5户21人。</t>
  </si>
  <si>
    <t>下赵村一组到公墓道路硬化长300米，宽3.5米，厚0.19米</t>
  </si>
  <si>
    <t>受益群众39户150人</t>
  </si>
  <si>
    <t>2025年洋县戚氏街道下赵村二组李山到胡家地梁产业园道路建设项目</t>
  </si>
  <si>
    <t>下赵村二组李山到胡家地梁道路硬化长1800米，宽3.5米，厚0.18米</t>
  </si>
  <si>
    <t>此项目属于公益性资产，产权属于下赵村所有，建成后移交村集体进行管理维护。改善交通运输条件，方便群众生产发展并降低农产品运输成本，受益群众49户180人，其中已脱贫户6户25人。</t>
  </si>
  <si>
    <t>下赵村二组李山到胡家地梁道路硬化长1200米，宽3.5米，厚0.18米</t>
  </si>
  <si>
    <t>受益群众49户180人</t>
  </si>
  <si>
    <t>2025年洋县戚氏街道下赵村二组下坡到二级抽水房产业园道路建设项目</t>
  </si>
  <si>
    <t>下赵村二组下坡到二级抽水房道路硬化长400米，宽3.5米，厚0.18米</t>
  </si>
  <si>
    <t>2025年洋县戚氏街道办事处戚氏村产业路硬化</t>
  </si>
  <si>
    <t>戚氏村产业道路硬化3公里</t>
  </si>
  <si>
    <t>戚氏村产业道路硬化3米*0.18米*3公里</t>
  </si>
  <si>
    <t>项目总投资135万元</t>
  </si>
  <si>
    <t>2025年洋县戚氏街道办事处戚氏村产业道路硬化项目</t>
  </si>
  <si>
    <t>戚氏村产业道路硬化长960米，宽3米，厚0.18米</t>
  </si>
  <si>
    <t>此项目属于公益性资产，产权属于戚氏村所有，建成后移交村集体进行管理维护。提高生产效益，提高农户收入，方便群众日常通行，受益群众245户748人，其中已脱贫户24户71人，三类人群1户4人</t>
  </si>
  <si>
    <t>项目总投资55万元</t>
  </si>
  <si>
    <t>受益群众245户748人</t>
  </si>
  <si>
    <t>2025年洋县戚氏街道张沟村一组产业园道路硬化项目</t>
  </si>
  <si>
    <t>张沟村一组至产业园道路硬化3000米。宽度3米。</t>
  </si>
  <si>
    <t>此项目属于公益性资产，张沟村一组至产业园道路硬化3000米。宽度3米，厚度0.18米，形成资产归村集体所有，该项目的实施，改善村民交通条件，受益群众201户665人</t>
  </si>
  <si>
    <t>张沟村一组道路硬化3000米。宽度3米。</t>
  </si>
  <si>
    <t>项目
总投资165万</t>
  </si>
  <si>
    <t>受益群众665人</t>
  </si>
  <si>
    <t>2025年洋县戚氏街道张沟村产业园道路硬化项目</t>
  </si>
  <si>
    <t>张沟村产业园道路硬化2062米。宽度3.5米。</t>
  </si>
  <si>
    <t>此项目属于公益性资产，张沟村产业园道路硬化2062米。宽度3米，厚度0.18米，形成资产归村集体所有，该项目的实施，该项目的实施，改善村民交通条件，受益群众82户258人</t>
  </si>
  <si>
    <t>张沟村四组道路硬化2062米。宽度3.5米。</t>
  </si>
  <si>
    <t>项目
总投资115万</t>
  </si>
  <si>
    <t>受益群众258人</t>
  </si>
  <si>
    <t>2025年洋县戚氏街道陶岭村高粱种植产业道路硬化项目</t>
  </si>
  <si>
    <t>高粱种植产业道路硬化长820米，宽3米，厚0.18米。</t>
  </si>
  <si>
    <t>此项目属于公益性资产，产权属于陶岭村所有，建成后移交村集体进行管理维护。项目建成后将改善交通运输条件，方便群众生产发展并降低农产品运输成本，受益群众152户502人，其中已脱贫户15户55人。</t>
  </si>
  <si>
    <t>道路硬化≥820米，≥宽3米，厚≥0.18米。</t>
  </si>
  <si>
    <t>项目建设预算投资36万元</t>
  </si>
  <si>
    <t>益群众≥152户502人</t>
  </si>
  <si>
    <t>2025年洋县戚氏街道陶岭村桔园产业道路硬化项目</t>
  </si>
  <si>
    <t>长3800米，宽3米，厚0.18米</t>
  </si>
  <si>
    <t>此项目属于公益性资产，产权属于陶岭村所有，建成后移交村集体进行管理维护。项目建成后将改善交通运输条件，方便群众生产发展并降低农产品运输成本，受益群众32户128人，其中已脱贫户8户27人。</t>
  </si>
  <si>
    <t>道路硬化≥3800米，≥宽3米，厚≥0.18米。</t>
  </si>
  <si>
    <t>项目建设预算投资165万元</t>
  </si>
  <si>
    <t>益群众≥32户128人</t>
  </si>
  <si>
    <t>2025年洋县桑溪镇李家庄村高山梯田产业道路硬化建设项目</t>
  </si>
  <si>
    <t>拓宽及硬化道路长1000米，宽4.5米，厚18厘米。</t>
  </si>
  <si>
    <t>此项目属于公益性资产，产权属李家庄村所有，建成后移交村集体进行管理维护。改善交通运输条件，方便群众生产发展并降低农产品运输成本，受益群众175户580人，其中已脱贫户70户201人，</t>
  </si>
  <si>
    <t>道路硬化≥1000米</t>
  </si>
  <si>
    <t>项目投资≧69.75万</t>
  </si>
  <si>
    <t>受益群众≥580人</t>
  </si>
  <si>
    <t>工程设计使用年限≧20年</t>
  </si>
  <si>
    <t>2025年洋县桑溪镇桑溪沟村发展养鱼产业道路硬化项目</t>
  </si>
  <si>
    <t>桑溪沟村七组周家湾水库养鱼产业配套基础设施道路硬化长1400米、宽3.5米.厚18厘米。</t>
  </si>
  <si>
    <t>此项目属于公益性资产，产权属桑溪沟村所有，建成后移交村集体进行管理维护。改善交通运输条件，方便群众生产发展并降低农产品运输成本，受益群众46户187人，其中已脱贫户19户62人，监测户3户13人.</t>
  </si>
  <si>
    <t>硬化道路≥2公里</t>
  </si>
  <si>
    <t>2025年洋县洋州街道梁家村二组至五组道路修复项目</t>
  </si>
  <si>
    <t>梁家村二组至五组硬化道路长1000米，宽3.5米、厚0.18米</t>
  </si>
  <si>
    <t>项目属于公益性资产，产权属于洋州街道梁家村，建成后移交给村集体进行管理维护，解决群众生产生活出行问题，受益群众410户1569人，其中脱贫户及监测户75户269人</t>
  </si>
  <si>
    <t>村主干道修复长1000米，宽3.5米，厚0.18米</t>
  </si>
  <si>
    <t>解决群众生产生活交通≥410户</t>
  </si>
  <si>
    <t>2025年洋县洋州街道白鹤村1-7组排灌渠建设项目</t>
  </si>
  <si>
    <t>白鹤村1-7组排灌渠维修，长6500米*宽0.5米</t>
  </si>
  <si>
    <t>洋州街道白鹤村</t>
  </si>
  <si>
    <t>此项目属于公益性资，产权属于村集体所有，建成后移交给村集体进行管理维护，解决1-7组产业区用水、洪期排洪问题，改善736户2700人增产增收条件、保障村民房屋财产及人身安全。</t>
  </si>
  <si>
    <t>50U型渠≧6500米、桥涵、洞60个</t>
  </si>
  <si>
    <t>带动群众增收≧76户2700人</t>
  </si>
  <si>
    <t>长期可持续增收</t>
  </si>
  <si>
    <t>周继波</t>
  </si>
  <si>
    <t>2025年溢水镇窑坪村“千万工程”基础设施建设项目</t>
  </si>
  <si>
    <t>1、混凝土硬化路面720平方米，厚0.18米；2、M7.7片石砌护防护挡墙806立方米；3、过水路面一处，便桥一座，铁索桥一座；4、步道一处，长130米，宽1.2米；5、防护挡墙修复长65米，高2米。</t>
  </si>
  <si>
    <t>项目属于公益性资产，项目建成后产权归村集体所有，由村进行维护管理。通过实施该项目，解决窑坪村发展产旅融合产业面临的基础设施欠缺问题，促进乡村振兴。受益总人口221户685人，其中脱贫户及监测对象169户519人，项目拟采用“以工代赈”方式开展，预计带动务工人数25人（其中脱贫户及监测户4人），发放劳务报酬21万元，人均务工增收7000元以上。</t>
  </si>
  <si>
    <t>1、混凝土硬化路面≥720平方米，厚0.18米；2、M7.7片石砌护防护挡墙≥806立方米；3、过水路面≥一处，便桥≥一座，铁索桥≥一座；4、步道一处，长≥130米，宽1.2米；5、防护挡墙修复长≥65米，高2米。</t>
  </si>
  <si>
    <t>项目补助金额140万元</t>
  </si>
  <si>
    <t>受益群众≥221户685人</t>
  </si>
  <si>
    <t>2025年溢水镇刘庄村通村道路修复项目</t>
  </si>
  <si>
    <t>清理滑塌土方340立方米，路基回填376立方米，片石砌护758.84立方米；道路面板损毁清除302.36平方米，0.18米厚路面垫层302.36平方米，硬化0.18米厚面板302.36平方米，路肩培土10.73立方米；安装道路防护桩18根</t>
  </si>
  <si>
    <t>项目属于公益性资产，项目建成后产权归村集体所有，由村进行维护管理。解决村民交通出行安全问题，受益群众191户587人其中脱贫户32户83人，监测户2户10人。项目拟采取以工代赈方式开展，预计带动务工人数11人（其中脱贫户及监测户3人），发放劳务报酬7.2万元，人均务工增收4500元</t>
  </si>
  <si>
    <t>新建挡墙砌护数量≥758.84立方米，新建面板修复硬化数量≥302.36平方米新建安装道路防护桩数量≥18根</t>
  </si>
  <si>
    <t>项目补助48万元</t>
  </si>
  <si>
    <t>受益群众≥191户587人</t>
  </si>
  <si>
    <t>李彦明</t>
  </si>
  <si>
    <t>2025年溢水镇木家村天麻种植区道路修复项目</t>
  </si>
  <si>
    <t>清理滑塌方2495立方米；M7.5浆砌片石1027.8立方米（砌护一长26米，高5.3米，上宽1.2米；砌护二长11米，高3.2米，上宽0.8米；砌护三长24.5米，高5.7米，上宽1.3米，砌护四长13.8米，高4.6米，上宽1.3米）；砌护收顶防水65平方米；道路面板损毁破除1.64立方米，路基回填面板修复196.5立方米</t>
  </si>
  <si>
    <t>溢水镇-木家村</t>
  </si>
  <si>
    <t>项目属于公益性资产，产权归村集体所有，建成后移交村集体进行管理维护。解决村民交通出行安全问题，受益群众66户217人，其中脱贫户35户114人，监测户4户8人。该项目拟采取以工代赈方式开展，预计带动务工人数10人（其中脱贫户及监测户2人），发放劳务报酬8.94万元，人均务工增收4500元。</t>
  </si>
  <si>
    <t>片石砌护≥1027.8立方米</t>
  </si>
  <si>
    <t>项目补助金额59.6万元</t>
  </si>
  <si>
    <t>受益群众≥66户217人</t>
  </si>
  <si>
    <t>改善出行条件</t>
  </si>
  <si>
    <t>方庙华</t>
  </si>
  <si>
    <t>2025年洋县纸坊街道王庄村中药材产业园道路建设项目</t>
  </si>
  <si>
    <t>硬化中药材产业园道路1千米，宽3.5米，厚0.18米。</t>
  </si>
  <si>
    <t>该项目属于公益性资产，项目建成后归王庄村集体所有，由村集体进行管护。改善交通运输条件，方便群众生产发展并降低农产品运输成本，受益群众342户881人，其中已脱贫户75户201人，预计带动务工人数5人（其中脱贫户及监测户3人），发放工资0.8万元，人均务工增收400元。</t>
  </si>
  <si>
    <t>受益群众342户881人，其中已脱贫户75户201人</t>
  </si>
  <si>
    <t>2025年洋县纸坊街道李家村社区五、六组田间生产道路项目</t>
  </si>
  <si>
    <t>扩建5、6组田间生产道路1.6公里，宽3米。</t>
  </si>
  <si>
    <t>该项目属于公益性资产，项目建成后归李家村村集体所有，由村集体进行管护，改善交通运输条件，方便群众生产发展并降低农产品运输成本，受益群众129户410人，其中脱贫户7户19人。</t>
  </si>
  <si>
    <t>道路1.6千米</t>
  </si>
  <si>
    <t>项目投资75万元</t>
  </si>
  <si>
    <t>受益群众129户410人</t>
  </si>
  <si>
    <t>2025年洋县纸坊街道文同村有机水稻基地生产道路建设项目</t>
  </si>
  <si>
    <t>新建4、5组产业道路，路长1.1米，宽3.5米，厚0.18米。</t>
  </si>
  <si>
    <t>该项目属于公益性资产，项目建成后归文同村集体所有，由村集体进行管护，改善交通运输条件，方便群众生产发展并降低农产品运输成本，受益群众168户518人，其中已脱贫户19户62人，监测对象0户0人，预计带动务工人数18人（其中脱贫户及监测户10人），发放工资30000元，人均增收3000元。</t>
  </si>
  <si>
    <t>道路1.1千米</t>
  </si>
  <si>
    <t>受益群众168户518人</t>
  </si>
  <si>
    <t>2025年洋县纸坊街道流浴村一组雪坝河生产路建设项目</t>
  </si>
  <si>
    <t>硬化流浴村一组雪坝河机耕路。路长2.3公里，宽3.5米，厚0.18米。</t>
  </si>
  <si>
    <t>该项目属于公益性资产，项目建成后归流浴村集体所有，由村集体进行管护，改善村民农耕生产通行及土地撂荒问题，受益群众176户575人，其中已脱贫户1户5人，预计带动务工人数10人（其中脱贫户及监测户1人），发放工资12000元，人均增收1200元。</t>
  </si>
  <si>
    <t>道路2.3千米</t>
  </si>
  <si>
    <t>2025年洋县纸坊街道韩家湾村道路硬化项目</t>
  </si>
  <si>
    <t>硬化7组道路1320米，宽3.5米，厚0.18米；硬化光发生态养殖厂道路1千米，宽3米，厚0.18米。</t>
  </si>
  <si>
    <t>该项目属于公益性资产，产权归韩家湾村所有，建成后移交村集体进行管理维护。改善交通运输条件，方便群众生产发展并降低农产品运输成本，受益群众396户1206人，其中已脱贫户28户61人，项目拟采取以工代赈方式开展，预计带动务工人数30人（其中脱贫户及监测户2人），发放劳务报酬（15%）13.2万元，人均务工增收4400元。</t>
  </si>
  <si>
    <t>道路2.32千米</t>
  </si>
  <si>
    <t>2025年洋县纸坊街道冯岭村烤烟产业道路建设项目</t>
  </si>
  <si>
    <t>主要新建1、2、3、4、5组烤烟产业道路1.5公里，宽3.5米。</t>
  </si>
  <si>
    <t>该项目属于公益性资产，建成后归冯岭村集体所有，由村集体进行管护。改善交通运输条件方便群众生产发展，受益群众65户182人，其中已脱贫户37户71人。</t>
  </si>
  <si>
    <t>新建产业路1.5千米</t>
  </si>
  <si>
    <t>项目投资68万元</t>
  </si>
  <si>
    <t>方便群众65户182人生产出行</t>
  </si>
  <si>
    <t>2025年洋县纸坊街道巩家槽社区旅游路建设项目</t>
  </si>
  <si>
    <t>纸坊街道巩家槽社区砌筑毛石450立方米，硬化道路1350平方米，党惠渠边护栏安装1000米。</t>
  </si>
  <si>
    <t>该项目属于公益性资产，建成后归巩家槽社区集体所有，由村集体进行管护。改善交通出行条件，保障出行安全问题，促进旅游业发展。受益群众588户2168人，其中脱贫户35户89人，监测对象1户3人。</t>
  </si>
  <si>
    <t>砌筑450立方米，道路1350平方米，党惠渠护栏安装1000米。</t>
  </si>
  <si>
    <t>受益群众588户2168人</t>
  </si>
  <si>
    <t>2025年洋县纸坊街道白石村有机水稻生产基地道路建设项目</t>
  </si>
  <si>
    <t>改造2、3、4组有机水稻生产基地道路2.1千米，宽3.5米，厚0.18米；架设生产便桥1孔，桥长6.5米，宽4米，高3.5米。及相关配套设施。</t>
  </si>
  <si>
    <t>该项目属于公益性资产，建成后归白石村集体所有，由村集体进行管护，方便群众，改善村民生产条件。受益群众162户475人，其中已脱贫户16户48人，监测对象1户3人，预计带动务工人数8人（其中脱贫户及监测户4人），发放工资8600元，人均增收120元。</t>
  </si>
  <si>
    <t>改造生产道路2.1千米，桥梁长6米</t>
  </si>
  <si>
    <t>方便162户475人生产生活</t>
  </si>
  <si>
    <t>2025年洋县纸坊街道周家坎村水稻产业道路硬化项目</t>
  </si>
  <si>
    <t>对230省道土门桥至土地流转区大门口1800米河堤及二组砖厂600米道路进行硬化，路宽3.5米，厚0.18米。</t>
  </si>
  <si>
    <t>该项目属于公益性资产，项目建成后归周家坎村集体所有，由村集体进行管护，改善产业园生产条件，并在油菜花海节期间，使游客处处赏花，环境清洁得到好评，方便群众生产生活条件并提高收入，受益群众573户2073人，其中已脱贫户16户40人，监测对象6户21人，预计带动务工人数30人（其中脱贫户及监测户10人），发放工资24000元，人均增收2400元。</t>
  </si>
  <si>
    <t>道路2.4千米</t>
  </si>
  <si>
    <t>项目投资120万元</t>
  </si>
  <si>
    <t>2025年洋县纸坊街道草坝村有机稻产业园桥涵建设项目</t>
  </si>
  <si>
    <t>对草坝村有机水稻产业园通行主桥桥体进行扩建，全长43.03米，宽6米。</t>
  </si>
  <si>
    <t>该项目属于公益性资产，项目建成后归草坝村集体所有，由村集体进行管理维护，改善456户1588人出行及生产发展条件，其中脱贫户6户14人。</t>
  </si>
  <si>
    <t>桥体扩建43米</t>
  </si>
  <si>
    <t>项目投资97万元</t>
  </si>
  <si>
    <t>改善456户1588人出行及生产发展条件</t>
  </si>
  <si>
    <t>2025年洋县八里关镇八里关村集镇供水项目</t>
  </si>
  <si>
    <t>新建70m³蓄水池1个，机井1座，及配套输水管网</t>
  </si>
  <si>
    <t>此项目属于公益性资产，产权属于八里关村，建成后移交村集体进行管理维护，项目建成后将改善八里关村3-6组生活用水问题，受益群众67户213人，其中已脱贫户9户38人，监测户2户5人，户均增收500元</t>
  </si>
  <si>
    <t>新建70m³蓄水池≥1个，机井≥1座</t>
  </si>
  <si>
    <t>项目投资≥30  万元</t>
  </si>
  <si>
    <t>2025年洋县关帝镇杆柏村五组饮水项目</t>
  </si>
  <si>
    <t>杆柏村五组新建水源池、过滤池、蓄水池1个，6分水管1000米</t>
  </si>
  <si>
    <t>项目属于公益性资产，项目建成后产权归杆柏村所有，由村进行维护管理，解决5组村民小组，全村20户89人的人居饮水问题，提升群众生活质量及满意度。</t>
  </si>
  <si>
    <t>新建水源池、过滤池、蓄水池1个，6分水管1000米</t>
  </si>
  <si>
    <t>项目投资率≥3.5万</t>
  </si>
  <si>
    <t>受益脱贫户、监测户≥189   户</t>
  </si>
  <si>
    <t>提升了群众饮水安全及群众生活质量、满意度、幸福感</t>
  </si>
  <si>
    <t>2025年洋县关帝镇马坪村饮水工程项目</t>
  </si>
  <si>
    <t>新建蓄水池2个，
埋设管道长度7公里，</t>
  </si>
  <si>
    <t>项目属公益性资产，产权属于马坪村，可解决全村6个村民小组，304户1008人的生活饮水问题，提升群众生活质量及满意度。</t>
  </si>
  <si>
    <t>改善提高村
民生活质量</t>
  </si>
  <si>
    <t>2025年洋县关帝镇铁河街村饮水设施水源头水池下沉修复项目</t>
  </si>
  <si>
    <t>新建水池一个直径3米、高3米、壁厚10公分、水头砌护20米、下底1.5米、上底1米、高1米</t>
  </si>
  <si>
    <t>关帝镇铁河街村</t>
  </si>
  <si>
    <t>项目属于公益性资产，项目建成后产权铁河街村所有，由村进行维护管理。使村民安全饮水，受益群众232户697人，其中脱贫103户295人。</t>
  </si>
  <si>
    <t>铁河街村集体</t>
  </si>
  <si>
    <t>2025年洋县关帝镇鸭岭村安全饮水建设项目</t>
  </si>
  <si>
    <t>鸭岭村建设安全饮水水源地沉淀池1个，储水池1个，主管道3千米及配件，加外围安全设施</t>
  </si>
  <si>
    <t>项目属于固定性资产，建成后产权归鸭岭村集体所有，通过集体管理维护，受益总人口185户601人，其中脱贫户,59户203人，监测户9户26人。受益方式：1、劳务用工共带动25户45人，其中脱贫户及监测户15户26人，人均增收300元。2、可解决全村185户601人生产生活饮水困难。</t>
  </si>
  <si>
    <t>项目投资≧26万元</t>
  </si>
  <si>
    <t>可解决全村185户601人生产生活饮水困难、生活条件改善、提高群众生活质量及满意度</t>
  </si>
  <si>
    <t>2025年洋县关帝镇白刘村人饮工程新建项目</t>
  </si>
  <si>
    <t>1、十一组新建水井1座，维修蓄水塔1座；2、更新十一组、一组50≠、32≠管道5000米；3、四组新修3米*3米蓄水池1个，更新50≠管道2500米。</t>
  </si>
  <si>
    <t>该项目属于公益性资产，产权归白刘村所有，建成后移交村集体进行管理维护。改善群众生产生活条件，保障群众饮水，巩固提升解决户人畜饮水问题，受益群众57户204人，其中脱贫户6户15人，实现人均增收500元</t>
  </si>
  <si>
    <t>水井≧1座，蓄水塔≧2座，管道≧7500米</t>
  </si>
  <si>
    <t>受益农户≧57户</t>
  </si>
  <si>
    <t>2025年华阳镇安全饮水巩固提升改造项目</t>
  </si>
  <si>
    <t>在红石窑村改建水源地蓄水池1处，铺设供水管道2000米；在华阳供水站新建200m³矩形钢筋砼蓄水池一座，长9.6m，宽6.3m，高3.5m。池底垫层C15混凝土厚10cm，池底C20混凝土厚20cm，池壁C25混凝土厚20cm，池顶C25混凝土厚20cm，内壁采用M10砂浆抹面20mm。PE管道60m；在小华阳村新建10m³蓄水池1座。其结构设计为地下封闭式砖混结构圆柱形水池，尺寸：直径2.0米，高3.5米。水池设沉淀井一个，检查井一个，直径均为1.0米，铺设输水压力管道：φ50PE管260m，输水管道φ50PE管2750m，耐压等级0.6mpa。</t>
  </si>
  <si>
    <t>该工程建成后可彻底缓解华阳供水站、红石窑村、小华阳村供水调蓄能力不足问题，可有效保障全镇群众及商户用水安全，受益群众≥3000人</t>
  </si>
  <si>
    <t>新建蓄水池3座，铺设PE管道5070m。</t>
  </si>
  <si>
    <t>项目投资≥28.64万元</t>
  </si>
  <si>
    <t>受益群众≥3000人</t>
  </si>
  <si>
    <t>解决群众饮水问题，确保群众饮水安全长期受益</t>
  </si>
  <si>
    <t>2025年槐树关镇白路村一组饮水安全巩固提升工程</t>
  </si>
  <si>
    <t>新建大口井1座，9m²泵房1座，10m³蓄水池1座，铺设φ20-φ50PE管道4500m，安装机电设备1套，0.4kv输电线路0.05km，5T/h净水设备1套</t>
  </si>
  <si>
    <t>项目属于公益性资产，项目建成后产权归白路村所有，由村进行维护管理，巩固提升饮水质量，改善50户190人生活饮水条件，其中脱贫户及监测户7户13人。</t>
  </si>
  <si>
    <t>新建大口井≥1座</t>
  </si>
  <si>
    <t>项目补助金额≥17.5万元</t>
  </si>
  <si>
    <t>受益脱贫户、监测户＞13人</t>
  </si>
  <si>
    <t>翟建英</t>
  </si>
  <si>
    <t>2025年槐树关镇北沟村三、四组饮水安全巩固提升工程</t>
  </si>
  <si>
    <t>管道（ф20和ф50管）5.5公里，入户装置（水表、表前阀门、水表箱、龙头及立杆）63套，</t>
  </si>
  <si>
    <t>此项目属于公益性资产，产权归北沟村所有，建成后移交村集体进行管理维护。改善三、四组农户安全饮水问题。受益群众63户198人其中已脱贫户14户38人。</t>
  </si>
  <si>
    <t>铺设管道≥5.5公里</t>
  </si>
  <si>
    <t>受益脱贫户、监测户＞18人</t>
  </si>
  <si>
    <t>13992867373</t>
  </si>
  <si>
    <t>2025年槐树关镇蔡河村四组饮水安全巩固提升工程</t>
  </si>
  <si>
    <t>修建蓄水池一座3米*3.5米</t>
  </si>
  <si>
    <t>巩固提升类</t>
  </si>
  <si>
    <t>项目属于公益性资产，项目建成后产权归蔡河村所有，由村进行维护管理。该项目解决四组群众用水问题，受益群众45户145人，其中脱贫户(监测对象）10户36人，项目拟采取以工代赈方式开展，预计带动务工人数5人（其中脱贫户及监测户1人），发放劳务报酬（15%）0.3万元，人均务工增收600元</t>
  </si>
  <si>
    <t>修建蓄水池≥1座</t>
  </si>
  <si>
    <t>项目补助金额≥12万元</t>
  </si>
  <si>
    <t>受益脱贫户、监测户＞36人</t>
  </si>
  <si>
    <t>宋文成</t>
  </si>
  <si>
    <t>2025年槐树关镇二郎村饮水安全巩固提升工程</t>
  </si>
  <si>
    <t>新建大口井1座、泵房1处、水泵输电线、抽水管道、消毒设备等</t>
  </si>
  <si>
    <t>槐树关镇二郎村</t>
  </si>
  <si>
    <t>项目属于公益性资产，项目建成后产权归二郎村所有，由村进行维护管理。该项目解决全村群众用水问题，受益群众187户585人，其中脱贫户(监测对象）102户331人，</t>
  </si>
  <si>
    <t>受益脱贫户、监测户＞102人</t>
  </si>
  <si>
    <t>苏正荣</t>
  </si>
  <si>
    <t>2025年度洋县槐树关镇高桥村饮水安全巩固提升工程</t>
  </si>
  <si>
    <t>二组、八组、九组水源地3处储水池改造加固</t>
  </si>
  <si>
    <t>项目属于公益性资产，项目建成后产权归高桥村所有，由村进行维护管理。该项目解决全村群众用水问题，巩固提升群众生活质量和饮水安全保障，受益人口413人，其中已脱贫户和监测对象人数296人。</t>
  </si>
  <si>
    <t>水池加固≥3处</t>
  </si>
  <si>
    <t>受益脱贫户、监测户＞296人</t>
  </si>
  <si>
    <t>2025年洋县槐树关镇罗曲村饮水安全巩固提升工程</t>
  </si>
  <si>
    <t>三组新建大口井1个，蓄水池一座，抽水用电电线450米，水泵2个；十组新建大口井1个，蓄水池一座，管网长度2500米</t>
  </si>
  <si>
    <t>项目属于公益性资产，项目建成后产权归罗曲村所有，由村进行维护管理。该项目解决全村群众用水问题，巩固提升群众生活质量和饮水安全保障，受益人口42户151人，其中已脱贫户和监测对象人数96人。</t>
  </si>
  <si>
    <t>新建大口井≥2座</t>
  </si>
  <si>
    <t>受益脱贫户、监测户＞96人</t>
  </si>
  <si>
    <t>2025年度槐树关镇洛川村饮水安全巩固提升工程</t>
  </si>
  <si>
    <t>四组五组十组十一组水塔水源地加固保护，上下水管网改建，更换电线，配套自动上水设备1套</t>
  </si>
  <si>
    <t>项目属于公益性资产，项目建成后产权归洛川村所有，由村进行维护管理。该项目解决全村群众用水问题，巩固提升群众生活质量和饮水安全保障，受益人口302人，其中已脱贫户和监测对象人数121人。</t>
  </si>
  <si>
    <t>自动上水设备≥1套</t>
  </si>
  <si>
    <t>项目验收合格率≥98％</t>
  </si>
  <si>
    <t>项目完成及时率≥98％</t>
  </si>
  <si>
    <t>项目补助资金≥25万元</t>
  </si>
  <si>
    <t>受益脱贫户和监测户≥121人</t>
  </si>
  <si>
    <t>2025年槐树关镇麻底村饮水安全巩固提升工程</t>
  </si>
  <si>
    <t>建设现有2处水井净化设施及2000米管网改造</t>
  </si>
  <si>
    <t>项目属于公益性资产，项目建成后产权归麻底村所有，由麻底村维护管理，巩固提升饮水质量，改善1054人饮水条件，其中脱贫人口和监测对象人数604人。</t>
  </si>
  <si>
    <t>管网改造≥2000米</t>
  </si>
  <si>
    <t>项目补助资金≥35万元</t>
  </si>
  <si>
    <t>受益脱贫户和监测户≥604人</t>
  </si>
  <si>
    <t>2025年槐树关镇马沟村饮水安全巩固提升工程</t>
  </si>
  <si>
    <t>三组修护水塔1座，五组修复供水管道修复六组供水设施供电线路。</t>
  </si>
  <si>
    <t>项目属于公益性资产，项目建成后产权归马沟村所有，由村集体维护管理，巩固提升饮水质量，改善802人饮水条件，其中脱贫人口和监测对象人数341人。</t>
  </si>
  <si>
    <t>修护水塔≥1座</t>
  </si>
  <si>
    <t>项目补助资金≥10万元</t>
  </si>
  <si>
    <t>受益脱贫户和监测户≥341人</t>
  </si>
  <si>
    <t>2025年槐树关镇马转村饮水安全巩固提升工程</t>
  </si>
  <si>
    <t>原水塔升高5米，主管道更换2600米，（含60上水管600米，50下水管2000米）</t>
  </si>
  <si>
    <t>槐树关镇马转村</t>
  </si>
  <si>
    <t>项目属于公益性资产，产权归马转村所有，建成后移交村集体进行管理维护。通过改善灌溉渠，解决了262户938人（已脱贫户103户344人）人畜饮水间断缺水问题，保障了人饮工程可持续发展。</t>
  </si>
  <si>
    <t>管道更换≥2600米</t>
  </si>
  <si>
    <t>受益脱贫户和监测户≥344人</t>
  </si>
  <si>
    <t>楚小灵</t>
  </si>
  <si>
    <t>2025年洋县槐树关镇庞山村饮水安全巩固提升工程</t>
  </si>
  <si>
    <t>一、三组修建10立方米混凝土蓄水池各1座</t>
  </si>
  <si>
    <t>项目属于公益性资产，项目建成后产权归马沟村所有，由村集体维护管理，巩固提升饮水质量，保障83户269人饮水安全，其中脱贫户及监测户179人。</t>
  </si>
  <si>
    <t>修建水塔≥2个</t>
  </si>
  <si>
    <t>受益脱贫户、监测户＞179人</t>
  </si>
  <si>
    <t>2025年槐树关镇三里河村饮水安全巩固提升工程</t>
  </si>
  <si>
    <t>槐树关镇三里河村</t>
  </si>
  <si>
    <t>2025年洋县槐树关集镇三里河村供水提升项目属于公益性资产，项目建成后产权归三里河村所有，由村进行维护管理。该项目解决全村群众用水问题，受益群众264户870人，其中脱贫户(监测对象）45户139人，项目拟采取以工代赈方式开展，预计带动务工人数21人（其中脱贫户及监测户11人），发放劳务报酬（15%）3.6万元，人均务工增收1700元</t>
  </si>
  <si>
    <t>受益脱贫户、监测户＞139人</t>
  </si>
  <si>
    <t>黄土林</t>
  </si>
  <si>
    <t>2025年槐树关镇石门村饮水安全巩固提升工程</t>
  </si>
  <si>
    <t>二、三组修复蓄水池2个，管线2000米，消毒设施、护栏等</t>
  </si>
  <si>
    <t>此项目属公益性资产，产权归石门村集体所有，建成后交由村集体进行管护，通过该项目的实施，解决二、三组38户120人的人居饮水问题，提升群众的满意度，其中受益脱贫户、监测户25户83人</t>
  </si>
  <si>
    <t>修建蓄水池≥2座</t>
  </si>
  <si>
    <t>项目补助金额≥9.6万元</t>
  </si>
  <si>
    <t>受益脱贫户、监测户＞83人</t>
  </si>
  <si>
    <t>2025年槐树关镇苏王村饮水安全巩固提升工程</t>
  </si>
  <si>
    <t>槐树关镇苏王村</t>
  </si>
  <si>
    <t>2025年洋县槐树关集镇苏王村供水提升项目属于公益性资产，项目建成后产权归苏王村所有，由村进行维护管理。该项目解决全村群众用水问题，受益群众420户1502人，其中脱贫户(监测对象）143户488人，项目拟采取以工代赈方式开展，预计带动务工人数668人（其中脱贫户及监测户61人），发放劳务报酬（15%）3.6万元，人均务工增收1700元</t>
  </si>
  <si>
    <t>受益脱贫户、监测户＞488人</t>
  </si>
  <si>
    <t>王新华</t>
  </si>
  <si>
    <t>2025年槐树关镇万春村饮水安全巩固提升工程</t>
  </si>
  <si>
    <t>新建蓄水池两处50M³,修缮水塔4座，维护管网2km，安装水表200个及配套设施维护。</t>
  </si>
  <si>
    <t>槐树关镇万春村</t>
  </si>
  <si>
    <t>项目属于公益性资产，项目建成后产权归万春村所有，由村进行维护管理，巩固提升饮水质量，改善50户190人生活饮水条件，其中脱贫户及监测户36人。</t>
  </si>
  <si>
    <t>新建蓄水池≥50M³</t>
  </si>
  <si>
    <t>受益脱贫户、监测户≥36人</t>
  </si>
  <si>
    <t>李纪呈</t>
  </si>
  <si>
    <t>2025年槐树关镇王湾村饮水安全巩固提升工程</t>
  </si>
  <si>
    <t>王湾村二组新建水井、水塔1座、管道等设施，三组水塔漏水加固，四组水塔漏水、水位低加高加固。</t>
  </si>
  <si>
    <t>此项目属于公益性资产，产权归王湾村所有，饮水设施新建维修加固涉及农户219户740人，其中已脱贫户、26户86人，监测户6户22人，提升安全饮水质量。</t>
  </si>
  <si>
    <t>新建水≥1座</t>
  </si>
  <si>
    <t>受益脱贫户、监测户≥108人</t>
  </si>
  <si>
    <t>2025年槐树关镇万岭村饮水安全巩固提升工程</t>
  </si>
  <si>
    <t>移民点加固大口井1座及人畜饮水工程设备及维修</t>
  </si>
  <si>
    <t>2025年洋县槐树关集镇万岭村供水提升项目属于公益性资产，项目建成后产权归万岭村所有，由村进行维护管理。该项目解决移民点群众用水问题，受益群众30户118人，其中脱贫户(监测对象）12户38人，</t>
  </si>
  <si>
    <t>加固大口井≥1座</t>
  </si>
  <si>
    <t>项目补助金额≥30万元</t>
  </si>
  <si>
    <t>受益脱贫户、监测户＞38人</t>
  </si>
  <si>
    <t>2025年槐树关镇闫山村饮水安全巩固提升工程</t>
  </si>
  <si>
    <t>1-4组新建45³水池一座及部分管道线路铺设</t>
  </si>
  <si>
    <t>项目属于公益性资产，项目建成后产权归闫山村所有，由村进行维护管理，巩固提升饮水质量，改善390人生活饮水条件，其中脱贫户及监测户170人。</t>
  </si>
  <si>
    <t>新建水池≥45平方米</t>
  </si>
  <si>
    <t>受益脱贫户、监测户＞170人</t>
  </si>
  <si>
    <t>2025年槐树关镇杨翟村饮水安全巩固提升工程</t>
  </si>
  <si>
    <t>五组修复蓄水池1个，管线2000米，消毒设施、护栏等</t>
  </si>
  <si>
    <t>此项目属公益性资产，产权归杨翟村集体所有，建成后交由村集体进行管护，通过该项目的实施，解决五组31户133人的人居饮水问题，提升群众的满意度，其中受益脱贫户、监测户13户56人</t>
  </si>
  <si>
    <t>修复水池≥1个</t>
  </si>
  <si>
    <t>受益脱贫户、监测户＞73人</t>
  </si>
  <si>
    <t>2025年洋县槐树关镇张山村饮水安全巩固提升工程</t>
  </si>
  <si>
    <t>增设消毒净化设备2台</t>
  </si>
  <si>
    <t>槐树关镇张山村</t>
  </si>
  <si>
    <t>此项目属公益性资产，产权归张山村集体所有，建成后交由村集体进行管护，通过该项目的实施，解决五组1055人的人居饮水问题，提升群众的满意度，其中受益脱贫户、监测户340人</t>
  </si>
  <si>
    <t>新增消毒设备≥2台</t>
  </si>
  <si>
    <t>项目验收合格率≥95％</t>
  </si>
  <si>
    <t>项目完成及时率≥95％</t>
  </si>
  <si>
    <t>受益脱贫户和监测户≥340人</t>
  </si>
  <si>
    <t>张永华</t>
  </si>
  <si>
    <t>2025年度洋县周湾村安全饮水安全巩固提升工程</t>
  </si>
  <si>
    <t>打造深50米，厚10厘米的水井一个，饮水管道3105米，蓄水池一座。</t>
  </si>
  <si>
    <t>此项目属公益性资产，产权归周湾村集体所有，建成后交由村集体进行管护，通过该项目的实施，解决五组133人的人居饮水问题，提升群众的满意度，其中受益脱贫户、监测户27人</t>
  </si>
  <si>
    <t>新建水井≥1个</t>
  </si>
  <si>
    <t>项目补助金额≥60万元</t>
  </si>
  <si>
    <t>受益脱贫户、监测户＞27人</t>
  </si>
  <si>
    <t>2025年洋县黄安镇麻柳村一组、五组饮水安全巩固提升工程</t>
  </si>
  <si>
    <t>一组、五组更换供水管网2200米</t>
  </si>
  <si>
    <t>此项目属于公益性资产，产权归村集体所有，建成后移交村集体进行管理维护。改善群众饮水安全质量，提升群众满意度，受益群众53户154人，其中已脱贫户15户44人，监测对象1户2人</t>
  </si>
  <si>
    <t>更换供水管网≧2200米</t>
  </si>
  <si>
    <t>受益已脱贫户≧15户</t>
  </si>
  <si>
    <t>2025年洋县黄安镇郭家沟一至四组饮水安全巩固提升工程</t>
  </si>
  <si>
    <t>一至四组更换供水管网2800米，重建20立方米水塔1座。</t>
  </si>
  <si>
    <t>此项目属于公益性资产，产权归村集体所有，建成后移交村集体进行管理维护。改善群众饮水安全质量，提升群众满意度，受益群众186户591人，其中已脱贫户76户258人，监测对象4户11人</t>
  </si>
  <si>
    <t>更换供水管网≧2800米</t>
  </si>
  <si>
    <t>2025年洋县黄安镇法师坟村五组饮水安全巩固提升工程</t>
  </si>
  <si>
    <t>五组供水点水量不足，主管网改造，1000米管道、新建水井一口</t>
  </si>
  <si>
    <t>黄安镇法师坟村</t>
  </si>
  <si>
    <t>此项目属于公益性资产，产权归村集体所有，建成后移交村集体进行管理维护。改善群众饮水安全质量，提升群众满意度，受益群众43户145人，其中已脱贫户10户34人，监测对象2户7人</t>
  </si>
  <si>
    <t>更换供水管网≧1000米</t>
  </si>
  <si>
    <t>杨庆文</t>
  </si>
  <si>
    <t>2025年洋县黄安镇鹅项村饮水安全巩固提升工程</t>
  </si>
  <si>
    <t>村内安全饮水管网改造2200米。</t>
  </si>
  <si>
    <t>此项目属于公益性资产，产权归村集体所有，建成后移交村集体进行管理维护。改善群众饮水安全质量，提升群众满意度，受益群众242户886人，其中已脱贫户67户232人，监测对象7户24人</t>
  </si>
  <si>
    <t>改造供水管网≧2200米</t>
  </si>
  <si>
    <t>2025年洋县黄安镇闫堡村饮水安全巩固提升工程</t>
  </si>
  <si>
    <t>预计更换主管道10000米，支管道20000米。对村内的供水设备，如水泵、蓄水池、智能水表、消毒设备等进行升级改造，提高供水能力和水质处理能力。计划更换水泵4台，改造蓄水池3座，安装先进的消毒设备3套。</t>
  </si>
  <si>
    <t>此项目属于公益性资产，产权归闫堡村所有，建成后移交村集体进行管理维护。改善群众饮水安全质量，提升群众满意度，受益群众419户1319人，其中已脱贫户109户361人，监测对象6户16人</t>
  </si>
  <si>
    <t>更换供水管网≧10000米</t>
  </si>
  <si>
    <t>受益已脱贫户≧109户</t>
  </si>
  <si>
    <t>2025年洋县黄安镇石家湾村一组饮水安全巩固提升工程</t>
  </si>
  <si>
    <t>改造机井一口，储水池一口，管道铺设长500米</t>
  </si>
  <si>
    <t>此项目属于公益性资产，产权归村集体所有，建成后移交村集体进行管理维护。改善群众饮水安全质量，提升群众满意度，受益农户30户105人，其中脱贫户8户29人</t>
  </si>
  <si>
    <t>管道铺设长≧500米</t>
  </si>
  <si>
    <t>2025年洋县黄安镇朴树村移民点饮水安全巩固提升工程</t>
  </si>
  <si>
    <t>铺设供水管道2200米</t>
  </si>
  <si>
    <t>项目属于公益性资产，项目建成后产权归朴树村所有，由村进行维护管理。该项目巩固提升270人安全饮水条件</t>
  </si>
  <si>
    <t>管道铺设长≧2200米</t>
  </si>
  <si>
    <t>2025年洋县黄安镇王台村三组饮水安全巩固提升工程</t>
  </si>
  <si>
    <t>三组铺设管网3公里，新建一口机井，水泵、50m³蓄水池、智能水表、消毒设备</t>
  </si>
  <si>
    <t>此项目属于公益性资产，产权归村集体所有，建成后移交村集体进行管理维护。改善群众饮水安全质量，提升群众满意度，受益农户51户178人，其中脱贫户15户45人</t>
  </si>
  <si>
    <t>管道铺设长≧3000米</t>
  </si>
  <si>
    <t>项目投资≧36万元</t>
  </si>
  <si>
    <t>2025年洋县黄家营镇庙坝村付台组人饮工程项目</t>
  </si>
  <si>
    <t>付台组新建水源池一座，配套设施管网长2.5公里</t>
  </si>
  <si>
    <t>此项目属于公益性资产，产权属于村集体所有，建成后移交村集体进行管理维护。项目建成后可改善饮水条件，方便群众日常生活，受益群众62户169人，其中脱贫户19户60人</t>
  </si>
  <si>
    <t>新建水源池一座，配套设施管网长2.5公里</t>
  </si>
  <si>
    <t>保障群众饮水安全户数≥62户</t>
  </si>
  <si>
    <t>2025年洋县黄家营镇庞湾村供水工程</t>
  </si>
  <si>
    <t>老庄滚水坝加固60米长，宽1.5米，高1米</t>
  </si>
  <si>
    <t>此项目属于公益性资产，产权属于村集体所有，建成后移交村集体进行管理维护。项目建成后可改善饮水条件，解决群众生产灌溉问题，受益群众71户196人，其中脱贫户19户51人</t>
  </si>
  <si>
    <t>水坝加固长≥60米、宽≥1.5米、高≥1米</t>
  </si>
  <si>
    <t>项目投资≥17万</t>
  </si>
  <si>
    <t>带动群众≥71户196人</t>
  </si>
  <si>
    <t>2025年洋县黄家营镇桃溪村人饮工程修复项目</t>
  </si>
  <si>
    <t>桃溪村索林组人饮工程新建水井一座、蓄水池1个、管道配套设施长5公里长</t>
  </si>
  <si>
    <t>此项目属于公益性资产，产权属于村集体所有，建成后移交村集体进行管理维护。需要新建饮水项目一个，保障寺沟，上河，赵坡三个组86户，286人，其中脱贫户24户72人饮水问题。</t>
  </si>
  <si>
    <t>新建水井一座、蓄水池1个、管道配套设施长5公里长</t>
  </si>
  <si>
    <t>保障286人饮水安全。</t>
  </si>
  <si>
    <t>2025年洋县黄家营镇真符村供水工程</t>
  </si>
  <si>
    <t>修建真符村农村供水保障5处。</t>
  </si>
  <si>
    <t>此项目属于公益性资产，产权属于村集体所有，建成后移交村集体进行管理维护。项目建成后可改善饮水条件，解决群众生产灌溉问题，受益群众433户1346人，其中脱贫户43户130人</t>
  </si>
  <si>
    <t>供水保障≥5处</t>
  </si>
  <si>
    <t>带动群众≥406户</t>
  </si>
  <si>
    <t>2025年度洋县黄家营镇周家沟村安全饮水工程</t>
  </si>
  <si>
    <t>苏沟组新建抽水井、抽水蓄水池一座长1.5米、宽2米、高2米。</t>
  </si>
  <si>
    <t>此项目属于公益性资产，产权属于村集体所有，建成后移交村集体进行管理维护。改善饮水条件，解决30户109人安全饮水 。</t>
  </si>
  <si>
    <t>抽水井一座高≥1.5米，长≥2米，宽≥2米</t>
  </si>
  <si>
    <t>带动群众316132人</t>
  </si>
  <si>
    <t>2025年洋县黄家营镇寨沟村自来水基础设施建设项目</t>
  </si>
  <si>
    <t>新建寨沟组、蒿岭组蓄水池、自来水配套设施2套</t>
  </si>
  <si>
    <t>蓄水池一个、自来水配套设施2套</t>
  </si>
  <si>
    <t>项目投资≥36万元</t>
  </si>
  <si>
    <t>带动群众≥30户</t>
  </si>
  <si>
    <t>2025年洋县黄家营镇庞湾村庙沟组供水工程</t>
  </si>
  <si>
    <t>新建2口机井，两座地埋式水箱，铺设供水管道7.7KM</t>
  </si>
  <si>
    <t>项目属于公益性资产，产权归庞湾村所有，建成后移交村集体进行管理维护。改善农村人居饮水环境，提升群众生活幸福感，为群众夜间生产及日常生活提供方便，受益群众16户74人，项目拟采取以工代赈模式发展，拟带动8人参与务工，人均增收500元。</t>
  </si>
  <si>
    <t>带动群众≥16户，74人</t>
  </si>
  <si>
    <t>2025年洋县黄金峡镇新铺村一组、六组、八组饮水安全巩固提升工程</t>
  </si>
  <si>
    <t>六组、八组、一组安全饮水管道5500余米，新建水源池1个，新建蓄水池4个</t>
  </si>
  <si>
    <t>此项目属于公益性项目，该项目建设后资产属于村经济合作社资产，并由村经济合作社管护。改善群众饮水条件，受益群众149户575人，其中脱贫户及监测户41户125人，项目预计带动务工人数16人（其中脱贫户及监测户7人），人均务工增收200元</t>
  </si>
  <si>
    <t>安装安全饮水管道≥2500米，新建蓄水池≥4个</t>
  </si>
  <si>
    <t>项目补助25万</t>
  </si>
  <si>
    <t>受益群众≥149户575人</t>
  </si>
  <si>
    <t>2025年洋县黄金峡镇新铺村饮水安全巩固提升工程</t>
  </si>
  <si>
    <t>黄金峡镇新铺村初级中学安全饮水铺设管道6800余米，新建水源地一个，蓄水池1个</t>
  </si>
  <si>
    <t>此项目属于公益性项目，该项目建设后资产属于村经济合作社资产，并由村经济合作社管护。改善新铺村初级中学饮水条件，受益人数260人，其中脱贫户及监测户18户52人。</t>
  </si>
  <si>
    <t>安装安全饮水管道≥6800米，新建水源池≥1个，蓄水池≥1个</t>
  </si>
  <si>
    <t>项目补助22.6万</t>
  </si>
  <si>
    <t>2025年洋县黄金峡镇韩庄村五组饮水安全巩固提升工程</t>
  </si>
  <si>
    <t>新建水源池一座，管网2000米</t>
  </si>
  <si>
    <t>项目属于公益性资产，项目建设成后产权归韩庄村所有，由村进行维护管理。完善韩庄村五组水利设施，提升50户149人饮水条件.其中脱贫户及监测户15户49人。项目预计带动务工人数5人（其中脱贫户及监测户1人），人均务工增收200元。</t>
  </si>
  <si>
    <t>管道改进≥2000米；水源池一座</t>
  </si>
  <si>
    <t>受益群众≥50户149人</t>
  </si>
  <si>
    <t>2025年洋县黄金峡镇商坪村三组饮水安全巩固提升工程</t>
  </si>
  <si>
    <t>新建蓄水池30立方米，水源池20立方米，架设管网1500米抽水设施</t>
  </si>
  <si>
    <t>此项目属于公益性项目，该项目建设后资产属于村股份经济合作社资产。改善周边群众，及群众饲养的牲畜的饮水条件，受益群众42户150人，其中脱贫户及监测户20户70人，项目预计带动务工人数15人（其中脱贫户及监测户5人），人均务工增收200元</t>
  </si>
  <si>
    <t>新建蓄水池≥30立方米，水源池≥20立方米，架设管网≥1500米</t>
  </si>
  <si>
    <t>项目成本15万元</t>
  </si>
  <si>
    <t>受益群众≥42户150人</t>
  </si>
  <si>
    <t>2025年洋县黄金峡镇大沟村五组、六组饮水安全巩固提升工程</t>
  </si>
  <si>
    <t>水源池抽水设施两套</t>
  </si>
  <si>
    <t>此项目属于公益性项目，该项目建设后五组、六组村民解决饮水保障问题。方便群众生产发展，受益群众31户110人，脱贫户及监测户25户88人，</t>
  </si>
  <si>
    <t>水源池抽水设施≥2套</t>
  </si>
  <si>
    <t>受益群众≥31户110人</t>
  </si>
  <si>
    <t>2025年洋县黄金峡镇北沟村二组、四组饮水安全巩固提升工程</t>
  </si>
  <si>
    <t>一、五组安全饮2引水井，2个蓄水池改造及2500米管网改造。</t>
  </si>
  <si>
    <t>项目属于公益性资产，项目建成后产权归村股份经济合作社所有，由村进行维护管理。提升北沟村一组、五组107户317人饮水标准，其中脱贫户32户112人；其中受益脱贫户及监测户12户42人。项目预计带动务工人数13人（其中脱贫户及监测户4人），人均务工增收200元。</t>
  </si>
  <si>
    <t>管道长≥25000米，
饮水井≥2个，蓄水池≥2个</t>
  </si>
  <si>
    <t>受益群众≥107户317人</t>
  </si>
  <si>
    <t>2025年洋县黄金峡镇渭门村一、五组饮水安全巩固提升工程</t>
  </si>
  <si>
    <t>新建水井3个，蓄水池3个，水管8000米。</t>
  </si>
  <si>
    <t>项目属于公益性资产，项目建设成后产权归渭门村所有，由村进行维护管理，便利138户485人饮水，其中脱贫户及监测户69户243人。项目预计带动务工人数21人（其中脱贫户15人），人均务工增收200元。</t>
  </si>
  <si>
    <t>水井≥3个；蓄水池≥3个；水管长度≥8000米</t>
  </si>
  <si>
    <t>受益群众≥138户485人，
脱贫户及监测户≥69户243人</t>
  </si>
  <si>
    <t>2025年洋县金水镇张坪村一组饮水安全巩固提升工程</t>
  </si>
  <si>
    <t>三相抽水泵站、水源池、蓄水池各一个，管网3000米及其它消毒设施。</t>
  </si>
  <si>
    <t>张坪村一组</t>
  </si>
  <si>
    <t>该项目属于公益性资产，巩固提升解决人畜饮水问题，受益群众56户195人，其中脱贫户28户98人.</t>
  </si>
  <si>
    <t>三相抽水泵站、水源池、蓄水池各一个；管网3000米其它消毒设施。</t>
  </si>
  <si>
    <t>项目投资资金≧55万元</t>
  </si>
  <si>
    <t>2025年洋县金水镇酉水村四组饮水安全巩固提升工程</t>
  </si>
  <si>
    <t>新建水源池一座、机房一座、架设动力电100米、50管道3700米</t>
  </si>
  <si>
    <t>酉水村</t>
  </si>
  <si>
    <t>该项目属于公益性资产，巩固提升解决人畜饮水问题，受益群众18户57人，其中脱贫户8户25人.</t>
  </si>
  <si>
    <t>项目投资资金≧29.5万元</t>
  </si>
  <si>
    <t>刘文智</t>
  </si>
  <si>
    <t>2025年洋县金水镇酉水村六组饮水安全巩固提升工程</t>
  </si>
  <si>
    <t>新建水源池一座，管道1500米。</t>
  </si>
  <si>
    <t>该项目属于公益性资产，巩固提升解决人畜饮水问题，受益群众12户43人，其中脱贫户6户21人.</t>
  </si>
  <si>
    <t>项目投资资金≧6.8万元</t>
  </si>
  <si>
    <t>2025年洋县金水镇周家台村四组及移民点饮水安全巩固提升工程</t>
  </si>
  <si>
    <t>1、供水管道3000米，φ100mm,1000米φ50mm
2、进水池一个，净化池一个，蓄水池2个，</t>
  </si>
  <si>
    <t>该项目属于公益性资产，产权归周家台村所有，建成后移交村集体进行管理维护。改善四组及移民点群众生活环境，方便群众解决吃水难问题，受益群众112户400人，其中已脱贫户52户158人，。</t>
  </si>
  <si>
    <t>项目投资资金≧65万元</t>
  </si>
  <si>
    <t>使用年限10年</t>
  </si>
  <si>
    <t>2025年洋县金水镇周家台村三组饮水安全巩固提升工程</t>
  </si>
  <si>
    <t>三组安全饮水新建2立方水源池1座，输水管道φ32mmPE管2000米</t>
  </si>
  <si>
    <t>该项目属于公益性资产，产权归周家台村所有，建成后移交村集体进行管理维护。改善三组群众生活环境，方便群众解决吃水难问题，受益群众12户49人，其中已脱贫户6户23人。</t>
  </si>
  <si>
    <t>新建2立方水源池1座，输水管道φ32mmPE管2000米</t>
  </si>
  <si>
    <t>项目投资资金≧3.75万元</t>
  </si>
  <si>
    <t>2025年洋县金水镇金水村3.4.5.10组饮水安全巩固提升工程</t>
  </si>
  <si>
    <t>两处管道长5公里，新建过滤池1个，蓄水池1个。</t>
  </si>
  <si>
    <t>该项目属于公益性资产，产权归金水村所有，建成后移交村集体进行管理维护。受益总人口140户450人其中：脱贫户和监测户65户220人。</t>
  </si>
  <si>
    <t>项目投资资金9.5万元</t>
  </si>
  <si>
    <t>2025年度金水镇牛角坝村三、四、五组及村移民点饮水安全巩固提升工程</t>
  </si>
  <si>
    <t>5800米饮水管道及水池建设</t>
  </si>
  <si>
    <t>该项目属于公益性资产，产权归牛角坝村所有，建成后移交村集体进行管理维护。受益总人口140户423人，其中脱贫人口55户196人。</t>
  </si>
  <si>
    <t>2025年洋县金水镇碗牛坝村饮水安全巩固提升工程</t>
  </si>
  <si>
    <t>新建水源池2个，50#饮水管道1500米、25#饮水管道1000米</t>
  </si>
  <si>
    <t>该项目属于公益性资产，产权归碗牛坝村所有，建成后移交村集体进行管理维护。受益总人口73户252人，其中脱贫户16户63人。</t>
  </si>
  <si>
    <t>项目投资≧6万</t>
  </si>
  <si>
    <t>2025年洋县金水镇站房村八组、五组、一组饮水安全巩固提升工程</t>
  </si>
  <si>
    <t>新建水源池3个，铺设6分水管3500m</t>
  </si>
  <si>
    <t>该项目属于公益性资产，产权归站房村所有，建成后移交村集体进行管理维护。通过实施该项目解决群众安全饮水问题，受益总人口30户102人，其中脱贫人口16户55人</t>
  </si>
  <si>
    <t>2025年洋县金水镇石桥村一组、二组、四组、五组、十组饮水安全巩固提升工程</t>
  </si>
  <si>
    <t>一组建拦水坝1座，二组建拦水坝1座，新建水池1个，四组水源池1个，蓄水池1个，水泵1台，配电设施1套；五组水源池1个，蓄水池1个，水泵1台，配电设施1套，十组心间水塔1座，水泵1台，配电设施1套，共需管网3000米</t>
  </si>
  <si>
    <t>该项目属于公益性资产，产权归石桥村所有，建成后移交村集体进行管理维护。通过实施该项目解决群众安全饮水问题，受益总人口36户152人，其中脱贫人口25户81人</t>
  </si>
  <si>
    <t>项目投资资金≧58万元</t>
  </si>
  <si>
    <t>2025年洋县金水镇大地村一、二、五组饮水安全巩固提升工程</t>
  </si>
  <si>
    <t>打机井1眼</t>
  </si>
  <si>
    <t>该项目属于公益性项目，建成后产权归属大地村集体。通过实施该项目提升群众饮水安全，受益总人口102户235人，其中脱贫户13户32人。</t>
  </si>
  <si>
    <t>项目投资资金≧30万元</t>
  </si>
  <si>
    <t>刘树清</t>
  </si>
  <si>
    <t>2025年洋县龙亭镇陈靳村4组饮水安全巩固提升工程</t>
  </si>
  <si>
    <t>新建水源井1口及井台，铺设管道1040米，蓄水井1口，水井设施房1间，护坡砌护21立方米，新增三箱抽水机电设施3套。</t>
  </si>
  <si>
    <t>项目属公益性资产，建成后资产归陈靳村所有，可改善人畜饮水条件，方便群众生产发展并提高饮水质量，受益群众52户159人，其中已脱贫户13户36人，三类人群1户5人。</t>
  </si>
  <si>
    <t>水源井、井台≥1个，铺设管道≥1040米，蓄水井≥1口，水井设施房≥1间，护坡砌护≥21立方米，三箱抽水机电设施≥3套</t>
  </si>
  <si>
    <t>30.2万元</t>
  </si>
  <si>
    <t>受益脱贫户及监测户≥13户36人</t>
  </si>
  <si>
    <t>2025年龙亭镇杜村七组饮水安全巩固提升工程</t>
  </si>
  <si>
    <t>完善修复更换主供水管道600米，更新抽水设备一套，增加净化设备1台</t>
  </si>
  <si>
    <t>项目属公益性资产，建成后资产归杜村村所有，可改善安全饮水条件，提升村民生活质量，受益群众57户186人，其中已脱贫户13户186人，三类人群2户4人。</t>
  </si>
  <si>
    <t>更换主供水管道≥600米，更新抽水设备≥一套，增加净化设备≥1台</t>
  </si>
  <si>
    <t>受益脱贫户及监测户人数≥14户38人</t>
  </si>
  <si>
    <t>2025年龙亭镇宽潭村1-5组饮水安全巩固提升项目</t>
  </si>
  <si>
    <t>宽潭村新建2M大口水源井一眼，在1-5组分别建容积10m³蓄水池5座；配套潜水泵及机电设备1套，铺设DN63、DN50、DN32、DN20等输水管道共9020米，安装入户水表186套。</t>
  </si>
  <si>
    <t>项目属公益性资产，建成后资产归宽潭村所有，建成后交由宽潭村进行管理维护。可改善人畜饮水条件，方便群众生产发展并提高饮水质量，受益群众186户500人，其中已脱贫户57户185人，三类人群8户24人。</t>
  </si>
  <si>
    <t>新建2M大口水源井≥一眼，蓄水池≥5座，配套潜水泵及机电设备≥1套，输水管道≥9020米，入户水表≥186套</t>
  </si>
  <si>
    <t>28.5万元</t>
  </si>
  <si>
    <t>受益脱贫户及监测户人数≥57户185人</t>
  </si>
  <si>
    <t>2025年洋县龙亭镇高原寺村五组、六组饮水安全巩固提升工程</t>
  </si>
  <si>
    <t>1.更换30管道1000米以及安全防护栏配套设施2处。           2.新建蓄水池30m³及配套设施。</t>
  </si>
  <si>
    <t>项目属公益性资产，建成后资产归高原寺村所有，可改善交通运输条件，方便群众安全饮水，受益群众92户276人，其中已脱贫户15户45人，三类人群1户1人。项目拟采取以工代赈方式开展。</t>
  </si>
  <si>
    <t>新建蓄水池≥30m³，30管道≥1000米，安全防护设施≥2处</t>
  </si>
  <si>
    <t>受益脱贫户及监测户≥16户46人</t>
  </si>
  <si>
    <t>2025年龙亭镇老君庙村二组、四组、六至八组饮水安全巩固提升工程</t>
  </si>
  <si>
    <t>更换63管道5000米，20管道5000米，32管6500米以及配套设施。</t>
  </si>
  <si>
    <t>项目属公益性资产，建成后资产归老君庙村集体所有。，可改善人畜饮水条件，方便群众生产发展，受益群众210户673人，其中已脱贫户134户443人，三类人群2户10人。预计带动务工人数30人（其中脱贫户及监测户13人），发放工资（15%）1.5万元，人均务工增收485元.</t>
  </si>
  <si>
    <t>更换63管道长≥5000米，20管道长≥5000米，32管道长≥6500米</t>
  </si>
  <si>
    <t>19.5万元</t>
  </si>
  <si>
    <t>受益脱贫户及监测户≥136户453人</t>
  </si>
  <si>
    <t>2025年洋县龙亭镇梁河村四组饮水安全巩固提升工程</t>
  </si>
  <si>
    <t>建设水源井1个、蓄水井1个、埋设管道3000米。</t>
  </si>
  <si>
    <t>项目属公益性资产，建成后资产归梁河村所有，可改善人畜饮水条件，方便群众生产发展，受益群众19户63人，其中已脱贫户4户11人。</t>
  </si>
  <si>
    <t>水源井≥1个、蓄水井≥1个、管道≥3千米</t>
  </si>
  <si>
    <t>25万元</t>
  </si>
  <si>
    <t>受益脱贫户及监测户≥4户11人</t>
  </si>
  <si>
    <t>2025年洋县龙亭镇平溪沟村安全饮水巩固提升项目</t>
  </si>
  <si>
    <t>平溪沟村1-4组更换409户智能水表。</t>
  </si>
  <si>
    <t>项目属公益性资产，建成后资产归龙亭镇平溪沟村所有。交由平溪沟村进行管理维护。改善生活质量，提升群众生活居住幸福感。受益群众409户1489人，其中脱贫户及监测户101户328人。</t>
  </si>
  <si>
    <t>更换智能水表≥409个</t>
  </si>
  <si>
    <t>2025洋县龙亭镇三合村六组安全饮水巩固提升项目</t>
  </si>
  <si>
    <t>2025洋县龙亭镇三合村六组新建人畜饮水水井一口及配套设施</t>
  </si>
  <si>
    <t>项目属于公益性资产，项目建成后产权归属于三合村六组集体所有。防护栏建成后可以解决六组群众安全饮水问题，为村民日常饮水增加安全保障，提升群众满意度和幸福感。受益户120户401人，其中脱贫户8户20人、监测对象1户4人，户均增收100元。</t>
  </si>
  <si>
    <t>水井周边安装防护栏≥80米</t>
  </si>
  <si>
    <t>受益脱贫户及监测户≥9户24人</t>
  </si>
  <si>
    <t>2025年洋县龙亭镇长溪村安全饮水巩固提升项目</t>
  </si>
  <si>
    <t>长溪村新建水源池3座，更换及增设供水管网7400米，增加净化设备1台，及其他配套设施。</t>
  </si>
  <si>
    <t>项目属公益性资产，建成后资产归长溪村所有，可以解决三、四组群众饮水困难问题，受益群众100户321人，其中已脱贫户23户65人，三类人群2户3人。</t>
  </si>
  <si>
    <t>新建蓄水池≥30立方米，管道铺设≥4000米。</t>
  </si>
  <si>
    <t>受益脱贫户及监测户≥25户68人</t>
  </si>
  <si>
    <t>2025年洋县龙亭镇镇江村五、六组饮水安全巩固提升工程</t>
  </si>
  <si>
    <t>新打深水井一口，安装5吨自动压力上水器一台，建设管理用房15㎡，埋设管道1000米；</t>
  </si>
  <si>
    <t>项目属公益性资产，建成后资产归镇江村所有，可改善安全饮水条件，受益群众121户462人，其中已脱贫户8户29人，三类人群1户3人。</t>
  </si>
  <si>
    <t>新打深水井≥一口，安装5吨自动压力上水器≥一台，建设管理用房≥15㎡，埋设管道≥
1000米；</t>
  </si>
  <si>
    <t>受益脱贫户及监测户≥9户32人</t>
  </si>
  <si>
    <t>2025年龙亭镇高家沟村饮水安全巩固提升项目</t>
  </si>
  <si>
    <t>对高家沟村现有的安全饮水进行提升改造，打井1口，购置水泵1个，全村水表386个，铺设主管道6000米，水管7600米（下户管），主管水井阀门10个，管道开挖8000米。</t>
  </si>
  <si>
    <t>项目属于公益性资产，项目建成后产权归属于高家沟村集体所有，由高家沟村运行经营。受益户386户1302人，其中脱贫户33户104人、监测对象3户11人。</t>
  </si>
  <si>
    <t>打井≥1口，购置水泵≥1个，全村水表386个，铺设主管道≥6000米，水管≥7600米</t>
  </si>
  <si>
    <t>88≥万元</t>
  </si>
  <si>
    <t>受益脱贫户及监测户≥36户115人</t>
  </si>
  <si>
    <t>2025年龙亭镇老君庙村1-6组饮水安全巩固提升工程</t>
  </si>
  <si>
    <t>新建大口水源井一眼，50m³蓄水池一座，配套潜水泵与机电设备3套，铺设DN50、DN63、DN32、DN20等PE输水管道9300米。</t>
  </si>
  <si>
    <t>水源井≥一眼，50m³蓄水池≥一座，铺设DN50、DN63、DN32、DN20等PE输水管道≥9300米</t>
  </si>
  <si>
    <t>受益脱贫户及监测户≥2户10人</t>
  </si>
  <si>
    <t>2025年马畅镇野猪沟村饮水安全巩固提升工程</t>
  </si>
  <si>
    <t>新建水源井1眼，井径30CM,井深80米，配套井房一座。</t>
  </si>
  <si>
    <t>项目属公益性资产，产权归野猪沟村所有，建成后移交村集体进行管理维护，解决群众饮水问题，保障饮水安全。直接受益348户1090人，其中脱贫户及监测户92户317人。</t>
  </si>
  <si>
    <t>水源井1眼，井径30CM,井深80米，配套井房一座</t>
  </si>
  <si>
    <t>项目（工程）使用年限≥5年</t>
  </si>
  <si>
    <t>2025年洋县马畅镇倪家沟村饮水安全巩固提升工程</t>
  </si>
  <si>
    <t>3组、4组，5组，6组饮水50m3蓄水池一座，2m3集水池一座，铺设输水管道7000米，铺设入户管道3500米及水表270套，道路破除及修复655.2m3，配套净化消毒设备1套及输电线路等。</t>
  </si>
  <si>
    <t>项目属于公益性资产，产权归倪家沟村所有，建成后移交村集体进行管理维护，解决群众饮水问题，保障饮水安全。受益总人数1297人，其中脱贫户94户345人</t>
  </si>
  <si>
    <t>改建饮水管网长≥11790米，</t>
  </si>
  <si>
    <t>项目投资≥71万元</t>
  </si>
  <si>
    <t>受益脱贫户户数≥94户</t>
  </si>
  <si>
    <t>2025年洋县马畅镇大坝沟村饮水安全巩固提升工程</t>
  </si>
  <si>
    <t>大坝沟村1-5组新建：深水井一处：深50米每米1000元，合计：50000元。</t>
  </si>
  <si>
    <t>项目属于公益性资产，解决1-5组356户1178人饮水不足困难问题。增加收入500元。</t>
  </si>
  <si>
    <t>深水井一处：深50米每米1000元，合计：50000元。</t>
  </si>
  <si>
    <t>解决1-5组356户1178人饮水不足困难问题</t>
  </si>
  <si>
    <t>20年</t>
  </si>
  <si>
    <t>2025年马畅镇尚巨村五组饮水安全巩固提升工程</t>
  </si>
  <si>
    <t>尚巨村五组新建水源池一座，新铺设管网2000米</t>
  </si>
  <si>
    <t>项目属于公益性资产，产权归尚巨村所有，建设后移交村集体进行管理维护，解决尚巨村五组人畜饮水安全。直接受益群众34户135人，其中脱贫户及监测人口22户94人。</t>
  </si>
  <si>
    <t>改新建蓄水池一座饮水管网长≥2000米，</t>
  </si>
  <si>
    <t>项目投资≥3.5万元</t>
  </si>
  <si>
    <t>受益脱贫户户数≥22户94人</t>
  </si>
  <si>
    <t>2025年茅坪镇东村十组饮水安全巩固提升工程</t>
  </si>
  <si>
    <t>新铺设63PE管2500米、32PE管3980米、25PE管4600米、20PE管7800米、购买抽水机电设施一套，架设三相动力电900米，新建大口井一眼，安装水表一共59户共59支，新建 50立方水蓄水池一座。</t>
  </si>
  <si>
    <t>此项目属于公益性资产，产权归东村所有，建成后移交给村集体进行管理维护。通过实施该项目解决43户114人饮水浑浊问题，其中受益脱贫户、监测户11户39人</t>
  </si>
  <si>
    <t>项目投资≥42.8万</t>
  </si>
  <si>
    <t>受益农户≥43户114人</t>
  </si>
  <si>
    <t>2025年洋县茅坪镇茅坪村8.9组饮水安全巩固提升工程</t>
  </si>
  <si>
    <t>水源地进行改建，对老化管线进行更换共计3500米</t>
  </si>
  <si>
    <t>项目属于公益性资产，产权归茅坪村所有，建成后移交村集体进行管理维护。改善后改善群众用水质量，方便群众生产生活。提高该组群众两不愁三保障。受益群众18户75人，其中已脱贫户12户35人，监测户3户7人</t>
  </si>
  <si>
    <t>管路更换≥3500米</t>
  </si>
  <si>
    <t>项目投资≥36万</t>
  </si>
  <si>
    <t>受益农户≥18户75人，</t>
  </si>
  <si>
    <t>2025年洋县茅坪镇新华村十一组饮水安全巩固提升工程</t>
  </si>
  <si>
    <t>新建十一组安全饮水工程，蓄水池5个，管网6000米及管件配套设施。</t>
  </si>
  <si>
    <t>此项目属于公益性资产，产权归新华村所有，建成后移交村集体进行管理维护。改善人畜饮水条件，保证群众饮水质量，受益人口28户102人，其中脱贫户10户39人，监测对象1户4人。</t>
  </si>
  <si>
    <t>新建十一蓄水池5个管网6000米</t>
  </si>
  <si>
    <t>受益农户≥28户102人</t>
  </si>
  <si>
    <t>2025年洋县茅坪镇新华村三、八组饮水安全巩固提升工程</t>
  </si>
  <si>
    <t>修复三组、八组饮水工程，八组蓄水池1个，管网6500米及管件配套设施。</t>
  </si>
  <si>
    <t>此项目属于公益性资产，产权归新华村所有，建成后移交村集体进行管理维护。改善人畜饮水条件，保证群众饮水质量受益人口68户213人，其中脱贫户9户42人。</t>
  </si>
  <si>
    <t>修复三组、八组饮水工程，八组蓄水池1个管网6500米</t>
  </si>
  <si>
    <t>受益农户≥68户213人</t>
  </si>
  <si>
    <t>2025年茅坪镇长坝村一、二、五组饮水安全巩固提升项目</t>
  </si>
  <si>
    <t>新建蓄水池2处、水源地改造3处、改建蓄水池1处、抽水机井1座、管道铺设3000米</t>
  </si>
  <si>
    <t>此项目属于公益性资产，产权归长坝村所有，建成后移交村集体进行管理维护。改善人畜饮水条件，保证群众饮水质量，受益30户82人，其中脱贫户10户28人</t>
  </si>
  <si>
    <t>项目投资≥40万</t>
  </si>
  <si>
    <t>受益农户≥30户82人</t>
  </si>
  <si>
    <t>2025年洋县磨子桥镇石佛村塘库坎加固项目</t>
  </si>
  <si>
    <t>塘库坎加固清淤共计13处：1组：1处，2组：2处，3组：2处，4组：1处，6组：1处，7组：3处，8组：3处。</t>
  </si>
  <si>
    <t>该项目属于固定性资产，项目建成后，带动农村经济发展，同时以务工的方式，带动60名脱贫劳动力就业，人均增收500元。</t>
  </si>
  <si>
    <t>带动农户均增收≥60户</t>
  </si>
  <si>
    <t>洋县磨子桥镇罗坝村人饮工程</t>
  </si>
  <si>
    <t>八、九组新建人饮工程机井深60米，口径40公分，灌网3500米</t>
  </si>
  <si>
    <t>通过该项目的实施，解决2个小组人畜饮水，受益群众共83户，其中脱贫户20户，78人。</t>
  </si>
  <si>
    <t>冯杨村八组供水设施更换维修</t>
  </si>
  <si>
    <t>更换供水主管道约800米，入户管路更换900米，修建40m3蓄水池一个。</t>
  </si>
  <si>
    <t>该项目属于公益性资产，项目建成后可解决62户农户，221人用水问题，提高群众的满意度，同时带动10户脱贫户务工，人均增收200元。</t>
  </si>
  <si>
    <t>2025年洋县戚氏街道上赵村饮水安全巩固提升工程</t>
  </si>
  <si>
    <t>更换自来水管道90管4千米、32管10千米、50管4千米、25管10千米，抽水设备水泵二台。</t>
  </si>
  <si>
    <t>此项目属于公益性资产，产权属于上赵村所有。建成后移交村集体进行管理维护。建成后将改善群众饮用水水质问题，提高饮用水质量，保障供水稳定。受益群众315户1150人，其中脱贫户和监测对象65户214人</t>
  </si>
  <si>
    <t>项目建设总投资48万元</t>
  </si>
  <si>
    <t>受益群众315户1150人</t>
  </si>
  <si>
    <t>2025年洋县戚氏街道办事处五郎庙社区饮水安全巩固提升工程</t>
  </si>
  <si>
    <t>300米管道重新铺设</t>
  </si>
  <si>
    <t>此项目属于公益性资产，产权属于五郎庙社区所有，建成后移交村集体进行管理维护。解决社区群众生产生活用水，受益群众1111户3812人，其中已脱贫户和监测户53户156人</t>
  </si>
  <si>
    <t>管道≥300米</t>
  </si>
  <si>
    <t>项目建设总投资3万元</t>
  </si>
  <si>
    <t>受益群众1111户3812人</t>
  </si>
  <si>
    <t>2025年洋县戚氏街道办事处龙王沟村饮水安全巩固提升工程</t>
  </si>
  <si>
    <t>在原水井的基础上加深3米（直径3.5米），入户管路进行改造，配套设备进行更换。</t>
  </si>
  <si>
    <t>此项目属于公益性资产，产权属于龙王沟村委会所有，解决夏季供水不足的问题。受益群众265户801人，其中脱贫户和监测人口111人。</t>
  </si>
  <si>
    <t>项目总投资8万元</t>
  </si>
  <si>
    <t>受益群众265户801人</t>
  </si>
  <si>
    <t>2025年戚氏办潘湾村饮水安全巩固提升工程</t>
  </si>
  <si>
    <t>修复改造村主管道8km/φ63，至各组管道4km/φ50，下户管道13km/φ20，水龙头、水表、水阀297套。</t>
  </si>
  <si>
    <t>工程改建后交村集体进行管理使用，建成后满足全村人蓄安全饮水。</t>
  </si>
  <si>
    <t>项目总投资43万元</t>
  </si>
  <si>
    <t>受益297户、人口970人</t>
  </si>
  <si>
    <t>2025年戚氏街道太师坟村三组饮水安全巩固提升工程</t>
  </si>
  <si>
    <t>修建大口井1口，蓄水塔1座，用户水表、管网铺设及配套机电设备。</t>
  </si>
  <si>
    <t>此项目属于公益性资产，产权属于太师坟村所有。工程改建后交村集体进行管理使用，建成后满足3组人蓄安全饮水，受益人口57户178人，其中脱贫户13户42人，监测户1户1人。</t>
  </si>
  <si>
    <t>2025年洋县戚氏街道办事处戚氏村饮水安全巩固提升工程</t>
  </si>
  <si>
    <t>人畜饮水管道维护Ф32mm*5.2公里、Ф20mm*6.5公里、Ф50mm*4.8公里、Ф75*3.6公里</t>
  </si>
  <si>
    <t>此项目属于公益性资产，产权属于戚氏村所有，建成后移交村集体进行管理维护。提高生产效益，提高农户收入，受益群众915户2863人，其中已脱贫户96户290人，三类人群11户39人</t>
  </si>
  <si>
    <t>项目总投资50万元</t>
  </si>
  <si>
    <t>2025年洋县戚氏街道办事处陶岭村饮水安全巩固提升工程</t>
  </si>
  <si>
    <t>更换PVC管4000米</t>
  </si>
  <si>
    <t>解决陶岭村一、二、三、四组村人畜饮水问题此项目属于公益性资产，产权属于陶岭村所有，建成后移交村集体进行管理维护。项目建成后将改善一、二、三、四组人畜饮水条件，方便群众生产发展降低生产生活运营成本，受益群众132户586人，其中已脱贫户32户103人。</t>
  </si>
  <si>
    <t>管网改造≥4000米。</t>
  </si>
  <si>
    <t>项目建设预算投资10万元</t>
  </si>
  <si>
    <t>益群众≥132户586人</t>
  </si>
  <si>
    <t>2025年洋县桑溪镇临江村饮水安全巩固提升工程</t>
  </si>
  <si>
    <t>一组东庄水源池1个长2米，宽1米，高1米，加护栏；拦水挡墙7米*4米*1米，开挖及铺设水管3200米（6分管材），蓄水池1个长3.5米，宽2.5米，高3米加护栏；过滤池1个长2米，宽2米，高2米，加护栏；净水器（大型）一个。</t>
  </si>
  <si>
    <t>桑溪镇临江村</t>
  </si>
  <si>
    <t>项目属于公益性资产，项目建成后产权归临江村所有，由村进行维护管理，巩固提升饮水质量。改善15户51人生活饮水条件，其中脱贫户及监测户10户40人。</t>
  </si>
  <si>
    <t>水源池≥1个，蓄水池≥1个，管材≥3200米，蓄水池≥1个，净水器≥1个。</t>
  </si>
  <si>
    <t>受益群众户数≥15户</t>
  </si>
  <si>
    <t>张长春</t>
  </si>
  <si>
    <t>2025年洋县桑溪镇临江村水池修复工程</t>
  </si>
  <si>
    <t>对窝沟水池（长30米，宽15米）清淤，砌护长90米×宽1.5米×高2米.</t>
  </si>
  <si>
    <t>项目属于公益性资产，项目建成后产权归临江村所有，由村进行维护管理，巩固提升饮水质量。改善66户236人生活饮水条件，其中脱贫户及监测户27户86人。</t>
  </si>
  <si>
    <t>砌护≥225立方米。清淤≥300平方米</t>
  </si>
  <si>
    <t>项目投资≥13万元</t>
  </si>
  <si>
    <t>受益群众户数≥66户</t>
  </si>
  <si>
    <t>2025年洋县桑溪镇李家庄村饮水安全巩固提升工程</t>
  </si>
  <si>
    <t>新建蓄水池1个（长2米，宽1.5米，高1.5米）；过滤池2个（长2米，宽1.5米，高1.5米）；开挖铺设水管DN32PE管2200米。</t>
  </si>
  <si>
    <t>此项目属于公益性资产，产权归李家庄村所有，建成后移交村集体进行管理维护。提升全村157户578人饮水安全保障，其中脱贫户69户200人</t>
  </si>
  <si>
    <t>蓄水池≥1个，过滤池≥2个。</t>
  </si>
  <si>
    <t>2025年洋县桑溪镇金华村二组、三组饮水安全巩固提升工程</t>
  </si>
  <si>
    <t>修建蓄水池3个；饮水管网3000米；抽水泵2台，电力设施等。</t>
  </si>
  <si>
    <t>此项目属于公益性资产，产权归金华村所有，建成后移交村集体进行管理维护。改善农村生产生活，解决村民生产生活问题，提高群众满意度，直接受益总人口40户92人，其中脱贫户15户30人。</t>
  </si>
  <si>
    <t>管网长≥3000米，蓄水池≥3个，</t>
  </si>
  <si>
    <t>项目验收合格率≥97%</t>
  </si>
  <si>
    <t>项目投资≧23万</t>
  </si>
  <si>
    <t>受益户数≥92人</t>
  </si>
  <si>
    <t>2025年洋县桑溪镇夭庄村饮水安全巩固提升工程</t>
  </si>
  <si>
    <t>新建3m³水源池1个，蓄水池2个（分别为5m³、8m³），管道50管型1000米，32型管道2000米，,25型管道1000米。</t>
  </si>
  <si>
    <t>此项目属于公益性资产，产权归夭庄村所有，建成后移交村集体进行管理维护。解决120户370人饮水困难问题，其中脱贫户及监测户27户97人。</t>
  </si>
  <si>
    <t>蓄水池≥2处；水源池≥1处；管道长≥4000m.</t>
  </si>
  <si>
    <t>项目投资≥28.5万元</t>
  </si>
  <si>
    <t>受益群众≥120户</t>
  </si>
  <si>
    <t>2025年桑溪镇桑溪沟村饮水安全巩固提升工程</t>
  </si>
  <si>
    <t>1、桑溪沟村移民点搬迁安置安全饮原φ50管道1000米φ32管道1000米需更换，2、二组人饮水项目工程，饮水管道32型管材2000米，建水源池，蓄水池各一座；3、五组至三组附近铺设管道32型管材3000米，新建水源池，</t>
  </si>
  <si>
    <t>此项目属于公益性资产，产权属桑溪沟村所有，建成后移交村集体进行管理维护。改善群众生活用水条件，受益群众300户1100人，其中已脱贫户56户172人，解决300户1100人暴雨水质浑浊，用水安全问题</t>
  </si>
  <si>
    <t>蓄水池1个更换50型管道≥1000米，；32型管道长≥6000米</t>
  </si>
  <si>
    <t>受益群众≥300户</t>
  </si>
  <si>
    <t>2025年洋县洋州街道贯溪村五组、六组安全饮水巩固提升项目</t>
  </si>
  <si>
    <t>贯溪村五组、六组人饮工程使用90型管材600米，50型管材1000米，32型管材1500米，20型管材3000米对老旧管网进行改造</t>
  </si>
  <si>
    <t>此项目属于公益性资产，产权属于村集体所有，项目建成后产权属于村集体所有，移交给村集体进行管理维护，巩固提升168户564人饮水安全质量，受益群众168户564人，其中脱贫户及监测户24户70人</t>
  </si>
  <si>
    <t>自来水管网改造2000米</t>
  </si>
  <si>
    <t>解决群众饮水问题≥168户</t>
  </si>
  <si>
    <t>2025年洋县洋州街道平溪村人饮工程提升改造项目</t>
  </si>
  <si>
    <t>提升改造平溪村集中供水项目</t>
  </si>
  <si>
    <t>公益性资产，建成后产权归平溪村所有，资产移交村集体进行管理维护，巩固提升840户，2924人，解决饮水安全问题，受益群众840户2924人，其中脱贫人口112户335人口受益</t>
  </si>
  <si>
    <t>2924人饮水安全管网改造</t>
  </si>
  <si>
    <t>项目投资≥156万元</t>
  </si>
  <si>
    <t>基础设施持续使用50年</t>
  </si>
  <si>
    <t>2025年洋县溢水镇安全饮水巩固提升工程</t>
  </si>
  <si>
    <t>岭底村;水源池2座，蓄水池1座，安装D20-32PE管道2.8km。刘庄村：水源池2座，安装D20-32PE管道1.3km。后坝河村：水源池2座，安装D25-32PE管道2.3km。西河村：水源池1座，大口井1眼，安装32PE管道1.3km。木家村：水源池1座，安装D20-25PE管道1.8km。大庄坡村：水源大口井1座，安装防护栏20m，潜水泵1台，D50PE管道60m。波溪村：水源池2座，6T蓄水池1座，安装D25PE管道1.4km</t>
  </si>
  <si>
    <t>溢水镇-岭底村、刘庄村、后坝河村、西河村、木家村、大庄坡村、溢水集镇</t>
  </si>
  <si>
    <t>项目属于公益性资产，产权归村集体所有，建成后移交村集体进行管理维护。改善群众饮水安全质量，受益群众1532户4299人，其中脱贫户161户493人</t>
  </si>
  <si>
    <t>建水源池≥9座，建大口井≥2座，安装管道≥11km</t>
  </si>
  <si>
    <t>项目补助金额43万元</t>
  </si>
  <si>
    <t>受益群众1532户4299人</t>
  </si>
  <si>
    <t>王星</t>
  </si>
  <si>
    <t>2025年洋县溢水镇尹家泉村1-4组供水巩固提升工程</t>
  </si>
  <si>
    <t>建D3.5m大口井1眼，50m3蓄水池1座，安装净化、消毒设备各1套，铺设D20-75PE管道17.6km、自来水入户220户922人</t>
  </si>
  <si>
    <t>改善群众饮水安全质量，受益群众220户922人，其中脱贫户41户123人</t>
  </si>
  <si>
    <t>安装管道≥17.6km，自来水入户≥220户</t>
  </si>
  <si>
    <t>项目补助金额143万元</t>
  </si>
  <si>
    <t>受益群众220户922人</t>
  </si>
  <si>
    <t>2025年洋县纸坊街道柳冉村供水改造提升工程</t>
  </si>
  <si>
    <t>柳冉村4组新建水源地、大口井、机房，购置安装抽水设施一套，建设上水管1.5千米，水管2千米，通电1.5千米；5组更换供水主管道100米，支管道2800米，购置安装龙头、水表36套。</t>
  </si>
  <si>
    <t>该项目属公益性资产，产权归柳冉村所有，建成后移交村集体进行管理维护，保障两组72户251人（其中脱贫户10户，23人，监测户3户4人）饮水安全。</t>
  </si>
  <si>
    <t>抽水设施1套，水管6.4千米，水龙头、水表36套</t>
  </si>
  <si>
    <t>项目投资34万元</t>
  </si>
  <si>
    <t>保障两组72户251人饮水安全</t>
  </si>
  <si>
    <t>2025年洋县纸坊街道任桃村张桃拦水坝修复项目</t>
  </si>
  <si>
    <t>对张桃拦水坝进行修复，坝长10米，宽2米，高2米，厚0.18米。</t>
  </si>
  <si>
    <t>该项目属于公益性资产，建成后项目归任桃村集体所有，由村集体进行管护，改善张桃农户饮水保障，受益户100户，330人。</t>
  </si>
  <si>
    <t>拦水坝10米</t>
  </si>
  <si>
    <t>项目投资5万元</t>
  </si>
  <si>
    <t>受益户100户330人</t>
  </si>
  <si>
    <t>2025年洋县纸坊街道文同村供水改造提升工程</t>
  </si>
  <si>
    <t>文同村5组新建水源井1座，10吨蓄水池2座，铺设管网2公里，安装配套机电设备，消毒设备1套。</t>
  </si>
  <si>
    <t>该项目属于公益性资产，项目建成后归文同村集体所有，由村集体进行管护，改善人饮条件，解决现供水不足问题，受益群众32户120人，其中已脱贫户7户16人，预计带动务工人数10人（其中脱贫户及监测户2人），发放工资2600元，人均增收1300元。</t>
  </si>
  <si>
    <t>水源井1座，蓄水池2座，供水管2千米，机电、消毒设备1套</t>
  </si>
  <si>
    <t>受益群众32户120人</t>
  </si>
  <si>
    <t>2025年洋县纸坊街道白石村供水改造提升工程</t>
  </si>
  <si>
    <t>改造提升φ5cm水管9.8千米，φ2cm水管12千米，φ3.3cm水管15千米。</t>
  </si>
  <si>
    <t>该项目属于公益性资产，建成后归白石村集体所有，由村集体进行管护，改善村民生活质量。受益群众252户、2个移民点、1个单位，共1250人，其中已脱贫户38户94人，监测对象3户10人，预计带动务工人数18人（其中脱贫户及监测户12人），发放工资9000元，人均增收96元。</t>
  </si>
  <si>
    <t>改造供水管道36.8千米</t>
  </si>
  <si>
    <t>受益群众252户</t>
  </si>
  <si>
    <t>2025年洋县纸坊街道流浴村石槽河供水改造提升工程</t>
  </si>
  <si>
    <t>修复石槽河供水工程，更换供水管网、管道2千米。</t>
  </si>
  <si>
    <t>该项目属于公益性资产，项目建成后归流浴村集体所有，由村集体进行管护，改善四个组村民用水安全，受益群众130户446人，其中已脱贫户5户7人，监测对象1户2人，预计带动务工人数8人（其中脱贫户及监测户2人），发放工资3000元，人均增收1500元。</t>
  </si>
  <si>
    <t>供水管道2千米，修复供水工程1个</t>
  </si>
  <si>
    <t>项目投资15万元</t>
  </si>
  <si>
    <t>受益群众130户446人</t>
  </si>
  <si>
    <t>2025年洋县纸坊街道冯岭村供水改造提升工程</t>
  </si>
  <si>
    <t>改造冯岭村2、3、5组供水管网，总长8千米。维修改造水源井3处及其他配套设施。</t>
  </si>
  <si>
    <t>该项目属于公益性资产，产权归冯岭村所有，建成后移交村集体进行管理维护，解决群众155户485人饮用水安全问题，其中已脱贫户8户12人。</t>
  </si>
  <si>
    <t>改造供水管道8千米</t>
  </si>
  <si>
    <t>项目投资32万元</t>
  </si>
  <si>
    <t>解决群众155户485人饮用水安全问题</t>
  </si>
  <si>
    <t>2025年洋县纸坊街道巩家槽社区供水改造提升工程</t>
  </si>
  <si>
    <t>对原蓄水池及饮水管道进行修复改造，新建150立方米蓄水池1座及其他配套设施。</t>
  </si>
  <si>
    <t>该项目属于公益性资产，产权归巩家槽社区所有，建成后移交村集体进行管理维护，解决社区8166名群众生产生活用水。</t>
  </si>
  <si>
    <t>修复改造蓄水池1座，新建蓄水池1座</t>
  </si>
  <si>
    <t>解决社区8166名群众生产生活用水</t>
  </si>
  <si>
    <t>2025年洋县纸坊街道冉家村供水改造提升工程</t>
  </si>
  <si>
    <t>对村内570户安装计量表、水柱立杆部件、水龙头、水闸阀门及水管等（每户预算737元）。</t>
  </si>
  <si>
    <t>该项目属于公益性资产，项目建成后归冉家村集体所有，由村集体进行管护，改善群众生产生活条件条件，方便群众生产生活。受益群众570户2068人，其中已脱贫户142户458人，监测对象11户30人，预计带动务工人数15人（其中脱贫户及监测户8人），发放工资（15%）7.8万元，人均务工增收160元。</t>
  </si>
  <si>
    <t>安装计量表、水柱立杆部件、水龙头、水闸阀门及水管等570户</t>
  </si>
  <si>
    <t>项目投资52万元</t>
  </si>
  <si>
    <t>受益群众570户2068人</t>
  </si>
  <si>
    <t>2025年洋县纸坊街道上坪村供水改造提升工程</t>
  </si>
  <si>
    <t>对5、7组供水管道进行改造，主管道2寸4000米，6分管道5500米；对4组裂缝水塔进行重建。</t>
  </si>
  <si>
    <t>该项目属于公益性资产，项目建成后归上坪村相应组集体所有，解决172户706人饮水困难问题。</t>
  </si>
  <si>
    <t>供水管道9.5千米，修复水塔1座</t>
  </si>
  <si>
    <t>项目投资38万元</t>
  </si>
  <si>
    <t>解决172户706人饮水困难问题</t>
  </si>
  <si>
    <t>2025年洋县纸坊街道西岭村供水改造提升工程</t>
  </si>
  <si>
    <t>新建1组至5组水源井、水塔及供水设施1套，铺设供水管道4千米；对5、6、7组自来水管道进行更换，总长度6千米。</t>
  </si>
  <si>
    <t>该项目属于公益性资产，项目建成后归西岭村集体所有，由村集体进行管护，提升人畜饮水保障、确保用水安全、受益群众347户1146人，其中已脱贫户70户227人，预计带动务工人数47人（其中脱贫户18人），发放工资52000元，人均增收1100元。</t>
  </si>
  <si>
    <t>水源井、水塔，供水设备1套，供水管道10千米</t>
  </si>
  <si>
    <t>项目投资65万元</t>
  </si>
  <si>
    <t>受益群众347户1146人</t>
  </si>
  <si>
    <t>2025年洋县磨子桥镇常牟村饮水安全巩固提升工程</t>
  </si>
  <si>
    <t>埋设安装供水管网共5841米。其中：￠250-PE管道457米，￠200PE管道1881米，￠160PE管道888米，￠125PE管道660米，￠90P管道1252米，￠75PE管道422米，￠63PE管道281米，以及管件。</t>
  </si>
  <si>
    <t>磨子桥镇常牟村</t>
  </si>
  <si>
    <t>此项目属于公益性资产，产权归属国有，建成后移交给县农村供水公司管理维护，解决群众生产生活，提升321户1078人饮水安全水平，其中脱贫户30户102人</t>
  </si>
  <si>
    <t>埋设管网≥5.8km</t>
  </si>
  <si>
    <t>项目投资≤70万元</t>
  </si>
  <si>
    <t>受益群众≥321户1078人</t>
  </si>
  <si>
    <t>张晓峰</t>
  </si>
  <si>
    <t>洋县农村饮水工程建设指挥部办公室</t>
  </si>
  <si>
    <t>2025年洋县磨子桥镇朱刘村饮水安全巩固提升工程</t>
  </si>
  <si>
    <t>埋设安装供水管网共6914米。其中：￠250-PE管道541米，￠200PE管道2226米，￠160PE管道1051米，￠125PE管道782米，￠90P管道1482米，￠75PE管道2500米，￠63PE管道332米，以及管件。</t>
  </si>
  <si>
    <t>磨子桥镇朱刘村</t>
  </si>
  <si>
    <t>此项目属于公益性资产，产权归属国有，建成后移交给县农村供水公司管理维护，解决群众生产生活，提升380户1203人，其中脱贫户33户110人</t>
  </si>
  <si>
    <t>埋设管网≥6.9km</t>
  </si>
  <si>
    <t>项目投资≤82万元</t>
  </si>
  <si>
    <t>受益群众≥380户1203人</t>
  </si>
  <si>
    <t>2025年洋县磨子桥镇磨子桥社区饮水安全巩固提升工程</t>
  </si>
  <si>
    <t>埋设安装供水管网共9935米。其中：￠250-PE管道777米，￠200PE管道3199米，￠160PE管道1511米，￠125PE管道1123米，￠90P管道2130米，￠75PE管道718米，￠63PE管道477米，以及管件。</t>
  </si>
  <si>
    <t>磨子桥镇磨子桥社区</t>
  </si>
  <si>
    <t>此项目属于公益性资产，产权归属国有，建成后移交给县农村供水公司管理维护，解决群众生产生活，提升546户2036人，其中脱贫户42户150人</t>
  </si>
  <si>
    <t>埋设管网≥9.9km</t>
  </si>
  <si>
    <t>项目投资≤118万元</t>
  </si>
  <si>
    <t>受益群众≥546户2036人</t>
  </si>
  <si>
    <t>2025年洋县黄安镇蒙家渡村饮水安全巩固提升工程</t>
  </si>
  <si>
    <t>埋设安装供水管网共8025米。其中：￠250-PE管道628米，￠200PE管道2584米，￠160PE管道1220米，￠125PE管道907米，￠90P管道1720米，￠75PE管道580米，￠63PE管道386米，以及管件。</t>
  </si>
  <si>
    <t>此项目属于公益性资产，产权归属国有，建成后移交给县农村供水公司管理维护，解决群众生产生活，提升441户1568人，其中脱贫户40户142人</t>
  </si>
  <si>
    <t>埋设管网≥8km</t>
  </si>
  <si>
    <t>项目投资≤96万元</t>
  </si>
  <si>
    <t>受益群众≥441户1568人</t>
  </si>
  <si>
    <t>2025年洋县黄安镇王台村饮水安全巩固提升工程</t>
  </si>
  <si>
    <t>埋设安装供水管网共4660米。其中：￠250-PE管道365米，￠200PE管道1500米，￠160PE管道708米，￠125PE管道527米，￠90P管道999米，￠75PE管道337米，￠63PE管道224米，以及管件。</t>
  </si>
  <si>
    <t>此项目属于公益性资产，产权归属国有，建成后移交给县农村供水公司管理维护，解决群众生产生活，提升256户887人，其中脱贫户22户73人</t>
  </si>
  <si>
    <t>埋设管网≥4.6km</t>
  </si>
  <si>
    <t>项目投资≤56万元</t>
  </si>
  <si>
    <t>受益群众≥256户887人</t>
  </si>
  <si>
    <t>2025年洋县农村饮水安全水质检测</t>
  </si>
  <si>
    <t>280个行政村（社区）的800处水源的水质检测工作,消毒、净化药剂配备</t>
  </si>
  <si>
    <t>全县</t>
  </si>
  <si>
    <t>巩固提升全县11.48万户农村人口饮水安全条件</t>
  </si>
  <si>
    <t>解决安全饮水人数≥11.48万户</t>
  </si>
  <si>
    <t>验收合格率≥100%</t>
  </si>
  <si>
    <t>完工及时率≥100%</t>
  </si>
  <si>
    <t>项目投资≤100万元</t>
  </si>
  <si>
    <t>受益群众≥11.48万户</t>
  </si>
  <si>
    <t>水利局、
卫健局</t>
  </si>
  <si>
    <t>洋县疾病预防控制中心</t>
  </si>
  <si>
    <t>2025年洋县关帝镇铁河街村电网改造项目</t>
  </si>
  <si>
    <t>铁河街村电网改造171户、变压器4台，电杆、电线及配套设施</t>
  </si>
  <si>
    <t>项目属于公益性项目，项目建成后产权归铁河街村所有，由村进行维护管理。可解决全村7个村民小组，232户697人正常照明、加工，其中脱贫户,103户295人，监测户6户13人。</t>
  </si>
  <si>
    <t>受益总人口185户601人，</t>
  </si>
  <si>
    <t>电力局</t>
  </si>
  <si>
    <t>2025年洋县关帝镇鸭岭村电网改造项目</t>
  </si>
  <si>
    <t>鸭岭村电网改造185户、变压器4台，电杆、电线及配套设施</t>
  </si>
  <si>
    <t>项目属于固定性资产，建成后产权归鸭岭村集体所有，通过集体管理维护，受益总人口185户601人，其中脱贫户,59户203人，监测户9户27人。受益方式：1、劳务用工共带动45户85人，其中脱贫户及监测户35户66人，人均增收300元。2、可解决全村185户601人生产生活困难、减少生产生活成本、改善生产生活条件及全村产业发展增收，预计户均年增收500元</t>
  </si>
  <si>
    <t>2025年关帝镇李家店村（代家店一、二组）实施电网改造项目</t>
  </si>
  <si>
    <t>我村一、二组（原代家店村）照明线，线路总长度约13公里左右，全部为16和25纯铝导线单木箱供电，下户支线全部为5米之下单木杆。目前腐朽严重存在不安全隐患较大，线路长线经细，大功率电器无法使用</t>
  </si>
  <si>
    <t>项目属于公益性资产，产权归李家店村所有，建成后移交村集体进行管理维护。解决65户194人，其中脱贫户39户120人生产生活发展增收，提升群众用电安全和群众幸福指数。</t>
  </si>
  <si>
    <t>长度约13公里线路改造</t>
  </si>
  <si>
    <t>解决65户194人生产生活发展用电</t>
  </si>
  <si>
    <t>2025年洋县黄金峡镇商坪村四、八、九组低压线路改造</t>
  </si>
  <si>
    <t>2.5公里低压线路改造，架设四线（更换电杆10米长50根，四线横单50副，Φ35铝线10千米）</t>
  </si>
  <si>
    <t>此项目属于公益性项目，该项目建设后资产属于村经济合作社资产，并由村经济合作社管护。解决四组、八组、九组用电困难问题，受益群众70户250人，其中已脱贫户22户70人，项目预计带动务工人数16人（其中脱贫户及监测户7人），人均务工增收200元。</t>
  </si>
  <si>
    <t>低压线路改造≥2.5公里</t>
  </si>
  <si>
    <t>受益群众≥70户250人</t>
  </si>
  <si>
    <t>2025年洋县金水镇张坪村农网改造项目</t>
  </si>
  <si>
    <t>高压线路10公里，线低压线路15公里，变压器台。</t>
  </si>
  <si>
    <t>张坪村</t>
  </si>
  <si>
    <t>改善群众生产生活条件，受益群众165户580人，其中已脱贫户47163人，解决用电问题</t>
  </si>
  <si>
    <t>高压线路10公里，线低压线路15公里，变压器1台。</t>
  </si>
  <si>
    <t>项目投资资金≧350万元</t>
  </si>
  <si>
    <t>2025年洋县金水镇张家庄村农电网改造项目</t>
  </si>
  <si>
    <t>四组十组电网改造6公里</t>
  </si>
  <si>
    <t>改善群众生产生活条件，提高群众生产生活质量，受益群众59户214人，其中已脱贫户16户56人</t>
  </si>
  <si>
    <t>电网改造6公里</t>
  </si>
  <si>
    <t>项目投资资金≧100万元</t>
  </si>
  <si>
    <t>2025年金水镇碗牛坝村农村低压电力改造项目</t>
  </si>
  <si>
    <t>低压改造碗牛坝村六组、八组、一组、十一组、十三至十八组13.5公里</t>
  </si>
  <si>
    <t>碗牛坝村六组、八组、一组、十一组、十三至十八组</t>
  </si>
  <si>
    <t>实施该项目解决我村210户600人用电安全需求，其中受益脱贫户88户272人。</t>
  </si>
  <si>
    <t>项目投资资金≧86万元</t>
  </si>
  <si>
    <t>2025年马畅镇高路村农村电网提升项目</t>
  </si>
  <si>
    <t>1、安装监控设备301户； 2、杆线移除、归整。</t>
  </si>
  <si>
    <t>马畅镇-高路村</t>
  </si>
  <si>
    <t>公益性项目，提升平安建设整治，受益群众323户1196人。</t>
  </si>
  <si>
    <t>项目按时完成率100%</t>
  </si>
  <si>
    <t>受益群众≥323户</t>
  </si>
  <si>
    <t>苏靖芳</t>
  </si>
  <si>
    <t>2025年洋县桑溪镇李家庄村高电压改造建设项目</t>
  </si>
  <si>
    <t>100千伏安变压器3台，70#线15千米，10米电杆250根</t>
  </si>
  <si>
    <t>此项目属于公益性资产，形成资产归属国有所有，项目建成后将有效的解决群众电力使用问题。受益总人口175户580人，其中脱贫户69户200人。</t>
  </si>
  <si>
    <t>100千伏安变压器≥3台，70#线≥15千米，10米电杆≥250根</t>
  </si>
  <si>
    <t>受益群众≥175户</t>
  </si>
  <si>
    <t>2025年洋县关帝镇铁河街村法治建设项目</t>
  </si>
  <si>
    <t>全村相关路口安装10个摄像头及终端设备、维护费用</t>
  </si>
  <si>
    <t>项目属于公益性资产，项目建成后产权归铁河街村所有，由村进行维护管理。该项目依托千万工程项目要求，建成后将提升铁河街村治安管理水平，保障人民群众生命财产安全，维护社会安全稳定。</t>
  </si>
  <si>
    <t>项目投资≥145万元</t>
  </si>
  <si>
    <t>人均务工增收187.5元</t>
  </si>
  <si>
    <t>保障人民群众生命财产安全，维护社会安全稳定</t>
  </si>
  <si>
    <t>司法局、政法委</t>
  </si>
  <si>
    <t>2025年金水镇牛角坝村5G网路提升改造及三线规范项目</t>
  </si>
  <si>
    <t>9个村民小组5G全覆盖及水电网线规范</t>
  </si>
  <si>
    <t>该项目属于公益性项目，建成后产权归属牛角坝村集体。通过实施该项目提高全村通信畅通质量，受益总人口245户853人，其中脱贫户113户394人。</t>
  </si>
  <si>
    <t>项目投资≧50万</t>
  </si>
  <si>
    <t>2025年洋县关帝镇安丰村户厕改造项目</t>
  </si>
  <si>
    <t>实现全村300多户，无害化卫生厕所建设</t>
  </si>
  <si>
    <t>可解决全村300户无害化卫生厕所改造，提升群众生活质量及满意度。</t>
  </si>
  <si>
    <t>公共服务提升</t>
  </si>
  <si>
    <t>提升群众生活质量及满意度</t>
  </si>
  <si>
    <t>2025年洋县关帝镇马坪村户厕改造项目</t>
  </si>
  <si>
    <t>实现全村211户旱厕农户，无害化卫生厕所改造</t>
  </si>
  <si>
    <t>项目属于公益性资产，可解决全村211户无害化卫生厕所改造任务，提升群众生活质量及满意度。</t>
  </si>
  <si>
    <t>项目投资≧42.2万元</t>
  </si>
  <si>
    <t>2025年洋县关帝镇李家店村户厕改造项目</t>
  </si>
  <si>
    <t>108户卫生厕所改造，达到全村卫生厕所100%全覆盖。</t>
  </si>
  <si>
    <t>项目属于公益性资产，产权归李家店村村民所有，建成后移交村民进行维护。沿主干道路两旁的住户，大多数都是旱厕，不仅不方便群众上厕所，还影响村容村貌，修建三格化粪池厕所，有利于提升村容村貌，而且可以解决群众上厕所不方便的问题，提升群众的幸福指数。</t>
  </si>
  <si>
    <t>108户卫生厕所改造</t>
  </si>
  <si>
    <t>项目投资≧21.6万元</t>
  </si>
  <si>
    <t>2025年洋县关帝镇鸭岭村公共厕所建设项目</t>
  </si>
  <si>
    <t>鸭岭村建设公共厕所1座、30平方米及配套设施</t>
  </si>
  <si>
    <t>项目属于公益性资产，项目建成后产权归鸭岭村所有，由村进行维护管理。可解决全村4个村民小组，185户601人，其中脱贫户,59户203人，监测户9户27人。解决群众人居环境卫生提升问题，提升群众生活质量及满意度。</t>
  </si>
  <si>
    <t>2025年洋县华阳镇红石窑村厕所改造项目</t>
  </si>
  <si>
    <t>改建无害化卫生厕所50户</t>
  </si>
  <si>
    <t>改善50户群众的生活水平，提升人居环境整治成效。</t>
  </si>
  <si>
    <t>改建无害化卫生厕所≥50户</t>
  </si>
  <si>
    <t>洋县华阳镇红石窑村姚家坪移民点公厕新建项目</t>
  </si>
  <si>
    <t>新建公厕1座，建筑面积；32㎡砖混结构一层，及配套设施，给排水电</t>
  </si>
  <si>
    <t>解决脏乱差情况，改善全村的人居环境同时，提升村内公共服务设施水平，为广大游客及周边群众提供方便，提升村民的生活质量。</t>
  </si>
  <si>
    <t>新建公厕≥1座</t>
  </si>
  <si>
    <t>住建局</t>
  </si>
  <si>
    <t>2025年汉坝村卫生厕所改造项目</t>
  </si>
  <si>
    <t>改建无害化卫生厕所170户</t>
  </si>
  <si>
    <t>提升全村170户515人生活质量</t>
  </si>
  <si>
    <t>改建无害化卫生厕所≧170户</t>
  </si>
  <si>
    <t>2025年洋县华阳镇华阳街村改厕项目</t>
  </si>
  <si>
    <t>改建无害化卫生厕所37户</t>
  </si>
  <si>
    <t>改善37户群众的生活水平，提升人居环境整治成效</t>
  </si>
  <si>
    <t>改建无害化卫生厕所≥37户</t>
  </si>
  <si>
    <t>项目投资≥7.4万元</t>
  </si>
  <si>
    <t>2025年洋县华阳镇华阳街村农贸市场公厕改造项目</t>
  </si>
  <si>
    <t>改造公厕一座，改造面积：62.51㎡（对原有内外墙体，地面屋面，给排水及配套设施进行改造）</t>
  </si>
  <si>
    <t>项目实施后有效解决群众生活不便问题，施工带动当地群众务工增收，建成后投入使用可提供就业岗位1-2个（卫生保洁），受益人口930人</t>
  </si>
  <si>
    <t>公厕改造面积≥ 62.51㎡</t>
  </si>
  <si>
    <t>2025年槐树关镇杨翟村二组移民点修建公厕</t>
  </si>
  <si>
    <t>修建厕所1座</t>
  </si>
  <si>
    <t>此项目属公益性资产，产权归杨翟村集体所有，建成后交由村集体进行管护。该项目改善农村人居环境，建设美丽宜居乡村，提升群众生活幸福感，丰富群众文化生活。受益群众220人，其中脱贫户及监测户91人。</t>
  </si>
  <si>
    <t>修建卫生厕所≥1座</t>
  </si>
  <si>
    <t>2025年洋县黄家营镇黄家营村户厕改造项目</t>
  </si>
  <si>
    <t>改造农户旱厕268户</t>
  </si>
  <si>
    <t>此项目属于公益性资产，产权属于农户所有，建成后将改善农户生活如厕问题，提升农户生活质量，提升村容村貌，受益群众268户935人，其中脱贫户64户213人。</t>
  </si>
  <si>
    <t>改造农户旱厕≥268户</t>
  </si>
  <si>
    <t>2025年洋县黄家营镇黄家营村公厕建设项目</t>
  </si>
  <si>
    <t>新建公厕一座50平方米</t>
  </si>
  <si>
    <t>此项目属于公益性资产，产权属于村集体所有，建成后将改善农户生活如厕问题，提升农户生活质量，提升村容村貌，受益群众413户1367人，其中脱贫户109户357人。</t>
  </si>
  <si>
    <t>新建公厕一座≥50平方米</t>
  </si>
  <si>
    <t>2025年洋县黄家营镇真符村公厕建设项目</t>
  </si>
  <si>
    <t>修建真符村内公共厕所3座</t>
  </si>
  <si>
    <t>此项目属于公益性资产，产权属于村集体所有，建成后移交村集体进行管理维护。提升人居环境质量，受益群众412户1346人，其中脱贫户34户130人</t>
  </si>
  <si>
    <t>公厕≥3座</t>
  </si>
  <si>
    <t>2025年洋县黄金峡镇杨庄村人口聚居地公厕建设项目</t>
  </si>
  <si>
    <t>新建村级公共厕所1座50平方米。</t>
  </si>
  <si>
    <t>此项目属于公益性项目，该项目建设后资产属于村股份经济合作社资产。改善人居环境质量，全面提升人民群众满意度、幸福感，受益群众80户242人，其中脱贫户及监测户28户70人。项目预计带动务工人数20人（其中脱贫户及监测户10人），人均务工增收200元</t>
  </si>
  <si>
    <t>公共厕所≥50平方米</t>
  </si>
  <si>
    <t>每平方米补助2000元</t>
  </si>
  <si>
    <t>2025年洋县黄金峡镇渭门村人口聚居地公厕建设项目</t>
  </si>
  <si>
    <t>此项目属于公益性项目。改善人居环境质量，全面提升人民群众满意度、幸福感，受益群众90户302人，其中脱贫户及监测户28户70人。项目预计带动务工人数20人（其中脱贫户及监测户10人），人均务工增收200元</t>
  </si>
  <si>
    <t>2025年洋县黄金峡镇厕所改造项目</t>
  </si>
  <si>
    <t>改造厕所100户</t>
  </si>
  <si>
    <t>此项目属于公益性项目。改善人居环境质量，全面提升人民群众满意度、幸福感，受益群众100户，项目预计带动务工人数25人（其中脱贫户及监测户10人），人均务工增收200元</t>
  </si>
  <si>
    <t>改造卫生厕所≥100户</t>
  </si>
  <si>
    <t>项目补助11万元</t>
  </si>
  <si>
    <t>139892647724</t>
  </si>
  <si>
    <t>2025年洋县金水镇张家庄村公厕改建项目</t>
  </si>
  <si>
    <t>三组改建卫生公厕1个，45平方米</t>
  </si>
  <si>
    <t>项目属于公益性资产，项目建成后产权归张家庄村所有，由村进行维护管理。改善生活居住环境，提升群众生活幸福感，受益总人口32户105人，其中已脱贫户12户45人</t>
  </si>
  <si>
    <t>卫生公厕1个，45平方米</t>
  </si>
  <si>
    <t>2025年洋县金水镇站房村人居环境改造项目</t>
  </si>
  <si>
    <t>站房村移民点建设25平方公共卫生厕所一座</t>
  </si>
  <si>
    <t>项目属于公益性资产，项目建成后产权归张家庄村所有，由村进行维护管理。改善生活居住环境，提升群众生活幸福感，受益总人口35户122人，其中脱贫人口18户62人</t>
  </si>
  <si>
    <t>建设25平方</t>
  </si>
  <si>
    <t>项目投资资金≧5万元</t>
  </si>
  <si>
    <t>2025年金水镇关岭村铁石关绿化及公厕建设项目</t>
  </si>
  <si>
    <t>绿化500平方；砌挡墙长200米高1米，公厕1座50平方米</t>
  </si>
  <si>
    <t>该项目属于经营性资产，建成后项目产权归属关岭村。通过实施该项目改善人居环境；受益总人口147户515人，其中脱贫人口74户259人。</t>
  </si>
  <si>
    <t>新建公厕1所，绿化500平方；砌挡墙长200米高1米。</t>
  </si>
  <si>
    <t>项目投资资金≧16万元</t>
  </si>
  <si>
    <t>2025年洋县龙亭镇高原寺村公共厕所项目</t>
  </si>
  <si>
    <t>高原寺村新建公共厕所60㎡。</t>
  </si>
  <si>
    <t>项目属公益性资产，建成后资产归高原寺村所有，可改善交通运输条件，方便赶集群众入厕难问题，受益群众600户2400人，其中已脱贫户115户345人，三类人群7户15人。</t>
  </si>
  <si>
    <t>新建公共厕所≥60㎡</t>
  </si>
  <si>
    <t>12万元</t>
  </si>
  <si>
    <t>2025年马畅镇高路村卫生厕所改造项目</t>
  </si>
  <si>
    <t>6个小组新建三格式化粪池各1个及323户卫生厕所改造。</t>
  </si>
  <si>
    <t>公益性项目，建设中带动群众务工增收人均1000元，用工18人，建成后由村集体管理，产权归村集体所有。全面普及户用卫生厕所，实现粪污无害化处理和资源利用，改善粪污臭气污染，提升改善居住环境。全村323户1196人受益</t>
  </si>
  <si>
    <t>6个小组新建三格式化粪池各1个及323户无害化厕所改造。</t>
  </si>
  <si>
    <t>工程完成率100%</t>
  </si>
  <si>
    <t>洋县磨子桥镇磨子桥社区公厕管网改造项目</t>
  </si>
  <si>
    <t>磨子桥社区磨子桥街公厕改造：加装格挡9个；布设32mm冲水管60米及角阀；加装冲水器9个，更换蹲便槽9个；更换面盆水龙头等2套；更换线路50米；改造下水道管网100米</t>
  </si>
  <si>
    <t>提升磨子桥街集镇公共服务设施改善和人居环境</t>
  </si>
  <si>
    <t>2025年洋县戚氏街道办事处戚氏村户厕改造项目</t>
  </si>
  <si>
    <t>戚氏村户厕改造约200户</t>
  </si>
  <si>
    <t>提升群众生活卫生环境，受益群众213户662人，其中已脱贫户20户62人，三类人群1户1人</t>
  </si>
  <si>
    <t>戚氏村户厕改造约200户，提升卫生环境</t>
  </si>
  <si>
    <t>项目总投资25.4万元</t>
  </si>
  <si>
    <t>2025年洋县戚氏街道办事处五郎庙社区卫生厕所改造项目</t>
  </si>
  <si>
    <t>社区农户1052户卫生厕所改造</t>
  </si>
  <si>
    <t>此项目属于公益性资产，产权属于五郎庙社区农户所有，建成后移交农户自行管理。改善群众居住环境，受益人群1052户3552人，其中已脱贫户和监测户53户156人</t>
  </si>
  <si>
    <t>改造农户数≥1052户</t>
  </si>
  <si>
    <t>项目建设总投资210.4万元</t>
  </si>
  <si>
    <t>2025年洋县桑溪镇夭庄村移民点2座公厕改造</t>
  </si>
  <si>
    <t>改造面积180平方米。通水排水、安装坐便器、洗手盆、砌地面砖、墙面砖</t>
  </si>
  <si>
    <t>此项目属于公益性资产，产权归夭庄村所有，建成后移交村集体进行管理维护。受益群众32户142人，其中脱贫户8户28人。</t>
  </si>
  <si>
    <t>改造面积≥180平方米</t>
  </si>
  <si>
    <t>2025年洋县桑溪镇湘子村公厕建设项目</t>
  </si>
  <si>
    <t>新建公厕一处，建设面积50平方米及其配套设施。</t>
  </si>
  <si>
    <t>项目属于公益性资产，建成后产权归湘子村集体所有。项目建成后由村集体管理，受益总人口92户276人、其中脱贫户和监测对象40户109人。</t>
  </si>
  <si>
    <t>建设面积≥50平方米，</t>
  </si>
  <si>
    <t>13571966778</t>
  </si>
  <si>
    <t>2025年洋县洋州街道梁家村公厕建设项目</t>
  </si>
  <si>
    <t>新建公厕1座，建设面积50平方米</t>
  </si>
  <si>
    <t>此项目属于公益性资产，产权属于村集体所有，建成后移交给村集体进行管理维护。提升人居环境质量，受益群众410户1569人，其中脱贫户75户269人</t>
  </si>
  <si>
    <t>公厕面积≥50平方米</t>
  </si>
  <si>
    <t>2025年溢水镇上溢水村公厕建设项目</t>
  </si>
  <si>
    <t>聚集地新建公厕一座32.5平方米</t>
  </si>
  <si>
    <t>项目属于公益性资产，项目建成后产权归村集体所有，由村进行维护管理。提供公共厕所，全面提升人民群众满意度、幸福感。受益群众554户1751人，其中已脱贫户6户14人。</t>
  </si>
  <si>
    <t>公共厕所≥32.5平方米</t>
  </si>
  <si>
    <t>2025年洋县关帝镇铁河街村生活污水治理</t>
  </si>
  <si>
    <t>污水处理管网、过滤设施</t>
  </si>
  <si>
    <t>项目属于公益性资产，项目建成后产权归铁河街村所有，由村进行维护管理。该项目改善生产发展条件，增加年产量，降低生产发展投入成本，受益群众232户697人，其中脱贫户(监测对象）45户128人，项目拟采取以工代赈方式开展，预计带动务工人数50人（其中脱贫户及监测户10人），发放劳务报酬（15%）180000元，人均务工增收3600元</t>
  </si>
  <si>
    <t>人均务工增收3600元</t>
  </si>
  <si>
    <t>华阳镇华阳街村集镇污水管网提升改造项目</t>
  </si>
  <si>
    <t>改建污水管道2000米及相关设施</t>
  </si>
  <si>
    <t>解决70户220人生活污水排放问题，改善集镇周边环境</t>
  </si>
  <si>
    <t>污水管网改造≥2000米</t>
  </si>
  <si>
    <t>2025年洋县黄安镇朴树村移民点污水处理</t>
  </si>
  <si>
    <t>铺设DN500排污管道1.5㎞，新建污水检查井42座，6立方米化粪池一座。</t>
  </si>
  <si>
    <t>项目属于公益性资产，项目建成后产权归朴树村所有，由村进行维护管理。该项目改善人居环境，提升群众满足感和幸福感，受益群众147户421人，其中脱贫户81户226人</t>
  </si>
  <si>
    <t>铺设排污管道≧1500米</t>
  </si>
  <si>
    <t>2025年洋县黄家营镇黄家营村生活污水治理项目</t>
  </si>
  <si>
    <t>新建老街污水管道长600米、三格式污水处理60立方、抽污水车1辆</t>
  </si>
  <si>
    <t>此项目属于公益性资产，产权属于村集体所有，建成后将解决农户的生活污水处理问题，受益群众74户268人，其中脱贫户21户72人。</t>
  </si>
  <si>
    <t>新建老街污水管道长≥600米、三格式污水处理≥60立方、抽污水车≥1辆</t>
  </si>
  <si>
    <t>项目投资≥25万</t>
  </si>
  <si>
    <t>2025年洋县黄家营镇寨沟村污水处理设施建设</t>
  </si>
  <si>
    <t>9个村民小组单独建立生活污水处理设施</t>
  </si>
  <si>
    <t>此项目属于公益性资产，产权属于村集体所有，建成后将解决农户的生活污水处理问题，解决生活污水处理难问题，改善环境卫生</t>
  </si>
  <si>
    <t>污水处理设施≥9处</t>
  </si>
  <si>
    <t>项目投资≥45万</t>
  </si>
  <si>
    <t>2025年洋县黄金峡镇渭门村污水处理项目</t>
  </si>
  <si>
    <t>修建2个净化池，埋污水处理管道4500米。</t>
  </si>
  <si>
    <t>此项目属于公益性项目，该项目建设后资产属于村经济合作社资产。解决村内污水集中处理问题，受益群众52户182人，其中脱贫户及监测户31户109人。项目预计带动务工人数11人（其中脱贫户及监测户6人），人均务工增收200元</t>
  </si>
  <si>
    <t>修建净水池≥2个，埋污水处理管道≥4500米</t>
  </si>
  <si>
    <t>2025年洋县金水镇楼房村二、三组人居环境卫生整治项目</t>
  </si>
  <si>
    <t>建长15米，宽3米，高2米化粪池一座、埋设管道1500米</t>
  </si>
  <si>
    <t>该项目属于公益性资产，建成后项目产权归属楼房村。该项目的实施改善人居环境条件、提高生活质量，受益总人口72户280人，其中脱贫人口28户95人。</t>
  </si>
  <si>
    <t>项目投资资金≧26万元</t>
  </si>
  <si>
    <t>2025年洋县金水镇楼房村四、五组人居环境卫生整治项目</t>
  </si>
  <si>
    <t>2025年洋县金水镇周家台村四组污水治理项目</t>
  </si>
  <si>
    <t>1、污水沟治理200米，砌护130方。</t>
  </si>
  <si>
    <t>该项目属于公益性资产，产权归周家台村所有，建成后移交村集体进行管理维护。改善群众居住环境，受益群众15户52人，其中已脱贫户8户25人。</t>
  </si>
  <si>
    <t>项目投资资金≧9.5万元</t>
  </si>
  <si>
    <t>周家台村</t>
  </si>
  <si>
    <t>2025年度金水镇牛角坝村第三村民小组生活污水治理</t>
  </si>
  <si>
    <t>第三村民小组（高铁沿线）污水治理</t>
  </si>
  <si>
    <t>该项目属于公益性资产，产权归牛角坝村所有，建成后移交村集体进行管理维护。改善群众居住环境，受益总人口37户128人，其中已脱贫户15户48人。</t>
  </si>
  <si>
    <t>项目投资≧10万</t>
  </si>
  <si>
    <t>2025年洋县金水镇石桥村青龙垭（一组、五组）排水排污项目</t>
  </si>
  <si>
    <t>一组铺设管道650米250厘米；五组铺设管道500米250厘米，修建化粪池14个，</t>
  </si>
  <si>
    <t>该项目属于公益性资产，产权归牛角坝村所有，建成后移交村集体进行管理维护。通过实施该项目，改善人居生活条件，改善群众居住环境，受益总人口受益52户185人，其中已脱贫户22户68人</t>
  </si>
  <si>
    <t>项目投资≧58万元</t>
  </si>
  <si>
    <t>2025年龙亭镇鞍山村柳山界至鞍山村二组桥渠道污水整治项目</t>
  </si>
  <si>
    <t>鞍山村主任0.97公里渠道毛石铺底2.5米宽，两侧砌护1170立方米，新增污水处理沉淀池，架设2座便民桥。</t>
  </si>
  <si>
    <t>项目属公益性资产，建成后资产归鞍山村所有，可改善灌溉及污水处理条件，方便群众生产发展并降低农产品运输成本，受益群众418户1352人，其中已脱贫户138户452人，三类人群6户13人。</t>
  </si>
  <si>
    <t>渠道毛石铺底≥0.97公里</t>
  </si>
  <si>
    <t>110万元</t>
  </si>
  <si>
    <t>2025年龙亭镇杜村村排洪渠环境整治项目</t>
  </si>
  <si>
    <t>建设辖区中心小学以东至大龙河桥头主干道排洪渠建设，继续D40排洪渠1100米。</t>
  </si>
  <si>
    <t>项目属公益性资产，建成后资产归杜村村所有，可改杜村村东村民安全居住条件，促进环境，提升村民生活幸福感获得感，受益群众720户2521人，其中已脱贫户138户460人，三类人群8户28人。</t>
  </si>
  <si>
    <t>D40排洪渠≥1100米</t>
  </si>
  <si>
    <t>2025年龙亭镇龙亭村三组污水管网建设项目</t>
  </si>
  <si>
    <t>2025年龙亭村三组兴隆路南延伸段污水管网长670米、40#管网，阴井18个。</t>
  </si>
  <si>
    <t>污水管网长≥670米、40#管网，阴井≥18个</t>
  </si>
  <si>
    <t>洋县磨子桥镇磨子桥社区人工湿地污水管网改造项目</t>
  </si>
  <si>
    <t>磨子桥社区二组小型人工湿地污水管网改造300型HDPE双壁波纹管200米</t>
  </si>
  <si>
    <t>提升人工湿地污水处理能力</t>
  </si>
  <si>
    <t>2025年度洋县磨子桥镇张山下村建设污水处理池</t>
  </si>
  <si>
    <t>建设污水处理湿地三处</t>
  </si>
  <si>
    <t>2025年洋县戚氏街道山后村五组污水渠治理及渠面硬化路建设项目</t>
  </si>
  <si>
    <t>新建山后村五组污水渠治理及渠面硬化路。渠长500米，宽1米。路面长500米，宽2.5米</t>
  </si>
  <si>
    <t>改善交通运输条件和人居环境，方便群众生产发展并降低农产品运输成本，受益群众38户146人，其中受益脱贫户11户42人。</t>
  </si>
  <si>
    <t>2025年洋县戚氏街道张沟村产业园砖砌沉淀池项目</t>
  </si>
  <si>
    <t>张沟村产业园砖砌沉淀池2座</t>
  </si>
  <si>
    <t>此项目属于公益性资产，新建砖砌沉淀池2座，形成资产归村集体所有，通过村集体自营方式经营，建成后防止水土流失，治理滑坡，蓄水灌溉，受益方式82户258人，其中脱贫户15户45人。</t>
  </si>
  <si>
    <t>项目
总投资6万</t>
  </si>
  <si>
    <t>2025年竹园村污水处理项目</t>
  </si>
  <si>
    <t>铺设主管道6000米，子管段8000米及处理设施</t>
  </si>
  <si>
    <t>戚氏街道竹园村</t>
  </si>
  <si>
    <t>解决全村967户.3032人，其中脱贫户47户，144人，监测户2户4人。生活污水集中处理</t>
  </si>
  <si>
    <t>项目总投资800万元</t>
  </si>
  <si>
    <t>任晓明</t>
  </si>
  <si>
    <t>2025年魏家庙污水处理项目</t>
  </si>
  <si>
    <t>铺设主管道4000米，子管段6500米及处理设施</t>
  </si>
  <si>
    <t>解决全村455户.1744人，生活污水集中处理</t>
  </si>
  <si>
    <t>项目总投资680万元</t>
  </si>
  <si>
    <t>2025年洋县戚氏街道办事处五郎庙社区污水治理项目</t>
  </si>
  <si>
    <t>主管网6030米，支管网10960米</t>
  </si>
  <si>
    <t>此项目属于公益性资产，产权属于五郎庙社区所有，建成后移交村集体进行管理维护。改善群众居住环境，受益群众1111户3812人，其中已脱贫户和监测户53户156人</t>
  </si>
  <si>
    <t>主管网≥6030米，支管网≥10960米</t>
  </si>
  <si>
    <t>项目建设总投资180.9万元</t>
  </si>
  <si>
    <t>2025年桑溪镇碌竹坪村污水治理工程项目</t>
  </si>
  <si>
    <t>1.修建长10米；宽3米；深2米三格式60³浆砌池1座，排污主管道及支管道；
2.其他配套设施</t>
  </si>
  <si>
    <t>建成后产权归碌竹坪村集体所有，改善碌竹坪村人居环境，提升农村水环境质量，解决村内污水乱排乱放，从而改善村庄环境提高村民生活环境质量</t>
  </si>
  <si>
    <t>三格式化粪池≥60立方米</t>
  </si>
  <si>
    <t>2025年桑溪镇李家庄村生活污水治理项目</t>
  </si>
  <si>
    <t>污水排污管道1200米长，DN800；三格式过滤池180立方米及相关配套设施。</t>
  </si>
  <si>
    <t>此项目属于公益性资产，产权归李家庄村所有，建成后移交村股份经济合作社进行管理维护。彻底改善李家庄村村委会周边集中居住村民的污水治理，受益总人口46户162人，其中已脱贫户16户52人。</t>
  </si>
  <si>
    <t>排污管道≥1200米；三格式化粪池≥180立方米</t>
  </si>
  <si>
    <t>项目投资≥59万元</t>
  </si>
  <si>
    <t>2025年洋县桑溪镇金华村污水处理项目</t>
  </si>
  <si>
    <t>建设污水处理池及800米污水管道</t>
  </si>
  <si>
    <t>项目属于固定性资产，建成后产权归金华村集体所有。改变环境。受益总人口316户1037人，其中脱贫户和监测对象123户323人，</t>
  </si>
  <si>
    <t>管道长≥800米</t>
  </si>
  <si>
    <t>2025年谢村镇回龙村8组、9组排污水渠建设项目</t>
  </si>
  <si>
    <t>50型砖混砌护1800米</t>
  </si>
  <si>
    <t>此项目属于公益性资产，产权属于回龙村，建成后移交村集体进行管理维护，解决污水排放难问题，受益群众362户635人，其中脱贫户及监测户34户28人</t>
  </si>
  <si>
    <t>50型砖混砌护≥1800米</t>
  </si>
  <si>
    <t>2025年谢村镇回龙村9组排污水渠建设项目</t>
  </si>
  <si>
    <t>50型砖混砌护1000米</t>
  </si>
  <si>
    <t>此项目属于公益性资产，产权属于回龙村，建成后移交村集体进行管理维护，解决回龙村九组污水排放难问题，受益群众68户182人，其中脱贫户及监测户15户48人</t>
  </si>
  <si>
    <t>50型砖混砌护≥1000米</t>
  </si>
  <si>
    <t>2025年洋县洋州街道贯溪村生活污水处理项目</t>
  </si>
  <si>
    <t>新建1组-9组农户生活污水处理站1处，埋设污水处理管道5公里，配套污水处理基础设施、设备</t>
  </si>
  <si>
    <t>提升全村9个村民小组806户2692居住环境，其中脱贫户及监测户98户296人</t>
  </si>
  <si>
    <t>生活污水处理站≥1处，埋设管道≥5公里</t>
  </si>
  <si>
    <t>2025年洋县洋州街道东咀村1、2、3、4、5、6、7、9组污水管网改造工程项目</t>
  </si>
  <si>
    <t>东咀村1、2、3、4、5、6、7、9组污水管网改造，3850米长，D50管</t>
  </si>
  <si>
    <t>人居环境提升</t>
  </si>
  <si>
    <t>3850米长，D50管</t>
  </si>
  <si>
    <t>项目投资≥240万元</t>
  </si>
  <si>
    <t>2025年洋县洋州街道东联村污水管网配套及灌溉渠道建设</t>
  </si>
  <si>
    <t>新建东联村污水管网2630米，管径1米波纹管新建灌溉渠道800米</t>
  </si>
  <si>
    <t>新建东联村6组7组9组10组11组污水管网2630米，管径1米波纹管新建灌溉渠道800米此项目属于公益性资产，产权属于东联村，建成后移交给各组进行管理维护</t>
  </si>
  <si>
    <t>新建东联村6组7组9组10组11组污水管网2630米，管径1米波纹管新建灌溉渠道800米</t>
  </si>
  <si>
    <t>2025年洋县洋州街道东联村12组灌溉渠建设项目</t>
  </si>
  <si>
    <t>12组新一中门前灌溉渠220米配套检测井5个及土方建设项目</t>
  </si>
  <si>
    <t>此项目属于公益性资产，产权属于洋州办东联村，建成后移交给组集体进行管理维护，解决12组人居环境问题，受益农户数68户306人，其中脱贫户10户48人</t>
  </si>
  <si>
    <t>灌溉渠220米配套检测井5个</t>
  </si>
  <si>
    <t>项目投资≧18万</t>
  </si>
  <si>
    <t>2025年洋县洋州街道东联村华家河荷塘养殖河堤两岸进行石头砌护项目</t>
  </si>
  <si>
    <t>东联村华家河荷塘养殖河堤两岸1200米进行石头砌护项目</t>
  </si>
  <si>
    <t>在东联村华家河荷塘养殖河堤两岸2200米进行石头砌护项目，解决东联村荷塘产业发展问题。受益群众140户650人，其中脱贫户及监测户18户90人</t>
  </si>
  <si>
    <t>对东联村华家河荷塘养殖河堤两岸2200米进行石头砌护项目</t>
  </si>
  <si>
    <t>项目投资≥270万元</t>
  </si>
  <si>
    <t>2025年洋县洋州街道云阳村污水管网铺设项目</t>
  </si>
  <si>
    <t>铺设管网3公里接入城市污水管网。</t>
  </si>
  <si>
    <t>此项目属于公益性资产，产权属于洋州街道云阳村，建成后移交给村集体进行管理维护，改善农村生产生活条件，解决村民生产生活环境问题，提高群众满意度，受益群众399户1533人，其中：脱贫户及三类人群58户204人。项目拟采取以工代赈模式开展，拟带动38人参与务工，人均增收1300元。</t>
  </si>
  <si>
    <t>铺设管网3公里接入城市污水管网。≧3公里</t>
  </si>
  <si>
    <t>2025年溢水镇时家坡村污水管网建设项目</t>
  </si>
  <si>
    <t>新建φ200污水管道长900米，φ300污水管道长700米；通户网管长2000米</t>
  </si>
  <si>
    <t>项目属于公益性资产，产权归村集体所有，建成后移交村集体进行管理维护生活条件问题，受益群众208户689人，其中已脱贫户85户289人，项目拟采取以工代赈方式开展，预计带动务工人数15人（其中脱贫户及监测户3人），发放劳务报酬6.3万元，人均务工增收2500元。</t>
  </si>
  <si>
    <t>污水管道≥2000米</t>
  </si>
  <si>
    <t>群众务工收益≥6.3万元</t>
  </si>
  <si>
    <t>2025年洋县关帝镇鸭岭村人居环境整治项目</t>
  </si>
  <si>
    <t>鸭岭村人居环境美化、绿化工程，建设绿化带2.6公里、种植绿植，建设垃圾收集处理点2个，购置垃圾桶186个，垃圾转运车1辆、清洁工具一批。</t>
  </si>
  <si>
    <t>项目属于公益性资产，项目建成后产权归鸭岭村所有，由村进行维护管理。可解决全村4个村民小组，185户601人，其中脱贫户,59户203人，监测户9户27人。人居环境美化绿化提升问题，提升群众生活质量及满意度。</t>
  </si>
  <si>
    <t>鸭岭村人居环境美化、绿化工程，建设绿化带2.6公里、种植绿植，建设文化宣传墙600米，建设垃圾收集处理点2个，购置垃圾桶186个，垃圾转运车1辆、清洁工具一批。</t>
  </si>
  <si>
    <t>2025年槐树关镇万春村垃圾集中整治项目</t>
  </si>
  <si>
    <t>万春村一至九组新建垃圾分类亭40个，垃圾桶200个及完善相关配套设施</t>
  </si>
  <si>
    <t>项目属于公益性资产，项目建成后产权归万春村所有，由村进行维护管理。建成后将改善人居环境质量，全面提升人民群众满意度、幸福感，受益群众1371人，其中受益脱贫户、监测户158人。</t>
  </si>
  <si>
    <t>新建垃圾分类亭≥40个</t>
  </si>
  <si>
    <t>项目补助金额≥52万元</t>
  </si>
  <si>
    <t>2025年槐树关镇张山村垃圾综合治理项目</t>
  </si>
  <si>
    <t>新建垃圾分类亭8处并完善相关配套设施</t>
  </si>
  <si>
    <t>项目属于公益性资产，项目建成后产权归张山村所有，由村进行维护管理。建成后将改善人居环境质量，全面提升人民群众满意度、幸福感，受益群众1055人，其中受益脱贫户、监测户340人。</t>
  </si>
  <si>
    <t>新建垃圾分类亭≥8处</t>
  </si>
  <si>
    <t>2025年洋县槐树关镇张沟村垃圾治理项目</t>
  </si>
  <si>
    <t>全村五个村民小组每组住户集中处各修建1处垃圾集中收集点（共5处）并完善相关配套设施</t>
  </si>
  <si>
    <t>项目属于公益性资产，项目建成后产权分别归张沟村所有，由村进行维护管理。项目建成后将改善人居环境质量，全面提升人民群众满意度、幸福感，受益群众870人，其中受益脱贫户、监测户307人。</t>
  </si>
  <si>
    <t>修建垃圾集中搜集点≥5处</t>
  </si>
  <si>
    <t>项目补助资金≥50万元</t>
  </si>
  <si>
    <t>2025年洋县黄安镇程家河村、何家村、朴树村、黄安村、东村垃圾集中处理建设项目</t>
  </si>
  <si>
    <t>新建垃圾集中堆放池5个；塑料垃圾收集箱100个、铁垃圾箱5个。</t>
  </si>
  <si>
    <t>黄安镇程河村、何家村、朴树村、黄安村、东村</t>
  </si>
  <si>
    <t>项目属于公益性资产，产权归村集体所有，建成后移交村集体进行管理维护。改善村庄环境，提升群众生产生活质量，促进生态文明和提升群众幸福感，受益群众2233户7673人，其中脱贫户463户1581人，监测对象28户87人</t>
  </si>
  <si>
    <t>新建垃圾集中堆放池≧5个；购买垃圾收集箱≧105个</t>
  </si>
  <si>
    <t>2025年洋县黄家营镇寨沟村垃圾收集站建设</t>
  </si>
  <si>
    <t>新建垃圾收集站4个</t>
  </si>
  <si>
    <t>此项目属于公益性资产，产权属于村集体所有，解决农户垃圾处理不便问题，改善环境卫生整体面貌。</t>
  </si>
  <si>
    <t>新建垃圾收集站≥4个</t>
  </si>
  <si>
    <t>项目投资≥5万</t>
  </si>
  <si>
    <t>2025年洋县金水镇生活垃圾治理项目</t>
  </si>
  <si>
    <t>240L垃圾桶200个，660L垃圾桶50个，垃圾收集亭22个，小型自卸汽油三轮车8个</t>
  </si>
  <si>
    <t>项目属于公益性资产，项目建成后产权归金水镇各村所有，由村进行维护管理。保障村庄清洁，改善生活居住环境，提升群众生活居住幸福感，提高人居环境质量，提高群众满意度。受益群众4482户14665人，其中已脱贫户1651户5351人</t>
  </si>
  <si>
    <t>张魁</t>
  </si>
  <si>
    <t>2025年洋县金水镇垃圾治理项目</t>
  </si>
  <si>
    <t>1.垃圾清运车1辆；2.移动式垃圾中转站1座</t>
  </si>
  <si>
    <t>项目属于公益性资产，项目建成后产权归金水镇各村所有，由村进行维护管理。保障村庄清洁，改善生活居住环境，提升群众生活居住幸福感，提高人居环境质量，提高群众满意度。受益总人口1215户4252人，其中已脱贫户429户1439人。</t>
  </si>
  <si>
    <t>2025年度金水镇牛角坝村生活垃圾治理项目</t>
  </si>
  <si>
    <t>垃圾清运，垃圾收集点</t>
  </si>
  <si>
    <t>该项目属于公益性项目，建成后产权归属牛角坝村集体。通过实施该项目改善生活居住环境，提升群众生活幸福感，受益总人口245户853人，其中脱贫户113户394人。</t>
  </si>
  <si>
    <t>垃圾转运车1辆，垃圾桶200个</t>
  </si>
  <si>
    <t>2025年龙亭镇梁河村千万
工程环境提升项目</t>
  </si>
  <si>
    <t>梁河村新建
垃圾箱10个</t>
  </si>
  <si>
    <t>项目属公益性资产，建成后资产归梁河村所有，通过次项目的实施，可改善人居环境质量，全面提升人民群众满意度。受益群众256户768人，其中脱贫户47户147人。</t>
  </si>
  <si>
    <t>垃圾箱≥10个</t>
  </si>
  <si>
    <t>梁河村</t>
  </si>
  <si>
    <t>2025年龙亭镇柳山村千万工程环境提升项目</t>
  </si>
  <si>
    <t>新建垃圾分类亭10个及配套设施；村容村貌环境提升。</t>
  </si>
  <si>
    <t>项目属公益性资产，建成后资产归柳山村集体所有，可改善人居环境条件，提升群众满意度和幸福感，受益群众474户1668人，其中已脱贫户110户389人，三类人群7户21人。</t>
  </si>
  <si>
    <t>垃圾分类亭≥10个</t>
  </si>
  <si>
    <t>2025年洋县龙亭镇平溪沟村千万工程环境提升项目</t>
  </si>
  <si>
    <t>新建垃圾分类亭6个、垃圾桶30个。</t>
  </si>
  <si>
    <t>项目属公益性资产，建成后资产归龙亭镇平溪沟村所有。交由平溪沟村进行管理维护。改善人居环境，建设美丽乡村，提升群众生活居住幸福感，受益群众409户1489人，其中脱贫户及监测户101户328人。</t>
  </si>
  <si>
    <t>垃圾分类亭≥6个、洒水车≥1辆、垃圾桶≥30个</t>
  </si>
  <si>
    <t>2025年马畅镇野猪沟村垃圾清运项目</t>
  </si>
  <si>
    <t>购垃圾箱6个，垃圾桶350个</t>
  </si>
  <si>
    <t>此项目属于到户类资产，产权属于村集体所有，建成后移交村集体进行管理维护。改善村庄环境，提升群众生产生活质量，促进生态文明和提升群众幸福感，受益群众348户1090人，其中脱贫户及监测户92户317人。</t>
  </si>
  <si>
    <t>购置垃圾箱6个，垃圾桶350个</t>
  </si>
  <si>
    <t>2025年磨子桥镇环境卫生整治项目</t>
  </si>
  <si>
    <t>对汉黄路、洋州大道、磨五路、磨沙路等主干道沿线村开展环境卫生整治，购买大型垃圾车1辆，小型垃圾车20辆，购买小型垃圾桶100个，同时购置铁锹，扫帚等卫生清扫工具。</t>
  </si>
  <si>
    <t>艾河垭、八一、白何、常牟、二龙、冯杨、关垭、金土、联合、柳树庙、龙新、罗坝、洛家、牛砭、三台、沙溪、社区、石佛、水田、小江、晏家坝、杨湾村、一心、袁寨、张家坝、张山下、张赵村、长沟、中营、周铺、朱刘、治杨</t>
  </si>
  <si>
    <t>提升群众的生活幸福感，同时以务工的方式，带动周边群众增收</t>
  </si>
  <si>
    <t>2025年洋县戚氏街道龙王沟村环境整治项目</t>
  </si>
  <si>
    <t>购置垃圾收集箱15个，，每户配备家用垃圾桶1个。</t>
  </si>
  <si>
    <t>改善村容村貌，提升人居环境，升群众生活居住感，受益群众1463人，其中脱贫户190人</t>
  </si>
  <si>
    <t>项目投资≥8.5万元</t>
  </si>
  <si>
    <t>2025年洋县戚氏街道办事处石羊村增加环境整治配套设备项目</t>
  </si>
  <si>
    <t>石羊村增加环境整治配套设备：垃圾箱20个、移动垃圾箱20个</t>
  </si>
  <si>
    <t>此项目属于公益性资产，产权属于石羊村所有，建成后移交村集体进行管理维护。提高生产效益，提高农户收入，方便群众日常通行，受益群众648户2038人，其中已脱贫户58户180人，三类人群9户36人</t>
  </si>
  <si>
    <t>2025年洋县戚氏街道办事处戚氏村增加环境整治配套设备项目</t>
  </si>
  <si>
    <t>戚氏村增加环境整治配套设备：垃圾箱20个、移动垃圾箱20个</t>
  </si>
  <si>
    <t>此项目属于公益性资产，产权属于戚氏村所有，建成后移交村集体进行管理维护。提高生产效益，提高农户收入，方便群众日常通行，受益群众636户1933人，其中已脱贫户60户186人，三类人群5户14人</t>
  </si>
  <si>
    <t>2025年魏家庙村垃圾治理项目</t>
  </si>
  <si>
    <t>购置垃圾箱9个.</t>
  </si>
  <si>
    <t>此项目属于公益性资产，产权属于魏家庙村所有，建成后移交村集体进行管理维护。改善人居环境，受益群众544户1744人，其中已脱贫户44户126人。</t>
  </si>
  <si>
    <t>2025年溢水镇垃圾治理项目</t>
  </si>
  <si>
    <t>购置电动三轮垃圾车10辆；路面清扫车1辆；路面冲洗车1辆</t>
  </si>
  <si>
    <t>项目属于公益性资产，产权归村集体所有，建成后移交村集体进行管理维护，改善群众生活条件问题，提高群众幸福感、满意度，受益群众208户689人，其中已脱贫户85户289人。</t>
  </si>
  <si>
    <t>购置电动三轮垃圾车≥10辆；路面清扫车≥1辆；路面冲洗车≥1辆</t>
  </si>
  <si>
    <t>项目补助金额23万元</t>
  </si>
  <si>
    <t>2025年洋县纸坊街道环境提升垃圾治理项目</t>
  </si>
  <si>
    <t>购置小型垃圾收集转运车辆20辆、5立方洒水车1辆、环卫清扫车1辆、垃圾转运箱18个，四郎片区修建16吨垃圾收集中转站1座及配套设施等。</t>
  </si>
  <si>
    <t>该项目属于公益性资产，建成后项目归纸坊街道办事处所有，由办事处制定运营实施方案。解决辖区内环境治理问题，提升各村形象风貌。受益群众7922户27201人，其中脱贫户996户2872人，监测对象110户325人。</t>
  </si>
  <si>
    <t>小型垃圾收集转运车辆20辆、5立方洒水车1辆、环卫清扫车1辆、垃圾转运箱18个，16吨垃圾收集中转站1座</t>
  </si>
  <si>
    <t>项目投资110万元</t>
  </si>
  <si>
    <t>2025年洋县纸坊街道石山坡垃圾治理项目</t>
  </si>
  <si>
    <t>对石山坡垃圾收集处进行场地平整3600平方米，土方开挖回填2160立方米，购置垃圾分类收集转运等设备，配套水电相关配套设施。</t>
  </si>
  <si>
    <t>该项目属于公益性资产，建成后项目归文同村集体所有，由文同村集体进行管护，将改善缓和垃圾收集问题，改善生态环境，提高村容村貌。受益群众445户1689人，其中脱贫户46户138人，监测户3户9人。</t>
  </si>
  <si>
    <t>场地平整3600平方米，土方开挖回填2160立方米</t>
  </si>
  <si>
    <t>2025年洋县纸坊街道文同村垃圾治理项目</t>
  </si>
  <si>
    <t>新增垃圾转运箱8个，购置垃圾分类收集转运设备及其他配套设施。</t>
  </si>
  <si>
    <t>该项目属于公益性资产，项目建成后归文同村集体所有，由村集体进行管护，将改善和缓解目前垃圾箱破旧、垃圾车面临报废，受益群众445户1689人，其中已脱贫户36户138人，监测对象3户9人，预计带动务工人数1人（其中脱贫户及监测户0人），发放工资7000元，人均增收7000元。</t>
  </si>
  <si>
    <t>新增垃圾转运箱8个，垃圾分类收集转运设备。</t>
  </si>
  <si>
    <t>2025年洋县纸坊街道孟浴村环境整治能力提升项目</t>
  </si>
  <si>
    <t>对村生活垃圾进行清理，购置大型垃圾收集箱4个及其他配套转运设施。</t>
  </si>
  <si>
    <t>该项目属于公益性资产，项目建成后归孟浴村村集体所有，由村集体进行管护，改善生态环境，受益群众174户510人，其中已脱贫户71户201人，监测对象9户20人，预计带动务工人数5人（其中脱贫户及监测户5人），发放工资10000元，人均增收2000元。</t>
  </si>
  <si>
    <t>大型垃圾收集箱4个</t>
  </si>
  <si>
    <t>项目投资8万元</t>
  </si>
  <si>
    <t>2025年洋县关帝镇马坪村环境整治改善项目</t>
  </si>
  <si>
    <t>砌护石坎60米、绿化种植、花盆80个、苗木125棵、护栏225米，清理渠道淤泥1000米。</t>
  </si>
  <si>
    <t>项目属公益性资产，产权属于马坪村可解决全村6个村民小组，304户945人、人居环境亮化问题，提升群众生活质量及满意度。</t>
  </si>
  <si>
    <t>砌护石坎60米、绿化种植、花盆80个、苗木125棵、护栏225米，清理渠道淤泥1000米，人工费155工日15500元，机械费4500元</t>
  </si>
  <si>
    <t>砌护石坎60米、绿化种植、花盆80个、苗木125棵、护栏225米，清理渠道淤泥1000米</t>
  </si>
  <si>
    <t>2025年洋县洋州街道东联村蓝莓产业园环境整治提升项目</t>
  </si>
  <si>
    <t>东联村蓝莓产业园道路7条，总长度3834米宽3.5米并配套绿化，栽种行道绿化树木3834米。</t>
  </si>
  <si>
    <t>此项目属于公益性资产，产权属于东联村集体所有，建成后移交东联村集体进行管理维护，提升蓝莓产业园生产生活环境，受益群众420户1285人，其中脱贫户和监测对象133户435人</t>
  </si>
  <si>
    <t>东联村蓝莓产业园道路7条，总长度3834米宽3.5米并配套绿化。</t>
  </si>
  <si>
    <t>2025年溢水镇窑坪村人口聚集地人居环境改造提升项目</t>
  </si>
  <si>
    <t>巷道修补硬化765.8平方米；路沿防护砌护419立方米；过水路面1处，长24米，宽2.5米；溪流便桥1座，长5米，宽1.5米；通行便桥1座，长26米，宽1.3米。</t>
  </si>
  <si>
    <t>溢水镇—窑坪村</t>
  </si>
  <si>
    <t>项目属于公益性资产，项目建成后产权归村集体所有，由村进行维护管理。改善请群众聚集地人居环境，全面提升人民群众满意度、幸福感。受益群众72户231人，其中脱贫户44户144人，项目拟采取以工代赈方式开展，预计带动务工人数11人（其中脱贫户及监测户2人），发放劳务报7.47万元，人均务工增收3000元。</t>
  </si>
  <si>
    <t>巷道修补硬化≥765.8平方米；路沿防护砌护≥419立方米；过水路面≥1处，长24米，宽2.5米；溪流便桥≥1座，长5米，宽1.5米；通行便桥≥1座，长26米，宽1.3米。</t>
  </si>
  <si>
    <t>项目补助49.8万元</t>
  </si>
  <si>
    <t>使用年限≥16年</t>
  </si>
  <si>
    <t>2025年洋县关帝镇铁河街村环境治理</t>
  </si>
  <si>
    <t>古枫台下砌护高1.5米、宽0.5米、长100米，排水沟120米。</t>
  </si>
  <si>
    <t>项目属于公益性资产，项目建成后产权归铁河街村所有，由村进行维护管理。该项目改善人居环境，提升群众获得感、幸福感；受益群众132户357人，其中脱贫户(监测对象）41户121人，项目预计带动务工人数30人（其中脱贫户及监测户10人），人均务工增收2000元</t>
  </si>
  <si>
    <t>古枫台下砌护高1.5米、宽0.5米、长100米，排水沟120米；街后环境治理墙100米</t>
  </si>
  <si>
    <t>古枫台下砌护高1.5米、宽0.5米、长100米，排水沟120米；街后文化墙高3米、宽0.2米、长150米，文化宣传彩绘400平方米；烧烤休闲区环境提升500平方米</t>
  </si>
  <si>
    <t>使用年限≥17年</t>
  </si>
  <si>
    <t>2025年度洋县槐树关镇白路村人居环境整治项目</t>
  </si>
  <si>
    <t>对我村三组槐树咀古树周围进行硬化及砌护，硬化面积100㎡，砌护面积80m³</t>
  </si>
  <si>
    <t>项目属于公益性资产，项目建成后产权归白路村所有，由村集体进行维护管理，项目建成后将改善人居环境质量，全面提升人民群众满意度、幸福感。受益群众185户634人，其中脱贫户及监测户35人。</t>
  </si>
  <si>
    <t>硬化面积≥100㎡</t>
  </si>
  <si>
    <t>项目补助金额≥8万元</t>
  </si>
  <si>
    <t>使用年限≥18年</t>
  </si>
  <si>
    <t>2025年槐树关镇洛川村千万工程人居环境整治提升项目</t>
  </si>
  <si>
    <t>村主干道路两侧清理整治边坡护坡积土杂木杂草3公里，修补损毁路面一组40平方二组60平方米，村主干道路两侧亮化绿化1000平方米,村主干道路两侧新安装太阳能路灯50盏，天龙片区垃圾集中转运点1处20平方米并完善其它相关配套设施。</t>
  </si>
  <si>
    <t>项目属于公益性资产，项目建成后产权分别归洛川村所有，由村进行维护管理。项目建成后将改善人居环境质量，全面提升人民群众满意度、幸福感，受益群众1353人，其中受益脱贫户、监测户780人。</t>
  </si>
  <si>
    <t>道路整治≥3公里</t>
  </si>
  <si>
    <t>项目补助资金≥40万元</t>
  </si>
  <si>
    <t>使用年限≥19年</t>
  </si>
  <si>
    <t>2025年槐树关镇石门村人居环境整治提升项目</t>
  </si>
  <si>
    <t>栽植绿化树木500株，路灯70盏，疏通渠道400米、路沿石1500个等</t>
  </si>
  <si>
    <t>此项目属公益性资产，产权归石门村集体所有，建成后交由村集体进行管护，通过该项目的实施，有效改善全村276户963生活环境，提升群众的满意度，其中受益脱贫户、监测户171户596人</t>
  </si>
  <si>
    <t>栽种绿植≥500株</t>
  </si>
  <si>
    <t>项目补助资金≥38万元</t>
  </si>
  <si>
    <t>使用年限≥20年</t>
  </si>
  <si>
    <t>2025年槐树关镇杨翟村人居环境整治提升项目</t>
  </si>
  <si>
    <t>修建垃圾厅12处，路灯87盏</t>
  </si>
  <si>
    <t>此项目属公益性资产，产权归杨翟村集体所有，建成后交由村集体进行管护，通过该项目的实施，有效改善全村340户1186生活环境，提升群众的满意度，其中受益脱贫户、监测户171户523人</t>
  </si>
  <si>
    <t>修建垃圾亭≥12处</t>
  </si>
  <si>
    <t>使用年限≥21年</t>
  </si>
  <si>
    <t>2025年槐树关镇主干道人居环境整治提升项目</t>
  </si>
  <si>
    <t>槐树关镇4条主干道沿线安装垃圾分类亭60个，购置小型电动三轮车15辆，土地平整，绿化种植大于400亩并完善相关配套设施。</t>
  </si>
  <si>
    <t>此项目属公益性资产，产权归各村村集体所有，建成后交由村集体进行管护，通过该项目的实施，有效改善全镇8371户23942生活环境，提升群众的满意度，其中受益脱贫户、监测户3316户11162人。</t>
  </si>
  <si>
    <t>修建垃圾亭≥60个</t>
  </si>
  <si>
    <t>项目补助资金≥100万元</t>
  </si>
  <si>
    <t>使用年限≥22年</t>
  </si>
  <si>
    <t>2025年洋县黄安镇程河村人口居住地环境整治项目</t>
  </si>
  <si>
    <t>1.路沿砌护长1200米:2.破损修缮3500平方米:3.栽植绿化苗木580株:4.人口居住地绿化4500平方米。</t>
  </si>
  <si>
    <t>此项目属于公益性资产，产权属于村集体所有，建成后移交村集体进行管理维护。改善村庄环境，提升群众生产生活质量，促进生态文明和提升群众幸福感，受益群众399户1306人,其中脱贫户117户418人，监测对象3户10人</t>
  </si>
  <si>
    <t>硬化路面≧3500平方米；栽植绿化苗木≧580株</t>
  </si>
  <si>
    <t>项目投资≧85万元</t>
  </si>
  <si>
    <t>使用年限≥23年</t>
  </si>
  <si>
    <t>2025年洋县黄安镇石家湾村人口居住地环境整治项目</t>
  </si>
  <si>
    <t>1.路沿砌护长2000米:2.公共区域硬化修复3500平方米:3.栽植绿化苗木160株:4.人口居住地绿化2000平方米:5.污水管道修复1000米。</t>
  </si>
  <si>
    <t>此项目属于公益性资产，产权属于村集体所有，建成后移交村集体进行管理维护。改善村庄环境，提升群众生产生活质量，促进生态文明和提升群众幸福感，受益群众298户1009人,脱贫户99户337人，监测对象5户16人</t>
  </si>
  <si>
    <t>路沿砌护长≧2000米；公共区域硬化修复≧3500平方米；栽植绿化苗木≧160株</t>
  </si>
  <si>
    <t>使用年限≥24年</t>
  </si>
  <si>
    <t>2025年洋县黄安镇蒙渡村等八个村人口居住地环境整治项目</t>
  </si>
  <si>
    <t>巷道及公共区域硬化修复8100平方米；污水渠治理2000米，人口居住地绿化3000平方米。</t>
  </si>
  <si>
    <t>此项目属于公益性资产，产权属于村集体所有，建成后移交村集体进行管理维护。改善村庄环境，提升群众生产生活质量，促进生态文明和提升群众幸福感，受益群众3385户11499人，其中脱贫户756户2528人,监测户46户126人。</t>
  </si>
  <si>
    <t>巷道及公共区域硬化修复≧8100平方米</t>
  </si>
  <si>
    <t>使用年限≥25年</t>
  </si>
  <si>
    <t>2025年洋县黄家营镇三溪关村张上、下组人居环境提升项目</t>
  </si>
  <si>
    <t>建设公共厕所一个，400米组内道路沿线建设约20个各种花池，栽种各种绿化树木约120棵</t>
  </si>
  <si>
    <t>黄家营镇三溪关村</t>
  </si>
  <si>
    <t>项目属于公益性资产，建成后将改善农村人居环境提高群众满意度。提高群众满意度，受益群众52户220人，其中脱贫户和监测户17户60人。</t>
  </si>
  <si>
    <t>建设休闲小广场一个、公共厕所一个，400米组内道路沿线建设约20个各种花池，栽种各种绿化树木约120棵</t>
  </si>
  <si>
    <t>新建广场≥1个，公厕≥1个，栽树≥120棵</t>
  </si>
  <si>
    <t>使用年限≥28年</t>
  </si>
  <si>
    <t>张文中</t>
  </si>
  <si>
    <t>三溪关村</t>
  </si>
  <si>
    <t>2025年洋县黄金峡镇新铺村五组、七组、八组环境提升项目</t>
  </si>
  <si>
    <t>修建垃圾临时停放点8个，配备垃圾桶100个。</t>
  </si>
  <si>
    <t>此项目属于公益性项目，该项目建设后资产属于村经济合作社资产，并由村经济合作社管护。提升村容村貌，受益群众157户551人，其中已脱贫户43户152人，项目预计带动务工人数10人（其中脱贫户及监测户3人），人均务工增收200元。</t>
  </si>
  <si>
    <t>垃圾临时停放点≥8个，配备垃圾桶≥100个</t>
  </si>
  <si>
    <t>项目补助15万</t>
  </si>
  <si>
    <t>使用年限≥32年</t>
  </si>
  <si>
    <t>2025年洋县黄金峡商坪村提升整治项目</t>
  </si>
  <si>
    <t>修建垃圾临时停放点6个，配备垃圾桶60个。</t>
  </si>
  <si>
    <t>垃圾临时停放点≥6个，配备垃圾桶≥60个</t>
  </si>
  <si>
    <t>项目补助12万元</t>
  </si>
  <si>
    <t>使用年限≥33年</t>
  </si>
  <si>
    <t>2025年年洋县金水镇张家庄村绿化美化项目</t>
  </si>
  <si>
    <t>十组移民点栽种红叶石兰100棵，小叶女贞4万棵</t>
  </si>
  <si>
    <t>项目属于公益性资产，项目建成后产权归张家庄村所有，由村进行维护管理。改善生活居住环境，提升群众生活幸福感，受益群众45户168人，其中已脱贫户21户78人</t>
  </si>
  <si>
    <t>栽种红叶石兰100棵，小叶女贞2万棵</t>
  </si>
  <si>
    <t>使用年限≥34年</t>
  </si>
  <si>
    <t>2025年金水镇牛角坝村环境提升项目</t>
  </si>
  <si>
    <t>挡墙砌护48米*6米*1.25；360</t>
  </si>
  <si>
    <t>挡墙砌护60米*6米*1.25</t>
  </si>
  <si>
    <t>使用年限≥35年</t>
  </si>
  <si>
    <t>2025年龙亭镇鞍山村示范路提升项目</t>
  </si>
  <si>
    <t>鞍山村道路长2.3公里，绿化1000平方米，亮化安装太阳能路灯38盏</t>
  </si>
  <si>
    <t>项目属公益性资产，建成后资产归鞍山村所有，可改善人居环境条件，保证村民夜间出行安全问题，提升群众满意度和幸福感，受益群众418户1352人，其中已脱贫户138户452人，三类人群6户13人。</t>
  </si>
  <si>
    <t>鞍山村道路长2.3公里，绿化≥1000平方米，亮化安装太阳能路灯≥38盏。</t>
  </si>
  <si>
    <t>68万元</t>
  </si>
  <si>
    <t>使用年限≥36年</t>
  </si>
  <si>
    <t>2025年龙亭镇陈靳村主干道周边绿化美化项目</t>
  </si>
  <si>
    <t>陈靳村主干道栽植绿化树木1400株</t>
  </si>
  <si>
    <t>此项目属公益性资产，建成后资产归陈靳村所有，可改善人居环境条件，保证村容村貌改善，提升群众满意度和幸福感，受益群众207户636人，其中已脱贫户56户146人，三类人群1户5人。</t>
  </si>
  <si>
    <t>栽植绿化树木≥1400株</t>
  </si>
  <si>
    <t>26万元</t>
  </si>
  <si>
    <t>使用年限≥37年</t>
  </si>
  <si>
    <t>2025年洋县龙亭镇邓家沟村示范路提升项目</t>
  </si>
  <si>
    <t>邓家沟村主干道及示范路段长5700米，种植红叶石楠 600棵，桂花树600棵。</t>
  </si>
  <si>
    <t>此项目属公益性资产，建成后资产归邓家沟村所有，可改善邓家沟村1-7组人居环境、村容村貌及群众满意度，方便群众生产、生活，受益群众370户1287人，其中已脱贫户27户17人。</t>
  </si>
  <si>
    <t>种植红叶石楠 600棵，桂花树 600棵，更换路灯80盏</t>
  </si>
  <si>
    <t>使用年限≥38年</t>
  </si>
  <si>
    <t>2025年洋县龙亭镇老君庙村村容村貌提升项目</t>
  </si>
  <si>
    <t>老君庙村环境美化及配套设施，建设道路路沿500米；栽植风景树500株；混播草坪400平方米</t>
  </si>
  <si>
    <t>项目属公益性资产，建成后资产归老君庙村集体所有。老君庙村环境美化及配套设施，建设道路路沿500米；栽植风景树500株；混播草坪400平方米。改善人居环境，建设美丽乡村，提升群众生活居住幸福感，受益益群众558户1830人。</t>
  </si>
  <si>
    <t>建设道路路沿500米；栽植风景树500株；混播草坪400平方米</t>
  </si>
  <si>
    <t>使用年限≥39年</t>
  </si>
  <si>
    <t>2025年洋县龙亭镇黄索溪村环境整治提升项目</t>
  </si>
  <si>
    <t>村主干道路修复1020m²，安装道路沿石600m，绿化美化500m²，道路砌护24m³，清理整修水渠180m</t>
  </si>
  <si>
    <t>项目属于公益性资产，项目建成后产权归属于黄索溪村集体所有。改善人居环境，建设美丽乡村，提升群众生活居住幸福感，受益农户332户1181人。</t>
  </si>
  <si>
    <t>村主干道路修复≥1020m²，安装道路沿石≥600m，绿化美化≥500m²，道路砌护≥24m³，清理整修水渠≥180m</t>
  </si>
  <si>
    <t>使用年限≥40年</t>
  </si>
  <si>
    <t>2025年洋县龙亭镇平溪沟村村主干道绿化亮化提升改造项目</t>
  </si>
  <si>
    <t>平溪沟村主干道修复长度1公里，宽4米，厚度0.18公分，安装铁篱笆500米，修复水井一座。</t>
  </si>
  <si>
    <t>项目属公益性资产，建成后资产归龙亭镇平溪沟村所有。交由平溪沟村进行管理维护。改善人居环境，建设美丽乡村，提升群众生活居住幸福感。受益群众409户1489人，其中脱贫户及监测户101户328人。</t>
  </si>
  <si>
    <t>主干道修复长≥1公里，宽≥4米，安装铁篱笆≥500米，修复水井≥一座</t>
  </si>
  <si>
    <t>151万元</t>
  </si>
  <si>
    <t>使用年限≥41年</t>
  </si>
  <si>
    <t>2025年龙亭镇杨家湾村人居环境提升项目</t>
  </si>
  <si>
    <t>杨家湾村新建：1.杨家湾村主干道绿化美化104平方米；2、栽植各类绿植900平方米</t>
  </si>
  <si>
    <t>项目属公益性资产，建成后资产归杨家湾村所有，交由杨家湾村进行管理维护。可改善主干道村容村貌，受益群众842户3120人，其中已脱贫户72户229人，三类人群10户29人。</t>
  </si>
  <si>
    <t>绿化美化≥104平方米，绿植≥900平方米</t>
  </si>
  <si>
    <t>使用年限≥42年</t>
  </si>
  <si>
    <t>2025年龙亭镇高家沟村千万工程环境提升改造项目</t>
  </si>
  <si>
    <t>打造高家沟村示范路：1.村主干道路绿化800米，道路硬化900米，砌护1000立方米，80公分波纹管80米，回填1000立方米；2.砌花墙200米，道路硬化150米，透水路面150平方；3.新建公厕16平方；4.道路硬化200平方米。</t>
  </si>
  <si>
    <t>项目属于公益性资产，项目建成后产权归属于高家沟村集体所有，由高家沟村运行管理维护。改善人居环境，建设美丽乡村，提升群众生活居住幸福感，受益户386户1302人，其中脱贫户34户114人</t>
  </si>
  <si>
    <t>打造高家沟村示范路：1.村主干道路绿化800米，道路硬化900米，砌护1000立方米，80公分波纹管80米，回填1000立方米；2.砌花墙200米，道路硬化150米，透水路面150平方；3.新建观花台1个，公厕16平方；4.道路硬化200平方米。</t>
  </si>
  <si>
    <t>①村主干道路绿化≥800米，道路硬化≥900米，砌护≥900立方米； ②新建观花步道长≥120米； ③篮球场改造≥60米； ④新建观花台1个，公厕16平方；⑤体育场周边道路硬化≥200平方米</t>
  </si>
  <si>
    <t>188万元</t>
  </si>
  <si>
    <t>使用年限≥43年</t>
  </si>
  <si>
    <t>2025年龙亭镇龙亭村千万工程环境提升改造项目</t>
  </si>
  <si>
    <t>龙亭村主干道栽植绿化树木300株；新建垃圾分类亭5个。</t>
  </si>
  <si>
    <t>项目属于公益性资产，项目建成后产权归属于龙亭村集体所有。可改善辖区环境卫生条件，方便群众生产发展。受益户1312户3261人，其中脱贫户113户354人、监测对象6户19人。</t>
  </si>
  <si>
    <t>龙亭村主干道新建花池320平方米，栽植绿化树木300株；新建垃圾分类亭5个。</t>
  </si>
  <si>
    <t>建花池≥310平，栽植绿化树木≥300株，垃圾分类亭≥5个</t>
  </si>
  <si>
    <t>58万元</t>
  </si>
  <si>
    <t>使用年限≥44年</t>
  </si>
  <si>
    <t>2025年马畅镇高路村残垣断壁整治改造项目</t>
  </si>
  <si>
    <t>拆除改造残垣断壁3处大约400平方米，新建挡墙长约350米，村内部分地方绿化改造</t>
  </si>
  <si>
    <t>公益性项目，建设中带动群众务工人均增收1000元，用工10人，建成后集体管理。改善辖区宜居宜业生活环境，消除卫生死角，实现村庄环境干净整洁有序，美化环境，提升群众满意度。受益群众323户1196人（其中脱贫户/监测户31户78人）</t>
  </si>
  <si>
    <t>拆除改造残垣断壁3处大约400平方米，新建挡墙长约350米，村内部分地方绿化美化改造</t>
  </si>
  <si>
    <t>拆除修缮残垣断壁3处大约400平方米，新建挡墙长约350米，村内部分地方美化改造</t>
  </si>
  <si>
    <t>使用年限≥45年</t>
  </si>
  <si>
    <t>2025年马畅镇野猪沟村人居环境提升改造项目</t>
  </si>
  <si>
    <t>片石挡墙砌护长150米，建花池350米，红叶石楠360株，桂花130株，紫薇130株，海桐球、红叶楠球150株，草皮530m²，透水砖步道120m²。村内栽立路灯43盏，高6米</t>
  </si>
  <si>
    <t>此项目属于公益性资产，产权属于村集体所有，建成后移交村集体进行管理维护。改善村庄环境，提升群众生产生活质量，促进生态文明和提升群众幸福感，受益群众348户1090人，其中脱贫户及监测户92户317人。</t>
  </si>
  <si>
    <t>新建片石挡墙长度150米，建花池350米，红叶石楠360株，桂花130株，紫薇130株，海桐球、红叶楠球150株，草皮530m²，透水砖步道120m²。村内栽立路灯43盏，高6米</t>
  </si>
  <si>
    <t>项目投资≥43万元</t>
  </si>
  <si>
    <t>使用年限≥46年</t>
  </si>
  <si>
    <t>2025年洋县马畅镇安巷村人居环境提升项目</t>
  </si>
  <si>
    <t>新建砌筑挡墙460平方米、加盖40排水渠盖板300米、巷道路面硬化及排污管道埋设长200米、村组干道砌护绿化带长3300米、绿化种植面积花卉3500平方米，栽植苗木玫瑰200株，红叶石楠及紫薇500珠。</t>
  </si>
  <si>
    <t>项目属于公益性资产，产权归安巷村所有，建成后移交村集体进行管理维护。受益群众568户1949人，其中脱贫及监测户82户238人，带动群众务工25人，人均增收3000元，改善群众宜居环境，提升群众的生活质量。</t>
  </si>
  <si>
    <t>建设砌筑挡墙≥460平方米、加盖40排水渠盖板≥300米及绿化硬化等</t>
  </si>
  <si>
    <t>项目投资≥58.6万元</t>
  </si>
  <si>
    <t>使用年限≥47年</t>
  </si>
  <si>
    <t>2025年洋县马畅镇留村村人居环境提升项目</t>
  </si>
  <si>
    <t>对村内主干道路旁绿化400米，种植红叶石楠等苗木1000余株；拓宽村内主干道路长800米，宽1米，村内主干道排水渠加盖800米。</t>
  </si>
  <si>
    <t>项目属于公益性资产，产权归留村村所有，建成后移交村集体进行管理维护，受益总人口2396人，其中脱贫户61户216人，监测户11户42人；2、提高人居宜居环境质量，增加群众幸福感，助推乡村规划治理建设。</t>
  </si>
  <si>
    <t>绿化道路≥800米；拓宽道路≥800米排水渠加盖≥800米</t>
  </si>
  <si>
    <t>项目投资23≥万元</t>
  </si>
  <si>
    <t>使用年限≥48年</t>
  </si>
  <si>
    <t>2025年洋县茅坪镇洪溪村人居环境改造项目</t>
  </si>
  <si>
    <t>对村内1至5组通村道路，进行绿化美化种植桂花树、红叶石栏、樱花等绿化树木，对二组通组 路与村到接界处进行杂草清理，硬化30米，对村委会前河沟进行砌护治理长300米、高4米；</t>
  </si>
  <si>
    <t>项目属于公益性资产，产权归洪溪村所有，建成后移交村集体进行管理维护。改善人居环境，提高群众居住幸福感，受益群众73户220人，其中脱贫户（含监测对象）38户143人</t>
  </si>
  <si>
    <t>对村道沿路美化打造，河沟进行砌护治理长300米、高4米；</t>
  </si>
  <si>
    <t>项目投资≥63万元</t>
  </si>
  <si>
    <t>使用年限≥49年</t>
  </si>
  <si>
    <t>2025年洋县茅坪镇茅坪村人居环境绿化亮化项目</t>
  </si>
  <si>
    <t>清除杂草、整理绿化用地500平方米，种植月季200株、桂花100株、红叶石楠300株；茅坪村一二组至茅坪学校太阳能路灯84盏</t>
  </si>
  <si>
    <t>项目属于公益性资产，项目建成后产权归茅坪村村所有，由村进行维护管理。改善人居环境，适宜度大幅度提高，受益群众数量299户1033人，其中脱贫户119户383人</t>
  </si>
  <si>
    <t>清除杂草、整理绿化用地≥500平方米</t>
  </si>
  <si>
    <t>使用年限≥50年</t>
  </si>
  <si>
    <t>2025年洋县茅坪镇茅坪村集镇人居环境提升项目</t>
  </si>
  <si>
    <t>硬化集镇新街道巷道2000平方米，街道绿化300米，种植花草1500株</t>
  </si>
  <si>
    <t>项目属于公益性资产，项目建成后产权归茅坪村村所有，由村进行维护管理。改善人居环境，适宜度大幅度提高，受益群众数量76户247人，其中脱贫户25户96人</t>
  </si>
  <si>
    <t>硬化≥2000平方米，花草种植≥1500株</t>
  </si>
  <si>
    <t>使用年限≥51年</t>
  </si>
  <si>
    <t>2025年洋县茅坪镇新华村人口居住地环境整治项目</t>
  </si>
  <si>
    <t>清除杂草、整理绿化用地600平方米，沿路防护墙栽植红色爬山虎1500平方米，种植月季500株、桂花200株、红叶石楠500株；路沿砌护长500米，公共区域场地及巷道硬化600平方米，污水渠治理700米</t>
  </si>
  <si>
    <t>项目属于公益性资产，项目建成后产权归新华村所有，由村进行维护管理。改善人居环境，提高群众居住幸福感，受益群众数量328户1136人，其中脱贫户134户431人，监测户7户19人。</t>
  </si>
  <si>
    <t>清除杂草、整理绿化用地≥600平方米</t>
  </si>
  <si>
    <t>使用年限≥52年</t>
  </si>
  <si>
    <t>2025年洋县茅坪镇东村人口居住地环境整治项目</t>
  </si>
  <si>
    <t>清除杂草、整理绿化用地200平方米.沿路防护墙栽植红色爬山虎300平方米；竹篱笆200米；种植月季500株；路沿防护墙砌护长220米，混凝土挡墙60立方米。；污水渠治理400米，硬化场地10平方米，浆砌挡墙12立方米；新建垃圾亭4个。</t>
  </si>
  <si>
    <t>项目属于公益性资产，项目建成后产权归东村村所有，由村进行维护管理。改善人居环境，提高群众居住幸福感，受益群众数量380户1322人，其中脱贫户148户515人，监测户10户31人。</t>
  </si>
  <si>
    <t>清除杂草、整理绿化用地≥200平方米</t>
  </si>
  <si>
    <t>使用年限≥53年</t>
  </si>
  <si>
    <t>2025年洋县茅坪镇长坝村村容村貌提升项目建设</t>
  </si>
  <si>
    <t>20平方米公厕一处、路灯亮化36盏、公共场地硬化320平方米、污水渠治理350米、绿化苗木2000余株</t>
  </si>
  <si>
    <t>此项目属于公益性资产，产权归长坝村所有，建成后移交村集体进行管理维护。改善人居环境条件，不断提升村民的幸福感归属感，受益农户69户172人，其中脱贫户35户92人</t>
  </si>
  <si>
    <t>项目投资≥42万</t>
  </si>
  <si>
    <t>使用年限≥54年</t>
  </si>
  <si>
    <t>2025年磨子桥镇石佛村人口聚集地绿化提升工程</t>
  </si>
  <si>
    <t>石佛村通村主干道路两边绿化建设约3.5公里，栽种樱花200株；场地硬化100㎡。</t>
  </si>
  <si>
    <t>使用年限≥55年</t>
  </si>
  <si>
    <t>2025年磨子桥镇周铺村人口聚集地绿化提升工程</t>
  </si>
  <si>
    <t>1-九组2.5公里。栽种樱花200株；场地硬化100㎡。</t>
  </si>
  <si>
    <t>1提升周铺村村容村貌,2带动周边群众务工，人均增收300元</t>
  </si>
  <si>
    <t>使用年限≥56年</t>
  </si>
  <si>
    <t>金土村七组村容村貌提升</t>
  </si>
  <si>
    <t>七组村容村貌提升，道路绿化1.5公里，栽种红叶石楠1000棵，硬化场地300m²</t>
  </si>
  <si>
    <t>提高群众生产生活质量，加大农民收入，受益群众32户98人，其中脱贫户10户39人。</t>
  </si>
  <si>
    <t>项目投资≥46万元</t>
  </si>
  <si>
    <t>使用年限≥57年</t>
  </si>
  <si>
    <t>2025年洋县磨子桥镇沙溪村人口聚集地绿化提升工程</t>
  </si>
  <si>
    <t>沙溪村村庄绿化近2公里，栽种樱花500株；场地硬化100㎡。</t>
  </si>
  <si>
    <t>沙溪村村庄绿化近2公里，带动6户群众增收</t>
  </si>
  <si>
    <t>使用年限≥58年</t>
  </si>
  <si>
    <t>476户1583人</t>
  </si>
  <si>
    <t>212户733人</t>
  </si>
  <si>
    <t>2025年洋县磨子桥镇联合村亮化项目</t>
  </si>
  <si>
    <t>联合村二组、三组、五组安装路灯200盏</t>
  </si>
  <si>
    <t>改善群众出行条件，促进安全保障，以务工方式，带动35户脱贫户，人均增收300元。</t>
  </si>
  <si>
    <t>使用年限≥59年</t>
  </si>
  <si>
    <t>2025年磨子桥镇八一村人口聚集地绿化提升工程</t>
  </si>
  <si>
    <t>道路边植树2100棵，硬化场地100㎡</t>
  </si>
  <si>
    <t>1提升八一村村容村貌,2带动周边群众务工，10人均增收100元</t>
  </si>
  <si>
    <t>使用年限≥60年</t>
  </si>
  <si>
    <t>2025年磨子桥镇罗坝村人口聚集地绿化提升工程</t>
  </si>
  <si>
    <t>道路边植树2100棵，硬化场地200㎡</t>
  </si>
  <si>
    <t>1提升罗坝村村容村貌,2带动周边群众务工，10人均增收200元</t>
  </si>
  <si>
    <t>项目投资≥25.2万元</t>
  </si>
  <si>
    <t>使用年限≥61年</t>
  </si>
  <si>
    <t>50户100人</t>
  </si>
  <si>
    <t>25户25人</t>
  </si>
  <si>
    <t>联合村主干道绿化</t>
  </si>
  <si>
    <t>联合村地名石至汉黄路城固界3.5公里栽红叶石楠1000棵，场地硬化100㎡</t>
  </si>
  <si>
    <t>绿化美化，提升村容村貌</t>
  </si>
  <si>
    <t>联合村地名石至汉黄路城固界3.5公里栽红叶石楠风景树1000棵，场地硬化100㎡</t>
  </si>
  <si>
    <t>使用年限≥62年</t>
  </si>
  <si>
    <t>2025年戚氏街道办事处太师坟村人居环境治理提升项目</t>
  </si>
  <si>
    <t>修建垃圾池5个</t>
  </si>
  <si>
    <t>美化环境、提高村民素质、改善村民生活环境受益群众328户1226人，其中已脱贫户85户261人，</t>
  </si>
  <si>
    <t>.修建垃圾池5个</t>
  </si>
  <si>
    <t>使用年限≥63年</t>
  </si>
  <si>
    <t>2025年竹园村垃圾治理项目</t>
  </si>
  <si>
    <t>竹园村24个垃圾箱更换</t>
  </si>
  <si>
    <t>更换</t>
  </si>
  <si>
    <t>此项目属公益性资产
.产权属竹园村所有
.建成后可提高村民环境整治
条件.受益群众967
户.3032人.其中脱贫户和监测户48户.148人。</t>
  </si>
  <si>
    <t>竹园村24个垃圾箱更换项目。</t>
  </si>
  <si>
    <t>使用年限≥64年</t>
  </si>
  <si>
    <t>2025年洋县桑溪镇龙岗村人居环境提升项目</t>
  </si>
  <si>
    <t>绿化种植150平方米，安装太阳能路灯80盏等相关配套设施。</t>
  </si>
  <si>
    <t>此项目属于公益性资产，产权归龙岗村所有，建成后移交村集体进行管理维护。提升全村人居环境质量，受益群众354户1126人，其中脱贫户112户345人。</t>
  </si>
  <si>
    <t>绿化种植≥150平方米；太阳能路灯≥80盏。</t>
  </si>
  <si>
    <t>使用年限≥65年</t>
  </si>
  <si>
    <t>2025年洋县桑溪镇人口居住地环境整治项目</t>
  </si>
  <si>
    <t>硬化100平方米，绿化600平方米，栽种绿植500株，安装路灯42盏。</t>
  </si>
  <si>
    <t>桑溪镇夭庄村、李家庄村、湘子村</t>
  </si>
  <si>
    <t>此项目属于公益性资产，产权归夭庄村、李家庄村、湘子村所有，建成后移交村集体进行管理维护。提升全村人居环境质量，受益群众193户578人，其中脱贫户62户179人。</t>
  </si>
  <si>
    <t>硬化≥100平方米，绿化≥600平方米，栽种绿植≥500株，安装路灯≥42盏。</t>
  </si>
  <si>
    <t>使用年限≥66年</t>
  </si>
  <si>
    <t>2025年洋县桑溪镇桑溪沟村人居环境提升项目</t>
  </si>
  <si>
    <t>村内公共区域硬化100平方米，人口居住地栽种小叶女贞300棵、红叶石楠150棵、桂花树30棵、安装亮化路灯40盏。</t>
  </si>
  <si>
    <t>此项目属于公益性资产，产权属桑溪沟村所有，建成后移交村集体进行管理维护。改善集镇街道住户生产生活和环境条件，方便移民点群众出行便利，受益群众360户1152人，其中已脱贫户88户258人，</t>
  </si>
  <si>
    <t>硬化面积≥100平方米，栽种小叶女贞≥300棵、红叶石楠≥150棵、桂花树≥30棵、安装亮化路灯≥40盏。</t>
  </si>
  <si>
    <t>使用年限≥67年</t>
  </si>
  <si>
    <t>2025年洋县谢村镇东韩村环境整治项目</t>
  </si>
  <si>
    <t>清除杂草、杂物450平方米、绿化500平方米、硬化场地200平方米</t>
  </si>
  <si>
    <t>谢村镇—东韩村</t>
  </si>
  <si>
    <t>项目属于公益性资产，项目建成后产权归村所有，由村进行维护管理。改善1088户3480人居环境，其中脱贫户及三类人群138户412人</t>
  </si>
  <si>
    <t>提升人居环境</t>
  </si>
  <si>
    <t>清除杂草、杂物≥450平方米、绿化≥500平方米、硬化场地≥200平方米</t>
  </si>
  <si>
    <t>使用年限≥68年</t>
  </si>
  <si>
    <t>刘  臻</t>
  </si>
  <si>
    <t>13892640329</t>
  </si>
  <si>
    <t>2025年洋县谢村镇东坡村环境整治项目</t>
  </si>
  <si>
    <t>清除杂草、杂物600平方米、绿化520平方米、硬化场地500平方米</t>
  </si>
  <si>
    <t>谢村镇—东坡村</t>
  </si>
  <si>
    <t>项目属于公益性资产，项目建成后产权归东坡村所有，由村进行维护管理。改善661户2104人居环境，其中脱贫户及三类人群91户322人</t>
  </si>
  <si>
    <t>清除杂草、杂物≥600平方米、绿化≥520平方米、硬化场地≥500平方米</t>
  </si>
  <si>
    <t>使用年限≥69年</t>
  </si>
  <si>
    <t>2025年洋县谢村镇范坝村环境整治项目</t>
  </si>
  <si>
    <t>清除杂草、杂物800平方米、绿化600平方米、硬化场地580平方米</t>
  </si>
  <si>
    <t>谢村镇—范坝村</t>
  </si>
  <si>
    <t>项目属于公益性资产，项目建成后产权归范坝村所有，由村进行维护管理。改善958户3230人居环境，其中脱贫户及三类人群136户450人</t>
  </si>
  <si>
    <t>清除杂草、杂物≥800平方米、绿化≥600平方米、硬化场地≥580平方米</t>
  </si>
  <si>
    <t>使用年限≥70年</t>
  </si>
  <si>
    <t>15291618690</t>
  </si>
  <si>
    <t>2025年洋县谢村镇海莲村环境整治项目</t>
  </si>
  <si>
    <t>清除杂草、杂物400平方米、绿化520平方米、硬化场地200平方米</t>
  </si>
  <si>
    <t>谢村镇—海莲村</t>
  </si>
  <si>
    <t>项目属于公益性资产，项目建成后产权归海莲村所有，由村进行维护管理。改善509户1781人居环境，其中脱贫户及三类人群72户256人</t>
  </si>
  <si>
    <t>清除杂草、杂物≥400平方米、绿化≥520平方米、硬化场地≥200平方米</t>
  </si>
  <si>
    <t>使用年限≥71年</t>
  </si>
  <si>
    <t>黎宏彦</t>
  </si>
  <si>
    <t>2025年谢村镇后社村环境整治工程</t>
  </si>
  <si>
    <t>清除杂草、杂物1800平方米、绿化1200平方米、硬化场地1580平方米</t>
  </si>
  <si>
    <t>项目属于公益性资产，项目建成后产权归后社村所有，由村进行维护管理。改善452户1533人居环境，其中脱贫户及三类人群73户249人</t>
  </si>
  <si>
    <t>清除杂草、杂物1800≥平方米、绿化≥1200平方米、硬化场地≥1580平方米</t>
  </si>
  <si>
    <t>使用年限≥72年</t>
  </si>
  <si>
    <t>2025年谢村镇后湾村环境整治工程</t>
  </si>
  <si>
    <t>谢村镇—后湾村</t>
  </si>
  <si>
    <t>项目属于公益性资产，项目建成后产权归后湾村所有，由村进行维护管理。改善510户2593人居环境，其中脱贫户及三类人群77户277人</t>
  </si>
  <si>
    <t>使用年限≥73年</t>
  </si>
  <si>
    <t>陶朝军</t>
  </si>
  <si>
    <t>13992679324</t>
  </si>
  <si>
    <t>2025年洋县谢村镇回龙村环境整治项目</t>
  </si>
  <si>
    <t>谢村镇—回龙村</t>
  </si>
  <si>
    <t>项目属于公益性资产，项目建成后产权归回龙村所有，由村进行维护管理。改善862户2939人居环境，其中脱贫户及三类人群215户816人</t>
  </si>
  <si>
    <t>使用年限≥74年</t>
  </si>
  <si>
    <t>13772836895</t>
  </si>
  <si>
    <t>2025年洋县谢村镇江村村环境整治项目</t>
  </si>
  <si>
    <t>谢村镇—江村村</t>
  </si>
  <si>
    <t>项目属于公益性资产，项目建成后产权归江村村所有，由村进行维护管理。改善495户1780人居环境，其中脱贫户及三类人群46户142人</t>
  </si>
  <si>
    <t>使用年限≥75年</t>
  </si>
  <si>
    <t>朱志兴</t>
  </si>
  <si>
    <t>2025年洋县谢村镇老庙村环境整治项目</t>
  </si>
  <si>
    <t>谢村镇—老庙村</t>
  </si>
  <si>
    <t>项目属于公益性资产，项目建成后产权归老庙村所有，由村进行维护管理。改善371户1229人居环境，其中脱贫户及三类人群110户408人</t>
  </si>
  <si>
    <t>使用年限≥76年</t>
  </si>
  <si>
    <t>陈红杰</t>
  </si>
  <si>
    <t>15129461866</t>
  </si>
  <si>
    <t>2025年洋县谢村镇老庄村环境整治项目</t>
  </si>
  <si>
    <t>谢村镇—老庄村</t>
  </si>
  <si>
    <t>项目属于公益性资产，项目建成后产权归老庄村所有，由村进行维护管理。改善540户1757人居环境，其中脱贫户及三类人群218户828人</t>
  </si>
  <si>
    <t>使用年限≥77年</t>
  </si>
  <si>
    <t>13289446066</t>
  </si>
  <si>
    <t>2025年洋县谢村镇六陵渡村环境整治项目</t>
  </si>
  <si>
    <t>谢村镇—六陵渡村</t>
  </si>
  <si>
    <t>项目属于公益性资产，项目建成后产权归六陵渡村所有，由村进行维护管理。改善737户2402人居环境，其中脱贫户及三类人群X户X人</t>
  </si>
  <si>
    <t>使用年限≥78年</t>
  </si>
  <si>
    <t>聂志峰</t>
  </si>
  <si>
    <t>13630278150</t>
  </si>
  <si>
    <t>2025年洋县谢村镇前湾村环境整治项目</t>
  </si>
  <si>
    <t>谢村镇—前湾村</t>
  </si>
  <si>
    <t>项目属于公益性资产，项目建成后产权归前湾村所有，由村进行维护管理。改善818户2582人居环境，其中脱贫户及三类人群117户419人</t>
  </si>
  <si>
    <t>使用年限≥79年</t>
  </si>
  <si>
    <t>2025年洋县谢村镇四红村环境整治项目</t>
  </si>
  <si>
    <t>谢村镇—四红村</t>
  </si>
  <si>
    <t>项目属于公益性资产，项目建成后产权归四红村所有，由村进行维护管理。改善610户1977人居环境，其中脱贫户及三类人群57户164人</t>
  </si>
  <si>
    <t>使用年限≥80年</t>
  </si>
  <si>
    <t>2025年洋县谢村镇四兴村环境整治项目</t>
  </si>
  <si>
    <t>谢村镇—四兴村</t>
  </si>
  <si>
    <t>项目属于公益性资产，项目建成后产权归四兴村所有，由村进行维护管理。改善551户1742人居环境，其中脱贫户及三类人群53户164人</t>
  </si>
  <si>
    <t>使用年限≥81年</t>
  </si>
  <si>
    <t>13629160541</t>
  </si>
  <si>
    <t>2025年洋县谢村镇五丰村环境整治项目</t>
  </si>
  <si>
    <t>清除杂草、杂物800平方米、绿化720平方米、硬化场地600平方米</t>
  </si>
  <si>
    <t>谢村镇—五丰村</t>
  </si>
  <si>
    <t>项目属于公益性资产，项目建成后产权归五丰村所有，由村进行维护管理。改善629户2063人居环境，其中脱贫户及三类人群79户260人</t>
  </si>
  <si>
    <t>清除杂草、杂物≥800平方米、绿化≥720平方米、硬化场地≥600平方米</t>
  </si>
  <si>
    <t>使用年限≥82年</t>
  </si>
  <si>
    <t>13892637903</t>
  </si>
  <si>
    <t>2025年洋县谢村镇五间村环境整治项目</t>
  </si>
  <si>
    <t>谢村镇—五间村</t>
  </si>
  <si>
    <t>项目属于公益性资产，项目建成后产权归五间村所有，由村进行维护管理。改善750户2523人居环境，其中脱贫户及三类人群81户267人</t>
  </si>
  <si>
    <t>使用年限≥83年</t>
  </si>
  <si>
    <t>15229783496</t>
  </si>
  <si>
    <t>2025年洋县谢村镇下溢水村环境整治项目</t>
  </si>
  <si>
    <t>谢村镇—下溢水村</t>
  </si>
  <si>
    <t>项目属于公益性资产，项目建成后产权归下溢水村所有，由村进行维护管理。改善894户3026人居环境，其中脱贫户及三类人群130户437人</t>
  </si>
  <si>
    <t>使用年限≥84年</t>
  </si>
  <si>
    <t>13892644773</t>
  </si>
  <si>
    <t>2025年洋县谢村镇小池村环境整治项目</t>
  </si>
  <si>
    <t>清除杂草、杂物400平方米、绿化520平方米、硬化场地300平方米</t>
  </si>
  <si>
    <t>谢村镇—小池村</t>
  </si>
  <si>
    <t>项目属于公益性资产，项目建成后产权归小池村所有，由村进行维护管理。改善367户1270人居环境，其中脱贫户及三类人群87户335人</t>
  </si>
  <si>
    <t>使用年限≥85年</t>
  </si>
  <si>
    <t>15091870280</t>
  </si>
  <si>
    <t>2025年洋县谢村镇谢村村环境整治项目</t>
  </si>
  <si>
    <t>谢村镇—谢村村</t>
  </si>
  <si>
    <t>项目属于公益性资产，项目建成后产权归谢村村所有，由村进行维护管理。改善653户2118人居环境，其中脱贫户及三类人群110户355人</t>
  </si>
  <si>
    <t>使用年限≥86年</t>
  </si>
  <si>
    <t>15009161366</t>
  </si>
  <si>
    <t>2025年洋县谢村镇镇江村环境整治项目</t>
  </si>
  <si>
    <t>清除杂草、杂物950平方米、绿化720平方米、硬化场地900平方米</t>
  </si>
  <si>
    <t>谢村镇—镇江村</t>
  </si>
  <si>
    <t>项目属于公益性资产，项目建成后产权归镇江所有，由村进行维护管理。改善736户2339人居环境，其中脱贫户及三类人群64户194人</t>
  </si>
  <si>
    <t>清除杂草、杂物≥950平方米、绿化≥520平方米、硬化场地≥500平方米</t>
  </si>
  <si>
    <t>使用年限≥87年</t>
  </si>
  <si>
    <t>2025年洋县谢村镇智果村环境整治项目</t>
  </si>
  <si>
    <t>清除杂草、杂物400平方米、绿化220平方米、硬化场地720平方米</t>
  </si>
  <si>
    <t>谢村镇—智果村</t>
  </si>
  <si>
    <t>项目建成后产权归智果村所有，由村进行维护管理。改善579户2087人居环境，其中脱贫户及三类人群83户269人</t>
  </si>
  <si>
    <t>使用年限≥88年</t>
  </si>
  <si>
    <t>黄水全</t>
  </si>
  <si>
    <t>2025年洋县谢村镇六联村环境整治项目</t>
  </si>
  <si>
    <t>清除杂草、杂物1000平方米、绿化、樱花、绿篱、红叶石楠1000平方米、平整、硬化村内道路550平方米</t>
  </si>
  <si>
    <t>谢村镇—六联村</t>
  </si>
  <si>
    <t>项目建成后产权归六联村所有，由村进行维护管理。改善510户1720人人居环境，其中脱贫户及三类人群130户413人</t>
  </si>
  <si>
    <t>使用年限≥89年</t>
  </si>
  <si>
    <t>2025年谢村镇大池村人居环境整治项目</t>
  </si>
  <si>
    <t>进村主干道，绿化800平方米，安装防护设施800米，村内硬化场面1950平方米。清理渠道杂物900平方米。</t>
  </si>
  <si>
    <t>项目建成后产权归大池村所有，由村进行维护管理。改善253户936人居环境，其中脱贫户及三类人群38户135人</t>
  </si>
  <si>
    <t>使用年限≥90年</t>
  </si>
  <si>
    <t>2025年谢村镇夏家村人居环境提升项目</t>
  </si>
  <si>
    <t>边砌护坡30米、路两边环境治理、清除杂草、杂物400平方米、绿化520平方</t>
  </si>
  <si>
    <t>谢村镇 夏家村</t>
  </si>
  <si>
    <t>项目属于公益性资产，项目建成后产权归夏家村所有，由村进行维护管理。改善320户1056人居环境，其中脱贫户及三类人群143户443人</t>
  </si>
  <si>
    <t>边砌护坡≥30米、路两边环境治理、清除杂草、杂物≥400平方米、绿化≥520平方</t>
  </si>
  <si>
    <t>使用年限≥91年</t>
  </si>
  <si>
    <t>2025年洋县洋州街道贯溪村人居环境整治提升项目</t>
  </si>
  <si>
    <t>贯溪村108国道及贯长路沿线栽植绿化苗木2000株；村内水渠30U型渠衬砌5000米，40UI型渠衬砌1500米，50U型渠衬砌1500米；路沿砖及道沿石衬砌9000米；渠道、下水道、排洪管道疏通清淤、清理沉淀杂物清淤7000米</t>
  </si>
  <si>
    <t>此项目属于公益性资产，产权属于村集体所有，建成后移交给村集体进行管理维护，提升全村9个村民小组和1个移民点共1026户3506人居住环境，其中脱贫户及监测户98户296人</t>
  </si>
  <si>
    <t>修建文化活动广场≥900㎡；栽植绿化苗木≥2000株；水渠砌护≥8000米；路沿砖、道沿转衬砌≥9000米；渠道、下水道清淤≥7000米</t>
  </si>
  <si>
    <t>项目投资≥170万元</t>
  </si>
  <si>
    <t>使用年限≥92年</t>
  </si>
  <si>
    <t>2025年洋县洋州街道东咀村五、六组大场环境整治改造项目</t>
  </si>
  <si>
    <t>东咀村五、六组大场绿化320㎡，亮化路灯15盏，</t>
  </si>
  <si>
    <t>此项目属于公益性资产，产权属于洋州街道东咀村，建成后移交给村集体进行管理维护，改善5组、6组大场环境提升村容村貌，方便群众活动、娱乐。</t>
  </si>
  <si>
    <t>东咀村五、六组大场绿化320㎡，亮化路灯15盏，健身步道181米*2.5米</t>
  </si>
  <si>
    <t>五、六组大场绿化320㎡，亮化路灯15盏，健身步道181米*2.5米</t>
  </si>
  <si>
    <t>使用年限≥93年</t>
  </si>
  <si>
    <t>423人</t>
  </si>
  <si>
    <t>2025年洋县洋州街道东联村人居环境提升项目</t>
  </si>
  <si>
    <t>南北及东西主干路维修及两边绿化美化3200米</t>
  </si>
  <si>
    <t>此项目属于公益性资产，产权属于洋州街道东联村，建成后移交给村集体进行管理维护，</t>
  </si>
  <si>
    <t>南北及东西主干路维修及两边绿化美化3200米提升村居文化元素。</t>
  </si>
  <si>
    <t>使用年限≥94年</t>
  </si>
  <si>
    <t>2025年洋县洋州街道云阳村人居环境提升雨污分离渠项目</t>
  </si>
  <si>
    <t>改建雨污分离渠1300米.</t>
  </si>
  <si>
    <t>改建，雨污分离渠1300米，≧1300米</t>
  </si>
  <si>
    <t>使用年限≥95年</t>
  </si>
  <si>
    <t>2025年溢水镇人口聚集地人居环境改造提升项目</t>
  </si>
  <si>
    <t>上溢水村：1.修复巷道135平方米；路沿砌护122立方米；清理排污渠3.5千米。                          波溪村：1.修复巷道152平方米；路沿砌护111立方米；清理排污渠1.6千米。        尹家泉村：1.修复巷道231平方米；路沿砌护63立方米；清理排污渠1.2千米。                岭底村：1.修复巷道178平方米；路沿砌护58立方米；清理排污渠560米。                        后坝河村：1.修复巷道56平方米；路沿砌护117立方米；清理排污渠360米。                   西河村：1路沿砌护132立方米；清理排污渠182米。</t>
  </si>
  <si>
    <t>溢水镇—上溢水村、波溪村、尹家泉村、岭底村、后坝河村、西河村</t>
  </si>
  <si>
    <t>项目属于公益性资产，项目建成后产权归村集体所有，由村进行维护管理。改善请群众聚集地人居环境，全面提升人民群众满意度、幸福感。受益群众554户1751人，其中脱贫户55户174人，监测户4户9人’项目拟采取以工代赈方式开展，预计带动务工人数15人（其中脱贫户及监测户2人），发放劳务报酬8.4万元，人均务工增收3000元。</t>
  </si>
  <si>
    <t>改善环境村数量≥6个</t>
  </si>
  <si>
    <t>使用年限≥96年</t>
  </si>
  <si>
    <t>2025年洋县纸坊街道王庄村环境整治提升项目</t>
  </si>
  <si>
    <t>道路修复改造2500平方米，绿化1500平方米，安装太阳能路灯20盏，排污沟渠治理750米，砌筑、浆砌210立方米及其他配套设施。</t>
  </si>
  <si>
    <t>该项目属于公益性资产，建成后产权归王庄村集体所有，建成后移交村集体进行管理维护。改善村庄环境，提升整体形象。受益群众309户864人，其中脱贫户69户182人，监测对象9户28人。</t>
  </si>
  <si>
    <t>道路修复改造2500平方米，绿化美化1500平方米，安装太阳能路灯20盏，排污沟渠治理750米，砌筑、浆砌210立方米及其他配套设施。</t>
  </si>
  <si>
    <t>道路修复2500平方米，路灯20盏，排污沟渠治理750米</t>
  </si>
  <si>
    <t>使用年限≥97年</t>
  </si>
  <si>
    <t>2025年洋县纸坊街道文同村环境整治提升项目</t>
  </si>
  <si>
    <t>1200平方米的绿化带进行改造，购置垃圾分类收集箱10个等。</t>
  </si>
  <si>
    <t>该项目属于公益性资产，项目建成后归文同村集体所有，由村集体进行管护，将大大提升文同村整体形象，受益群众444户1740人，其中已脱贫户36户138人，监测对象3户9人，预计带动务工人数15人（其中脱贫户及监测户10人），发放工资8000元，人均增收8000元。</t>
  </si>
  <si>
    <t>创建市级“千万工程”示范村，对村委会前草四路以东花园进行美化提升，对长约270米、1200平方米的绿化带进行改造，购置垃圾分类收集箱10个等。</t>
  </si>
  <si>
    <t>对长约270米、1200平方米的绿化带进行改造，垃圾分类收集箱10个</t>
  </si>
  <si>
    <t>发放工资8000元，人均增收8000元</t>
  </si>
  <si>
    <t>使用年限≥98年</t>
  </si>
  <si>
    <t>2025年洋县纸坊街道巩家槽社区环境提升建设项目</t>
  </si>
  <si>
    <t>绿化2000平方米，安装太阳能路灯40盏，购置垃圾分类收集箱15个等。</t>
  </si>
  <si>
    <t>该项目属于公益性资产，建成后归巩家槽社区集体所有，由村集体进行管护。提升群众生活环境，保障出行安全问题，提高社区整体形象。受益群众588户2168人，其中脱贫户35户89人，监测对象1户3人。</t>
  </si>
  <si>
    <t>创建省级“千万工程”示范村，绿化美化2000平方米，安装太阳能路灯40盏，购置垃圾分类收集箱15个等。</t>
  </si>
  <si>
    <t>绿化美化2000平方米，路灯40盏，垃圾分类收集箱15个</t>
  </si>
  <si>
    <t>使用年限≥99年</t>
  </si>
  <si>
    <t>2025年洋县纸坊街道流浴村环境提升建设项目</t>
  </si>
  <si>
    <t>绿化1000平方米，购置垃圾分类收集箱10个等。</t>
  </si>
  <si>
    <t>该项目属于公益性资产，建成后归流浴村集体所有，由村集体进行管护。提升群众生活环境，提高村庄整体形象。受益群众550户1865人，其中脱贫户27户55人，监测对象5户14人。</t>
  </si>
  <si>
    <t>创建县级“千万工程”示范村，绿化美化1000平方米，对腰庄观花点公厕进行改造提升，购置垃圾分类收集箱10个等。</t>
  </si>
  <si>
    <t>绿化美化1000平方米，垃圾分类收集箱10个</t>
  </si>
  <si>
    <t>项目投资40万元</t>
  </si>
  <si>
    <t>使用年限≥100年</t>
  </si>
  <si>
    <t>2025年洋县纸坊街道西岭村乡村治理项目</t>
  </si>
  <si>
    <t>绿化500平方米，购置垃圾分类收集箱5个。</t>
  </si>
  <si>
    <t>该项目属于公益性资产，项目建成后归西岭村集体所有，由村集体进行管护，改善群众生活环境、方便群众出行、受益群众165户698人，其中已脱贫户53户159人，预计带动务工人数65人（其中脱贫户32人），发放工资30000元，人均增收2000元。</t>
  </si>
  <si>
    <t>绿化美化500平方米，购置垃圾分类收集箱5个。</t>
  </si>
  <si>
    <t>绿化美化500平方米，大型垃圾运输箱5个</t>
  </si>
  <si>
    <t>发放工资30000元，人均增收2000元</t>
  </si>
  <si>
    <t>使用年限≥101年</t>
  </si>
  <si>
    <t>2025年黄家营镇真符村卫生室建设</t>
  </si>
  <si>
    <t>真符村卫生室建设1座。</t>
  </si>
  <si>
    <t>此项目属于公益性资产，产权属于村集体所有，建成后移交村集体进行管理维护。1个村406户1340人方便老人看病</t>
  </si>
  <si>
    <t>改善生活条件</t>
  </si>
  <si>
    <t>卫生室建设≥1座</t>
  </si>
  <si>
    <t>带动务工人数65人（其中脱贫户32人），发放工资30000元，人均增收2000元</t>
  </si>
  <si>
    <t>卫健局</t>
  </si>
  <si>
    <t>2025年马畅镇高路村卫生室标准化建设项目</t>
  </si>
  <si>
    <t>建设标准化公共卫生室及配套设施，三间一层砖混结构及配套附属设施（公厕），建筑面积约100平方米，占地面积300平方米。</t>
  </si>
  <si>
    <t>公益性项目，建设中带动群众务工增收人均1000元，用工8人，建成资产属集体所有，村集体建立管护制度管理，解决村民就近就医问题，提升村级医疗保健水平，改善村民疾病预防等公共卫生服务工作，受益群众323户1196人（其中脱贫户/监测户31户78人）</t>
  </si>
  <si>
    <t>建设标准化公共卫生室及附属设施约占地300平方米</t>
  </si>
  <si>
    <t>建设中带动群众务工增收人均1000元，用工8人，</t>
  </si>
  <si>
    <t>解决群众就医难问题，受益群众户数≥323户</t>
  </si>
  <si>
    <t>2025年高堡村村级标准化卫生室</t>
  </si>
  <si>
    <t>修建标准化建设卫生室，治疗室，药房，观察室4间110平方米</t>
  </si>
  <si>
    <t>项目属于公益性资产，产权归高堡村所有，提高群众医疗服务，方便群众就医</t>
  </si>
  <si>
    <t>卫生室≧110平方米</t>
  </si>
  <si>
    <t>受益人口1375人</t>
  </si>
  <si>
    <t>2025年中营村卫生室修建</t>
  </si>
  <si>
    <t>村卫生室修建三间一层半砖混结构100平方</t>
  </si>
  <si>
    <t>提升周边群众的居住幸福感，保障群众的身体健康。2通过务工，产权归高堡带动10名脱贫劳动力就业，人均增收300元。</t>
  </si>
  <si>
    <t>2025年洋县纸坊街道周家坎村卫生室后续基础设施建设项目</t>
  </si>
  <si>
    <t>对村卫生室周围地坎砌护10立方米，配套水、电等相关设施，硬化排水渠50米。</t>
  </si>
  <si>
    <t>该项目属于公益性资产，项目建成后归周家坎村集体所有，由村集体进行管护，方便群众就医，受益群众573户2073人，其中已脱贫户16户40人，监测对象6户21人。</t>
  </si>
  <si>
    <t>砌护10立方米，排水渠硬化50米</t>
  </si>
  <si>
    <t>人均务工增收≥500元</t>
  </si>
  <si>
    <t>方便群众就医，受益群众573户2073人，其中已脱贫户16户40人，监测对象6户21人。</t>
  </si>
  <si>
    <t>2025年洋县龙亭镇庙垭村主干道亮化项目</t>
  </si>
  <si>
    <t>庙垭村主干道路110盏太阳能路灯更换电池。</t>
  </si>
  <si>
    <t>此项目属公益性资产，建成后资产归庙垭村所有，可改善人居环境条件，保证村民夜间出行安全问题，提升群众满意度和幸福感，受益群众203户598人，其中已脱贫户79户250人，三类人群4户11人。</t>
  </si>
  <si>
    <t>太阳能路灯更换电池≥110盏</t>
  </si>
  <si>
    <t>2025年洋县桑溪镇李家庄村幸福院建设项目</t>
  </si>
  <si>
    <t>幸福院建设100平方米及配套设施。</t>
  </si>
  <si>
    <t>项目属于公益性项目，该项目建设后资产属于村所有，并由村经济合作社管护。改善养老条件，受益群众175户580人，其中已脱贫户69户200人，项目预计带动务工人数10人（其中脱贫户及监测户6人），人均务工增收500元。</t>
  </si>
  <si>
    <t>幸福院面积≥100平方米</t>
  </si>
  <si>
    <t>项目补助23万元</t>
  </si>
  <si>
    <t>受益群众≥175户；已脱贫户≥69户</t>
  </si>
  <si>
    <t>使用年限≥10年</t>
  </si>
  <si>
    <t>2025年洋县桑溪镇桑溪沟村农村养老设施建设幸福院及附属设施项目</t>
  </si>
  <si>
    <t>桑溪沟村新建幸福院6间220平方米及附属设施</t>
  </si>
  <si>
    <t>项目属于公益性项目，该项目建设后资产属于村集体所有，并由村经济合作社管护。改善养老条件，受益群众411户1296人，其中已脱贫户88户252人，项目预计带动务工人数10人（其中脱贫户及监测户5人），人均务工增收500元。</t>
  </si>
  <si>
    <t>带动务工≥10人，</t>
  </si>
  <si>
    <t>人均务工增收≥300元</t>
  </si>
  <si>
    <t>受益群众≥411户；已脱贫户≥88户</t>
  </si>
  <si>
    <t>2025年洋县华阳镇岩丰村路灯改造项目</t>
  </si>
  <si>
    <t>华阳镇岩丰村新安装太阳能路灯45盏。</t>
  </si>
  <si>
    <t>华阳镇岩丰村一.二.三组公路沿线.</t>
  </si>
  <si>
    <t>改善农村人居环境，提升群众生活幸福感，为群众夜间生产及出行提供方便，直接受益人口78户273人，拟带动3人参与务工，人均增收1000元。</t>
  </si>
  <si>
    <t>安装路灯≥45盏.</t>
  </si>
  <si>
    <t>脱贫户、监测户总收益增加≥2500元</t>
  </si>
  <si>
    <t>提升全村群众≥78户273人</t>
  </si>
  <si>
    <t>2025年洋县华阳镇县坝村8组太阳能路灯安装亮化工程</t>
  </si>
  <si>
    <t>新建安装八组太阳能路灯44盏</t>
  </si>
  <si>
    <t>改善农村人居环境，提升群众生活幸福感，为群众夜间生产及出行提供方便，直接受益总人口266户884人，拟带动3人参与务工，人均增收1000元。</t>
  </si>
  <si>
    <t>安装太阳能路灯≥44盏</t>
  </si>
  <si>
    <t>受益农户≥884人（其中受益脱贫户及监测户≥344人）</t>
  </si>
  <si>
    <t>县坝村</t>
  </si>
  <si>
    <t>2025年洋县华阳镇吊坝河村路灯改造项目</t>
  </si>
  <si>
    <t>华阳镇吊坝河村新安装太阳能路灯50盏。</t>
  </si>
  <si>
    <t>华阳镇吊坝河村五、六、七组公路沿线.</t>
  </si>
  <si>
    <t>改善农村人居环境，提升群众生活幸福感，为群众夜间生产及出行提供方便，直接受益总人口229户695人，拟带动3人参与务工，人均增收1000元。</t>
  </si>
  <si>
    <t>提升全村群众≥229户695人</t>
  </si>
  <si>
    <t>张华中</t>
  </si>
  <si>
    <t>吊坝河村</t>
  </si>
  <si>
    <t>2025年槐树关镇周湾村路灯亮化工程</t>
  </si>
  <si>
    <t>周湾村安装路灯140盏</t>
  </si>
  <si>
    <t>该项目属于公益性资产，项目建成后产权归周湾村所有，建成后交付村集体进行维护管理。该项目改善农村人居环境，美丽乡村夜景，提升群众生活幸福感，为群众夜间生产及出行提供方便，受益群众176户655人，其中脱贫户（监测对象）50户182人，拟带动5人参与务工，人均增收2500元</t>
  </si>
  <si>
    <t>安装路灯≥140盏</t>
  </si>
  <si>
    <t>2025年洋县黄家营镇寨沟村亮化工程</t>
  </si>
  <si>
    <t>石咀组、蒿岭组路灯安装3公里，间隔50米，共60盏</t>
  </si>
  <si>
    <t>项目属于公益性资产，产权归真符村所有，建成后移交村集体进行管理维护。解决改善190户415人的夜间安全出行</t>
  </si>
  <si>
    <t>路灯安装≥60盏</t>
  </si>
  <si>
    <t>带动群众≥165户</t>
  </si>
  <si>
    <t>彭家沟组、梨树组路灯安装3公里，间隔50米，共60盏</t>
  </si>
  <si>
    <t>项目属于公益性资产，产权归真符村所有，建成后移交村集体进行管理维护。解决改善120户370人的夜间安全出行</t>
  </si>
  <si>
    <t>2025年洋县黄金峡镇杨庄村七、八、九组亮化项目</t>
  </si>
  <si>
    <t>在杨庄村七、八、九组安装太阳能路灯44盏</t>
  </si>
  <si>
    <t>此项目属于公益性资产，产权归杨庄村所有，建成后移交村集体进行管理维护。改善农村人居环境，美丽乡村夜景，提升群众生活幸福感，为群众夜间生产及出行提供方便，直接受益总人口101户353人，其中已脱贫户及监测户34户116人，拟带动9人参与务工，人均增收200元。</t>
  </si>
  <si>
    <t>太阳能路灯≥44盏</t>
  </si>
  <si>
    <t>受益总人口≥101户353人，脱贫户及监测户≥34户116人</t>
  </si>
  <si>
    <t>美化环境</t>
  </si>
  <si>
    <t>2025年马畅镇高路村路灯安装项目</t>
  </si>
  <si>
    <t>辖区西环线安装太阳能路灯40盏，</t>
  </si>
  <si>
    <t>此项目属于公益性资产，改善人居环境，美丽乡村夜景，方便群众夜间出行，提升群众生活质量，受益群众323户1196人。</t>
  </si>
  <si>
    <t>辖区西环线安装太阳能路灯40盏</t>
  </si>
  <si>
    <t>改善人居环境，提升群众生活质量，受益群众323户1196人。</t>
  </si>
  <si>
    <t>受益户数≥323户</t>
  </si>
  <si>
    <t>使用年限≥5年</t>
  </si>
  <si>
    <t>2025年马畅镇野猪沟村村道亮化工程</t>
  </si>
  <si>
    <t>村内安装太阳能路灯43盏，高度6米。</t>
  </si>
  <si>
    <t>项目属公益性资产，产权归野猪沟村所有，建成后移交村集体进行管理维护。改善人居环境，美丽乡村夜景，提升群众生活幸福感，为群众夜间生产及出行提供方便，直接受益群众1090人，其中脱贫户及监测对象92户317人。</t>
  </si>
  <si>
    <t>带动脱贫户户均增收≥1600元</t>
  </si>
  <si>
    <t>2025年洋县马畅镇安巷村路灯安装项目</t>
  </si>
  <si>
    <t>建设安巷村辖段马畅镇移民新村至西环路沿路安装太阳能路灯44盏</t>
  </si>
  <si>
    <t>项目属于公益性资产，产权归安巷村所有，建成后移交村集体进行管理维护。受益群众568户1949人，其中脱贫及监测户82户238人，带动群众务工8人，人均增收4000元，为群众夜间生产及出行提供方便，改善宜居环境，美丽乡村夜景。</t>
  </si>
  <si>
    <t>安装路灯≥44盏</t>
  </si>
  <si>
    <t>节能率≥100%</t>
  </si>
  <si>
    <t>受益户数≥1949户</t>
  </si>
  <si>
    <t>2025年洋县马畅镇东湾村人居环境提升（路灯亮化）项目</t>
  </si>
  <si>
    <t>沿东湾村1-6组主干道安装太阳能路灯53盏</t>
  </si>
  <si>
    <t>项目属于公益性资产，产权归东湾村所有
，建成后移交村集体进行管理维护。改善人居环境，美丽乡村夜景，提升群众生活幸福感，为群众夜间生产及出行提供方便，受益户394户1454人，其中脱贫户及监测户52户164人。</t>
  </si>
  <si>
    <t>新架设太阳能路灯≥53盏</t>
  </si>
  <si>
    <t>项目投资≥18.9万元</t>
  </si>
  <si>
    <t>受益户394户1454人</t>
  </si>
  <si>
    <t>2025年洋县马畅镇大坝沟村人居环境提升.亮化工程</t>
  </si>
  <si>
    <t>在我村1-12组组内主要道路6公里，安装路灯120盏.每盏4000元*120=48万元.</t>
  </si>
  <si>
    <t>项目属于公益性资产，解决全村525户1776人夜间通行困难，各方面困难实现人均增收500元。</t>
  </si>
  <si>
    <t>12个自然村村内主要道路约6公里.安装路灯120盏，每盏4000元.合计：48万元.</t>
  </si>
  <si>
    <t>解决全村525户1776人夜间通行困难</t>
  </si>
  <si>
    <t>2025年洋县茅坪镇朝阳村路灯亮化项目</t>
  </si>
  <si>
    <t>朝阳村1组至13组安装照明路灯80盏</t>
  </si>
  <si>
    <t>此项目属于公益性资产，产权归朝阳村所有，建成后移交给村集体进行管理维护。改善农业产业生产条件，解决群众出行、亮化问题，提升村容村貌，降低农产品生产成本，带动村民经济发展，受益人口301户1017人，其中脱贫148户488人，监测对象9户29人</t>
  </si>
  <si>
    <t>安装照明路灯≥80盏</t>
  </si>
  <si>
    <t>带动务工，人均增收≥100元</t>
  </si>
  <si>
    <t>受益农户≥301户1017人</t>
  </si>
  <si>
    <t>工程使用年限≥6年</t>
  </si>
  <si>
    <t>2025年洋县茅坪镇东村人居环境提升亮化项目</t>
  </si>
  <si>
    <t>四、五、六、十一、十二组新安装太阳能路灯60盏</t>
  </si>
  <si>
    <t>此项目属于公益性资产，产权归东村所有，建成后移交给村集体进行管理维护。提升人居环境质量，受益群众195户614人，其中脱贫户70户247人，监测户2户9人</t>
  </si>
  <si>
    <t>新安装太阳能路灯60盏</t>
  </si>
  <si>
    <t>带动务工，人均增收≥500元</t>
  </si>
  <si>
    <t>受益群众≥195户614人</t>
  </si>
  <si>
    <t>2025年洋县茅坪镇新华村一至十五组路灯亮化项目</t>
  </si>
  <si>
    <t>新华村一至十五组安装太阳能路灯90盏</t>
  </si>
  <si>
    <t>此项目属于公益性资产，产权归新华村所有，建成后移交村集体进行管理维护。改善农村人居环境条件，美丽乡村夜景，提升群众生活幸福感，为群众夜间生产及出行提供方便，直接受益总人口328户1136人，其中脱贫户134户431人，监测户7户19人</t>
  </si>
  <si>
    <t>新安装太阳能路灯≥60盏</t>
  </si>
  <si>
    <t>带动务工，人均增收≥200元</t>
  </si>
  <si>
    <t>受益农户≥328户1136人</t>
  </si>
  <si>
    <t>2025年磨子桥镇艾河垭村亮化</t>
  </si>
  <si>
    <t>六组、七组安装太阳能路灯45盏</t>
  </si>
  <si>
    <t>改善人居环境，美丽乡村夜景，提升群众生活居住幸福感，为群众夜间出行提供便利，受益群众134户、399人，其中低收入61户204人；带动10户20人务工，人均增收300元。</t>
  </si>
  <si>
    <t>2025年洋县磨子桥镇白何村亮化项目</t>
  </si>
  <si>
    <t>安装太阳能路灯140盏</t>
  </si>
  <si>
    <t>解决全村558户1986人夜晚出行照明不亮问题</t>
  </si>
  <si>
    <t>项目投资≥16.8万元</t>
  </si>
  <si>
    <t>2025年度洋县磨子桥镇关垭村亮化工程</t>
  </si>
  <si>
    <t>安装路灯50盏</t>
  </si>
  <si>
    <t>该项目属于固定性资产，项目建成后，带动农村经济发展，同时以务工的方式，带动10名脱贫劳动力就业，人均增收300元。</t>
  </si>
  <si>
    <t>2025年洋县磨子桥镇洛家村照明设施太阳能路灯</t>
  </si>
  <si>
    <t>五、六、七、八组太阳能路灯150盏</t>
  </si>
  <si>
    <t>通过实施该项目，提升群众的生产生活，同时带动群众务工增收，带动20人，人均增收400元。</t>
  </si>
  <si>
    <t>2025年洋县磨子桥镇三台村照明设施太阳能路灯</t>
  </si>
  <si>
    <t>一组46盏，二组50盏、三组54盏</t>
  </si>
  <si>
    <t>受益人口189户562人</t>
  </si>
  <si>
    <t>2025年洋县磨子桥镇石佛村主干道安装太阳能路灯</t>
  </si>
  <si>
    <t>石佛村主干道安装太阳能路灯合计160盏，全长3.8公里。</t>
  </si>
  <si>
    <t>金土村2025年路灯安装项目</t>
  </si>
  <si>
    <t>安装6、7、13组路灯安装</t>
  </si>
  <si>
    <t>提高群众生产生活质量，加大农民收入，受益群众85户213人，其中脱贫户28户116人。</t>
  </si>
  <si>
    <t>项目投资≥75万元</t>
  </si>
  <si>
    <t>2025年度洋县磨子桥镇小江村照明设施项目</t>
  </si>
  <si>
    <t>安装路灯160盏</t>
  </si>
  <si>
    <t>小江村</t>
  </si>
  <si>
    <t>解决交通出行，低收入户受益129户430人。通过务工的方式，带动30名脱贫劳动力，人均增收500元</t>
  </si>
  <si>
    <t>何群华</t>
  </si>
  <si>
    <t>2025年度洋县磨子桥镇张山下村安装通组道路景观灯</t>
  </si>
  <si>
    <t>安装村内通组道路主干道灯80盏</t>
  </si>
  <si>
    <t>提升村庄村容村貌，提升夜间行车安全，提高村民生活质量</t>
  </si>
  <si>
    <t>2025年度洋县磨子桥镇张山下村安装通组道路路灯</t>
  </si>
  <si>
    <t>安装3组主干道路灯10盏</t>
  </si>
  <si>
    <t>2025洋县磨子桥镇张赵村村公共亮化建设</t>
  </si>
  <si>
    <t>更换全村200余盏路灯</t>
  </si>
  <si>
    <t>2025年洋县戚氏街道上赵村道路亮化项目</t>
  </si>
  <si>
    <t>安装路灯120盏</t>
  </si>
  <si>
    <t>此项目属于公益性资产，产权属于上赵村所有。建成后移交村集体进行管理维护。建成后解决群众夜间出行困难，提高了群众的满意度，受益群众315户1150人，其中脱贫户和监测对象65户214人</t>
  </si>
  <si>
    <t>项目建设总投资45万元</t>
  </si>
  <si>
    <t>2025年洋县戚氏街道七眼泉村主干道安装路灯</t>
  </si>
  <si>
    <t>路灯亮化42盏</t>
  </si>
  <si>
    <t>该项目可以改善群众出行，提升宜居生活环境，受益群众405户1243人，脱贫户29户73人。</t>
  </si>
  <si>
    <t>项目建设总投资46万元</t>
  </si>
  <si>
    <t>2025年洋县戚氏街道办事处石羊村公共环境亮化设施配套项目</t>
  </si>
  <si>
    <t>石羊村公共环境亮化设施配套110盏</t>
  </si>
  <si>
    <t>石羊村公共环境亮化设施配套</t>
  </si>
  <si>
    <t>项目总投资41万元</t>
  </si>
  <si>
    <t>受益群众648户2038人</t>
  </si>
  <si>
    <t>2025年洋县戚氏街道山后村人居环境亮化项目</t>
  </si>
  <si>
    <t>安装路灯150盏</t>
  </si>
  <si>
    <t>改善人居环境，美丽乡村夜景，提升群众生活幸福感，为群众夜间生产及出行提供方便，受益群众406户1427人，其中受益脱贫户90户267人。</t>
  </si>
  <si>
    <t>项目总投资54万元</t>
  </si>
  <si>
    <t>2025年洋县戚氏街道办事处戚氏村公共环境亮化设施配套项目</t>
  </si>
  <si>
    <t>戚氏村公共环境亮化设施配套</t>
  </si>
  <si>
    <t>2025年魏家庙村路灯
修复项目</t>
  </si>
  <si>
    <t>全村沿主干道50盏路灯的修复</t>
  </si>
  <si>
    <t>此项目属于公益性资产，产权属于魏家庙村所有，建成后移交村集体进行管理维护。改善群众生产发展条件，受益群众544户1744人，其中已脱贫户44户126人。</t>
  </si>
  <si>
    <t>受益群众544户.1744人</t>
  </si>
  <si>
    <t>2025年洋县洋州街道贯溪村太阳能路灯亮化项目</t>
  </si>
  <si>
    <t>贯溪村辖区组间道路、巷道安装及更换损毁太阳能路灯42盏</t>
  </si>
  <si>
    <t>此项目属于公益性资产，产权归贯溪村所有，建成后移交给村集体进行管理维护。改善农村人居环境，美丽乡村夜景，提升群众生活幸福感，为群众夜间生产及出行提供方便，直接受益人口1026户3506人，其中脱贫户98户296人，拟带动10人参与务工，人均增收1000元。</t>
  </si>
  <si>
    <t>安装路灯≥42盏</t>
  </si>
  <si>
    <t>提升人居环境≥1026户3506人</t>
  </si>
  <si>
    <t>2025年洋县洋州街道龙泉村亮化工程项目</t>
  </si>
  <si>
    <t>龙泉村村内太阳能路灯安装（80盏）</t>
  </si>
  <si>
    <t>此项目属于公益性资产，产权属于洋州街道龙泉村，建成后移交给村集体进行管理维护，解决村民夜间出行问题，受益群众676户2318人（其中脱贫户65户监测户5户共221人）</t>
  </si>
  <si>
    <t>村内太阳能路灯安装≥80盏</t>
  </si>
  <si>
    <t>项目投资≥24.3万元</t>
  </si>
  <si>
    <t>解决群众夜间出行≥676户2318人</t>
  </si>
  <si>
    <t>2025年洋县洋州街道东联村道路亮化建设项目</t>
  </si>
  <si>
    <t>对东联村11组内新建道路进行亮化建设并配套安装90盏高杆路灯</t>
  </si>
  <si>
    <t>对东联村内新建道路进行亮化建设并配套90盏路灯安装</t>
  </si>
  <si>
    <t>投资45万元对道路进行亮化建设及破损路面进行修复</t>
  </si>
  <si>
    <t>带动群众≥180户1050人</t>
  </si>
  <si>
    <t>2025年洋县纸坊街道韩家湾村亮化提升项目</t>
  </si>
  <si>
    <t>在2、3组通组路安装路灯42个。</t>
  </si>
  <si>
    <t>该项目属于公益性资产，产权归韩家湾村所有，建成后移交村集体进行管理维护。改善交通运输条件，方便群众生产发展并降低农产品运输成本，受益群众89户285人，其中已脱贫户3户8人，项目拟采取以工代赈方式开展，预计带动务工人数10人（其中脱贫户及监测户2人），发放劳务报酬（15%）2.25万元，人均务工增收2250元。</t>
  </si>
  <si>
    <t>路灯42个</t>
  </si>
  <si>
    <t>受益群众89户285人，其中已脱贫户3户8人</t>
  </si>
  <si>
    <t>2025年洋县纸坊街道冯岭村亮化工程</t>
  </si>
  <si>
    <t>在2、3组通组道路安装路灯60个。</t>
  </si>
  <si>
    <t>该项目属于公益性资产，产权归冯岭村所有，建成后移交村集体进行管理维护，方便群众出行，提高村环境质量。受益群众102户420人，其中已脱贫户8户13人。</t>
  </si>
  <si>
    <t>路灯60个</t>
  </si>
  <si>
    <t>方便群众出行，提升村容村貌。</t>
  </si>
  <si>
    <t>2025年洋县纸坊街道田岭村亮化工程</t>
  </si>
  <si>
    <t>在村内主干道安装路灯42盏。</t>
  </si>
  <si>
    <t>该项目属于公益性资产，产权归田岭村集体所有，建成后移交村集体进行管理维护。改善全村环境，受益群众409户1419人，其中已脱贫户51户165人，预计带动务工人数10人，发放劳动报酬1.5万元，人均务工增收1千元。</t>
  </si>
  <si>
    <t>路灯42盏</t>
  </si>
  <si>
    <t>项目投资9万元</t>
  </si>
  <si>
    <t>2025年洋县金水镇牛角坝村法治建设（司法调解室改建装修）项目</t>
  </si>
  <si>
    <t>改建装修60㎡</t>
  </si>
  <si>
    <t>该项目属于公益性项目，建成后产权归属牛角坝村集体。通过实施该项目改善服务群众环境，提升服务群众水平，受益总人口245户853人，其中脱贫户113户394人。</t>
  </si>
  <si>
    <t>改建装修60㎡及附属设施建设</t>
  </si>
  <si>
    <t>项目投资≧5万</t>
  </si>
  <si>
    <t>受益总人口245户853人</t>
  </si>
  <si>
    <t>可持续使用</t>
  </si>
  <si>
    <t>司法局</t>
  </si>
  <si>
    <t>2025年洋县八里关镇八里关村粮站移民点滑塌治理项目</t>
  </si>
  <si>
    <t>砌筑片石混凝土挡墙长100m，总方量620m³；硬化场面380㎡，厚15cm；排水渠道160m</t>
  </si>
  <si>
    <t>此项目属于公益性资产，产权属于八里关村，建成后移交村集体进行管理维护，项目建成后将改善八里关村粮站移民点住房生活安全条件，受益群众72户193人，其中已脱贫户58户178人，监测户14户44人</t>
  </si>
  <si>
    <t>砌筑片石混凝土挡墙长≥100m，总方量≥620m³；硬化场面≥380㎡，厚≥15cm；排水渠道≥160m</t>
  </si>
  <si>
    <t>受益脱贫户、监测户≥58 户</t>
  </si>
  <si>
    <t>秦岭·华阳足球训练基地</t>
  </si>
  <si>
    <t>占地23亩，建设标准化足球训练场，改建运动员休息室</t>
  </si>
  <si>
    <t>华阳镇华阳街村六组</t>
  </si>
  <si>
    <t>吸引足球爱好者来华阳进行训练，丰富群众文体生活，带动华阳镇文旅、住宿、餐饮等消费及劳务用工</t>
  </si>
  <si>
    <t>砌筑片石混凝土挡墙长≥100m，总方量≥620m³；硬化场面≥380㎡，厚≥15cm；排水渠道≥161m</t>
  </si>
  <si>
    <t>受益脱贫户、监测户≥59 户</t>
  </si>
  <si>
    <t>项目使用年限≥21年</t>
  </si>
  <si>
    <t>冯军荣</t>
  </si>
  <si>
    <t>2025年洋县黄家营镇黄家营村文化广场建设项目、文化舞台建设</t>
  </si>
  <si>
    <t>新建文化广场一处500平方米、文化舞台60平方米</t>
  </si>
  <si>
    <t>此项目属于公益性资产，产权属于村集体所有，建成后移交村集体进行管理维护。改善丰富了群众文化生活，受益群众413户1367人，其中脱贫户109户357人。</t>
  </si>
  <si>
    <t>新建文化广场一处≥500平方米、文化舞台≥60平方米</t>
  </si>
  <si>
    <t>2025年洋县金水镇张家庄村文化活动广场项目</t>
  </si>
  <si>
    <t>新建文化活动广场200平方</t>
  </si>
  <si>
    <t>项目属于公益性资产，项目建成后产权归张家庄村所有，由村进行维护管理。改善生活居住环境，提升群众生活幸福感，受益群众85户299人，其中已脱贫户35户122人</t>
  </si>
  <si>
    <t>2025年洋县金水镇张家庄村健身器材项目</t>
  </si>
  <si>
    <t>健身器材一套</t>
  </si>
  <si>
    <t>项目属于公益性资产，项目建成后产权归张家庄村所有，由村进行维护管理。改善生活居住环境，提升群众生活幸福感，受益群众85户299人，其中已脱贫户25户89人</t>
  </si>
  <si>
    <t>教体局</t>
  </si>
  <si>
    <t>2025年洋县金水镇客运招呼站建设项目</t>
  </si>
  <si>
    <t>新建客运招呼站4个</t>
  </si>
  <si>
    <t>为群众出行提供便利</t>
  </si>
  <si>
    <t>确保资金安全合格率≧100％</t>
  </si>
  <si>
    <t>项目投资≧25万</t>
  </si>
  <si>
    <t>便利全村283户853人</t>
  </si>
  <si>
    <t>2025年度金水镇牛角坝村文体活动广场提升改造项目</t>
  </si>
  <si>
    <t>文体器材，广场美化</t>
  </si>
  <si>
    <t>项目属于公益性资产，项目建成后产权归牛角坝村所有，由村进行维护管理。改善生活居住环境，提升群众生活幸福感，受益群众245户853人，其中脱贫户113户394人。</t>
  </si>
  <si>
    <t>新建客运招呼站5个</t>
  </si>
  <si>
    <t>丰富村民文体生活</t>
  </si>
  <si>
    <t>2025年龙亭镇杜村村社会化足球场配套设施完善项目</t>
  </si>
  <si>
    <t>配套建设公厕20平方米，管理用房20平方米，开发公益岗位1人</t>
  </si>
  <si>
    <t>宜建公厕、管理用房，开放脱贫户和监测户公益岗一名，年增收6000元完善生活化足球场设施，促进村民文化体育生活，改变无人管理脏乱差现象，环境提升。</t>
  </si>
  <si>
    <t>建设公厕≥20平方米</t>
  </si>
  <si>
    <t>9万元</t>
  </si>
  <si>
    <t>2025年洋县龙亭镇梁河村文化广场建设项目</t>
  </si>
  <si>
    <t>梁河村建设文化广场500平方米</t>
  </si>
  <si>
    <t>此项目属公益性资产，建成后资产归梁河村所有，可提供娱乐和休闲空间，举办文化活动，改善环境质量，提升群众满意度和幸福感，受益群众263户1046人，其中已脱贫户76户298人，三类人群1户1人。</t>
  </si>
  <si>
    <t>建设文化广场≥500平方米</t>
  </si>
  <si>
    <t>37.5万元</t>
  </si>
  <si>
    <t>受益脱贫户及监测户≥77户299人</t>
  </si>
  <si>
    <t>2025年洋县龙亭镇平溪沟村三组新建小广场1处</t>
  </si>
  <si>
    <t>平溪沟村新建小广场1处，占地面积0.3亩，购买健身器材各1套。</t>
  </si>
  <si>
    <t>项目属公益性资产，建成后资产归龙亭镇平溪沟村所有。交由平溪沟村进行管理维护。改善人居环境，建设美丽乡村，提升群众生活居住幸福感。受益群众144户425人，其中脱贫户及监测户42户138人。</t>
  </si>
  <si>
    <t>三组新建小广场≥0.3亩，购买健身器材≥各1套</t>
  </si>
  <si>
    <t>受益总人口≥144户1425人</t>
  </si>
  <si>
    <t>艾河垭村2025年公共文化基础设施</t>
  </si>
  <si>
    <t>文化大舞台，长9米，宽6米，</t>
  </si>
  <si>
    <t>增强文化大舞台的吸引力，提高公众对文化活动的知晓度，参与度和满意度，使之成为群众日常生活中不可缺乏的文化娱乐场所；受益人323户，996人，通过带动务工群众增收，10户脱贫户人均增收100元。</t>
  </si>
  <si>
    <t>项目投资≥3.4万元</t>
  </si>
  <si>
    <t>柳树庙村2025年公共文化基础设施</t>
  </si>
  <si>
    <t>柳树庙村村委会</t>
  </si>
  <si>
    <t>增强文化大舞台的吸引力，提高公众对文化活动的知晓度，参与度和满意度，使之成为群众日常生活中不可缺乏的文化娱乐场所；受益人537户，1833人，10户脱贫户人均增收100元。</t>
  </si>
  <si>
    <t>2025年洋县桑溪镇桑溪沟村文化活动广场建设项目</t>
  </si>
  <si>
    <t>新建文化活动广场600平方米及体育设施附属设施器材，电子屏3*4米。</t>
  </si>
  <si>
    <t>项目属于公益性项目，该项目建设后资产属于村集体所有，并由村经济合作社管护。受益群众411户1296人，其中已脱贫户88户252人，项目预计带动务工人数12人（其中脱贫户及监测户5人），人均务工增收300元。</t>
  </si>
  <si>
    <t>活动广场≥600平方米。</t>
  </si>
  <si>
    <t>带动务工≥12人</t>
  </si>
  <si>
    <t>2025年洋县桑溪镇危房改造项目</t>
  </si>
  <si>
    <t>对3户危改户进行危房改造资金补助，每户1.5万元</t>
  </si>
  <si>
    <t>补助3户危改户，每户补助1.5万元。</t>
  </si>
  <si>
    <t>住房保障</t>
  </si>
  <si>
    <t>补助户数≥3户</t>
  </si>
  <si>
    <t>项目投资≧4.5万</t>
  </si>
  <si>
    <t>受益群众户数≥3户</t>
  </si>
  <si>
    <t>2025年洋县八里关镇雨露计划支持低收入家庭学生接受中高职院校职业教育助学补助项目</t>
  </si>
  <si>
    <t>资助25人次低收入家庭子女，每生每年补助3000元</t>
  </si>
  <si>
    <t>支持25人次脱贫家庭学生顺利完成学业，提升就业能力，实现就业一人助力乡村振兴一户目标</t>
  </si>
  <si>
    <t>教育帮扶提升就业能力</t>
  </si>
  <si>
    <t>新增教育补贴人员数量≥25人次</t>
  </si>
  <si>
    <t>项目补助金额7.5万元</t>
  </si>
  <si>
    <t>受益脱贫户、监测户≥25户25人</t>
  </si>
  <si>
    <t>2025年洋县关帝镇雨露计划支持脱贫户家庭学生接受中高职院校职业教育扶贫助学补助项目</t>
  </si>
  <si>
    <t>资助61人次脱贫家庭学生，每生每年补助3000元</t>
  </si>
  <si>
    <t>教育补助</t>
  </si>
  <si>
    <t>项目投资≥18.3万元</t>
  </si>
  <si>
    <t>增收3000元</t>
  </si>
  <si>
    <t>可持续提升群众生活质量及满意度、幸福感95%</t>
  </si>
  <si>
    <t>2025年洋县华阳镇雨露计划支持低收入家庭学生接受中高职院校职业教育扶贫助学补助项目</t>
  </si>
  <si>
    <t>资助35人次脱贫家庭子女，每生每年补助3000元</t>
  </si>
  <si>
    <t>支持35人次脱贫家庭学生顺利完成学业，提升就业能力，人均增收3000元</t>
  </si>
  <si>
    <t>享受雨露计划补助人数≥35人次</t>
  </si>
  <si>
    <t>项目投资≥10.5万元</t>
  </si>
  <si>
    <t>带动脱贫户、监测户≥35人次</t>
  </si>
  <si>
    <t>2025年洋县槐树关镇雨露计划支持低收入家庭学生接受中高职院校职业教育助学补助项目</t>
  </si>
  <si>
    <t>资助300人次低收入家庭子女，每生每年补助3000元</t>
  </si>
  <si>
    <t>资助300人次脱贫家庭子女就读中、大专职业学校，每生每年补助3000元，</t>
  </si>
  <si>
    <t>补助人数≥300人</t>
  </si>
  <si>
    <t>项目补助资金≥90万元</t>
  </si>
  <si>
    <t>受益脱贫户和监测户≥300人</t>
  </si>
  <si>
    <t>2025年洋县黄安镇雨露计划支持低收入家庭学生接受中高职院校职业教育助学补助项目</t>
  </si>
  <si>
    <t>资助77人次脱贫户（含监测户）家庭子女就学，每生每年补助3000元</t>
  </si>
  <si>
    <t>支持77人次脱贫家庭学生顺利完成学业，提升就业能力，实现就业一人助力乡村振兴一户目标</t>
  </si>
  <si>
    <t>支持低收入家庭学生接受教育助学补助≧77人</t>
  </si>
  <si>
    <t>项目投资≧23.1万元</t>
  </si>
  <si>
    <t>受益已脱贫户≧77人</t>
  </si>
  <si>
    <t>2025年洋县黄家营镇雨露计划支持低收入家庭学生接受中高职院校职业教育助学补助项目</t>
  </si>
  <si>
    <t>资助辖区内160人次脱贫户（含监测户）家庭子女就学，每生每年补助3000元</t>
  </si>
  <si>
    <t>支持160人次脱贫家庭学生顺利完成学业，提升就业能力，实现就业一人助力乡村振兴一户目标</t>
  </si>
  <si>
    <t>雨露计划补助人数≥160人</t>
  </si>
  <si>
    <t>补助低收入家庭群众≥160人</t>
  </si>
  <si>
    <t>2025年洋县黄金峡镇雨露计划支持低收入家庭学生接受中高职院校职业教育助学补助项目</t>
  </si>
  <si>
    <t>资助辖区内120人次脱贫户（含监测户）家庭子女就学，每生每年补助3000元。</t>
  </si>
  <si>
    <t>支持120人次脱贫家庭顺利完成学业，提升就业能力，实现就业一人助力乡村振兴一户目标</t>
  </si>
  <si>
    <t>资助人数≥120人</t>
  </si>
  <si>
    <t>受益
群众≥120人</t>
  </si>
  <si>
    <t>提升学生就业能力</t>
  </si>
  <si>
    <t>2025年洋县金水镇雨露计划支持低收入家庭学生接受中高职院校职业教育助学补助项目</t>
  </si>
  <si>
    <t>资助223人次低收入家庭子女，每生每年补助3000元</t>
  </si>
  <si>
    <t>支持223人次低收入家庭学生顺利完成学业，提升就业能力，实现就业一人巩固脱贫一户目标</t>
  </si>
  <si>
    <t>支持223名学生</t>
  </si>
  <si>
    <t>及时率100%</t>
  </si>
  <si>
    <t>项目投资≧66.9万元</t>
  </si>
  <si>
    <t>带动群众人数223人</t>
  </si>
  <si>
    <t>2025年龙亭镇雨露计划支持低收入家庭学生接受中高职院校职业教育助学补助项目</t>
  </si>
  <si>
    <t>资助龙亭镇辖区内120人低收入家庭学生接受中高职院校职业教育，每生每年补助3000元。</t>
  </si>
  <si>
    <t>资助龙亭镇辖区内≥120人</t>
  </si>
  <si>
    <t>36万元</t>
  </si>
  <si>
    <t>受益人数≥120人</t>
  </si>
  <si>
    <t>2025年马畅镇雨露计划支持低收入家庭学生接受中高职院校职业教育助学补助项目</t>
  </si>
  <si>
    <t>资助脱贫户下学生64人次每人次3000元补贴到位</t>
  </si>
  <si>
    <t>项目属于到户类资产，对脱贫户（监测户）户下学生64人进行每人每年3000元补贴</t>
  </si>
  <si>
    <t>对2025年脱贫户及监测对象职业教育在读64人，进行每人每年3000元的教育补助</t>
  </si>
  <si>
    <t>补助学生≥64户</t>
  </si>
  <si>
    <t>项目投资≥19.2万元</t>
  </si>
  <si>
    <t>带动脱贫劳动力(含监测对象)户数数≧64人</t>
  </si>
  <si>
    <t>2025年洋县茅坪镇雨露计划支持低收入家庭学生接受中高职院校职业教育助学补助项目</t>
  </si>
  <si>
    <t>资助 46 人低收入家庭子女，每生每年补助3000元</t>
  </si>
  <si>
    <t>支持46低收入家庭学生顺利完成学业，提升就业能力，实现就业一人巩固脱贫一户目标</t>
  </si>
  <si>
    <t>补助学生人数≥46 人</t>
  </si>
  <si>
    <t>项目投资≥ 13.8万元</t>
  </si>
  <si>
    <t>受益脱贫户、监测46人</t>
  </si>
  <si>
    <t>2025年磨子桥镇雨露计划支持低收入家庭学生接受中高职院校职业教育助学补助项目</t>
  </si>
  <si>
    <t>资助辖区内120人次脱贫（含监测户）家庭子女就学，每生每年补助3000元。</t>
  </si>
  <si>
    <t>支持120人次脱贫家庭学生顺利完成学业，提升就业能力，实现就业一人助力乡村振兴一户目标</t>
  </si>
  <si>
    <t>≥120人</t>
  </si>
  <si>
    <t>改善生产生活条件</t>
  </si>
  <si>
    <t>2025年洋县戚氏街道雨露计划支持低收入家庭学生接受中高职院校职业教育助学补助项目</t>
  </si>
  <si>
    <t>资助辖区内70人次脱贫户（含监测户）家庭子女就学，每生每年补助3000元</t>
  </si>
  <si>
    <t>支持70人次脱贫家庭学生顺利完成学业，提升就业能力，实现就业一人助力乡村振兴一户目标</t>
  </si>
  <si>
    <t>补助接受职业教育的脱贫户子女人数≥70人</t>
  </si>
  <si>
    <t>享受职业学历教育补助的学生中脱贫户子女占比100%</t>
  </si>
  <si>
    <t>资助经费及时发放率100%</t>
  </si>
  <si>
    <t>受益脱贫户≥70人</t>
  </si>
  <si>
    <t>2025年洋县桑溪镇雨露计划支持低收入家庭学生接受中高职院校职业教育助学补助项目</t>
  </si>
  <si>
    <t>资助63人次低收入家庭子女每人每生补助3000元</t>
  </si>
  <si>
    <t>资助人数≥63人</t>
  </si>
  <si>
    <t>项目投资≧18.9万</t>
  </si>
  <si>
    <t>带动脱贫户、监测户≥63人次</t>
  </si>
  <si>
    <t>2025年谢村镇镇雨露计划支持低收入家庭学生接受中高职院校职业教育助学补助项目</t>
  </si>
  <si>
    <t>资助辖区内140人次脱贫户（含监测户）家庭子女就学，每生每年补助3000元</t>
  </si>
  <si>
    <t>支持140人次脱贫家庭学生顺利完成学业，提升就业能力，实现就业一人助力乡村振兴一户目标</t>
  </si>
  <si>
    <t>雨露计划补助人数≥150人</t>
  </si>
  <si>
    <t>质量合格率≥107%</t>
  </si>
  <si>
    <t>项目完成及时率≥107%</t>
  </si>
  <si>
    <t>补助低收入家庭群众≥140人</t>
  </si>
  <si>
    <t>2025年洋县洋州街道雨露计划支持低收入家庭学生接受中高职院校职业教育助学补助项目</t>
  </si>
  <si>
    <t>资助辖区内35人次脱贫户（含监测户）家庭子女就学，每生每年补助3000元。</t>
  </si>
  <si>
    <t>支持35人次脱贫家庭顺利完成学业，提升就业能力，实现就业一人助力乡村振兴一户目标</t>
  </si>
  <si>
    <t>资助人数≥35人</t>
  </si>
  <si>
    <t>受益
群众≥35人</t>
  </si>
  <si>
    <t>2025年溢水镇雨露计划支持低收入家庭学生接受中高职院校职业教育助学补助项目</t>
  </si>
  <si>
    <t>资助103人次脱贫家庭子女就读中、大专职业学校，每生每年补助3000元。</t>
  </si>
  <si>
    <t>支持103人次脱贫家庭学生顺利完成学业，提升就业能力，人均增收3000元</t>
  </si>
  <si>
    <t>新增教育补贴人员数量≥130人次</t>
  </si>
  <si>
    <t>项目补助金额30.9万元</t>
  </si>
  <si>
    <t>受益脱贫户、监测户103户103人</t>
  </si>
  <si>
    <t>白东祥</t>
  </si>
  <si>
    <t>2025年洋县纸坊街道雨露计划补助</t>
  </si>
  <si>
    <t>脱贫户及监测户家庭学生享受雨露计划补助，预估100人次左右，3000元/人。</t>
  </si>
  <si>
    <t>100人次</t>
  </si>
  <si>
    <t>补助低收入家庭群众100人次</t>
  </si>
  <si>
    <t>洋县2025年项目管理费项目</t>
  </si>
  <si>
    <t>用于巩固拓展脱贫攻坚成果和衔接推进乡村振兴规划编制、项目可行性研究、招标采购、检查验收、绩效管理、项目公告公示、成果宣传、报账管理、档案管理、购买第三方服务等项目管理相关支出</t>
  </si>
  <si>
    <t>项目管理费≥60万元</t>
  </si>
  <si>
    <t>项目合格率≧98%</t>
  </si>
  <si>
    <t>洋县磨子桥镇磨子桥社区农贸市场改造提升项目</t>
  </si>
  <si>
    <t>农贸市场占地面积1778.56平方米（2.67亩），年久失修，拟修缮提升改造，主要建设内容：场地平整硬化、旧损钢结构大棚修缮除锈刷漆、步道透水砖铺装、完善树池、排水边沟配套、配套管理用房以及绿化亮化等。</t>
  </si>
  <si>
    <t>该项目实施后将进一步完善基础设施、改善群众生产生活条件、提升服务管理能力，激发市场活力</t>
  </si>
  <si>
    <t>磨子桥镇基本农田水毁修复项目</t>
  </si>
  <si>
    <t>1.柳树庙村修复道路长36米，宽3.5米；2.联合村修建U60水渠70米；
3、联合村道路砌护70米长，0.7米宽，3米高；
4、袁寨村修复U40水渠40米；</t>
  </si>
  <si>
    <t>柳树庙村、袁寨村、联合村</t>
  </si>
  <si>
    <t>该项目属于固定性资产项目，产权归村集体所有，项目建成后：1提升群众的生产生活水平；2项目实施带动周边群众务工，拟带动10户脱贫劳动力，人均增收200元。</t>
  </si>
  <si>
    <t>群众参与、带动务工、基础设施提升</t>
  </si>
  <si>
    <t>项目（工程）完成及时率100%</t>
  </si>
  <si>
    <t>项目投资≥12.5万元</t>
  </si>
  <si>
    <t>带动农户增收≥10户</t>
  </si>
  <si>
    <t>项目可持续≥30年</t>
  </si>
  <si>
    <t>2025年龙亭镇农田水利设施水毁修复项目</t>
  </si>
  <si>
    <t>对龙亭镇杜村村、高家沟村、老君庙村、黄索溪村、邓家沟村、平溪沟村、鞍山村、柳山村灌溉渠道及田间道路进行修复。U40渠道修复长1360米，U50渠道修复长40米，Ø40管涵40米，田间道路面板修复474平方米，道路面板返砂175平方米。</t>
  </si>
  <si>
    <t>项目属公益性资产，建成后资产杜村村、高家沟村、老君庙村、黄索溪村、邓家沟村、平溪沟村、鞍山村、柳山村，可改善农田灌溉条件，方便群众生产发展，受益群众1200户3678人，其中已脱贫户135户420人，三类人群4户12人。</t>
  </si>
  <si>
    <t>U40渠道修复长1360米，U50渠道修复长40米，Ø40管涵40米，田间道路面板修复474平方米，道路面板返砂175平方米。</t>
  </si>
  <si>
    <t>已脱贫户≥135户420人</t>
  </si>
  <si>
    <t>满意度≥96%</t>
  </si>
  <si>
    <t>纸坊办农业基础设施水毁修复项目</t>
  </si>
  <si>
    <t>洋县纸坊街道办事处2024年全办水毁渠道总长度1665米，水毁机耕道路407米，需加固砌护15处，预算修复资金50.522万元。请洋县农业农村局将纸坊街道办事处2024年水毁修复项目纳入项目库统一管理。</t>
  </si>
  <si>
    <t>该项目属该项目属公益性资产，属各村村集体所有，修复后由各村对其管护。对纸坊街道辖区基本农田范围内因遭受水毁的的灌溉渠道、机耕路等农业基础设施进行修复，修复后可改善纸坊农业基础设施条件，对提高粮油单产、提升机械化利用率发挥了重要作用，</t>
  </si>
  <si>
    <t>修复水毁渠道总长度1665米，水毁机耕道路407米，需加固砌护15处，</t>
  </si>
  <si>
    <t>请求资金50.522万元</t>
  </si>
  <si>
    <t>黄安镇农田损毁设施修复项目</t>
  </si>
  <si>
    <t>张堡村破除路面13平方，修复道路13平方；鹅项村修复挡墙15米，高3.5米</t>
  </si>
  <si>
    <t>黄安镇张堡村、鹅项村</t>
  </si>
  <si>
    <t>此项目属于公益性资产，产权归张堡村、鹅项村所有，建成后移交村集体进行管理维护。通过改善交通条件，方便群众生产生活出行，降低农产品运输成本，受益农户668户2186人，其中脱贫户153户500人，监测对象10户32人</t>
  </si>
  <si>
    <t>张堡村破除路面13平方，修复道路13平方；鹅项村修复挡墙15米，高3.5米；通过改善交通条件，方便群众生产生活出行，降低农产品运输成本，受益农户668户2186人，其中脱贫户153户500人，监测对象10户32人</t>
  </si>
  <si>
    <t>硬化道路修复长≧13平方；修复挡墙≧15米</t>
  </si>
  <si>
    <t>受益已脱贫户≧153户</t>
  </si>
  <si>
    <t>受益脱贫户满意度≧95%</t>
  </si>
  <si>
    <t>2025年洋县戚氏街道办事处戚氏村湿地保护项目</t>
  </si>
  <si>
    <t>戚氏村湿地保护项目占地面积约500平方米污水过滤、沉淀物清淤、增设管网Ф200mm*2公里</t>
  </si>
  <si>
    <t>2025年洋县桑溪镇桑溪沟村移民安置后扶基础设施建设项目</t>
  </si>
  <si>
    <t>桑溪沟村移民安置点 修建居民储物间2个，160平方米，安装消防器材设施2个（消防栓、消防水带）及其基础设施建设。</t>
  </si>
  <si>
    <t>此项目属于公益性资产，产权属桑溪沟村所有，建成后移交村集体进行管理维护。改善生产生活及居住安全条件，受益群众40户97人，其中已脱贫户40户97人，解决移民点40余户97人改善生产生活环境。</t>
  </si>
  <si>
    <t>储物间≥2个</t>
  </si>
  <si>
    <t>洋县桑溪镇 2025年以工代赈示范工程</t>
  </si>
  <si>
    <t>修建浆砌片石挡墙 5384.452m³，土石
方开挖 4723 立方米。铺设直径 600 钢筋混凝土管涵 350 米长。</t>
  </si>
  <si>
    <t>此项目属于公益性资产，产权属桑溪沟村所有，建成后移交村集体进行管理维护。改善生产生活及居住安全条件，受益群众411户1296人，其中已脱贫户88户252人，该项目采用以工代赈方式，按照不低于30%的比例发放报酬，务工人数111人。</t>
  </si>
  <si>
    <t>储物间≥3个</t>
  </si>
  <si>
    <t>项目投资≧395.09万</t>
  </si>
  <si>
    <t>带动务工≥111人</t>
  </si>
  <si>
    <t>产业项目</t>
  </si>
  <si>
    <t>就业扶贫</t>
  </si>
  <si>
    <t>易地扶贫搬迁</t>
  </si>
  <si>
    <t>公益岗位</t>
  </si>
  <si>
    <t>教育扶贫</t>
  </si>
  <si>
    <t>健康扶贫</t>
  </si>
  <si>
    <t>危房改造</t>
  </si>
  <si>
    <t>金融扶贫</t>
  </si>
  <si>
    <t>生活条件改善</t>
  </si>
  <si>
    <t>综合保障性扶贫</t>
  </si>
  <si>
    <t>村基础设施</t>
  </si>
  <si>
    <t>村公共服务</t>
  </si>
  <si>
    <t>项目子类型</t>
  </si>
  <si>
    <t>种植养殖加工服务</t>
  </si>
  <si>
    <t>外出务工补助</t>
  </si>
  <si>
    <t>集中安置</t>
  </si>
  <si>
    <t>享受“雨露计划”职业教育补助</t>
  </si>
  <si>
    <t>参加城乡居民基本医疗保险</t>
  </si>
  <si>
    <t>脱贫人口小额贷款贴息</t>
  </si>
  <si>
    <t>入户路改造</t>
  </si>
  <si>
    <t>享受农村居民最低生活保障</t>
  </si>
  <si>
    <t>通村、组硬化路及护栏</t>
  </si>
  <si>
    <t>规划保留的村小学改造</t>
  </si>
  <si>
    <t>休闲农业与乡村旅游</t>
  </si>
  <si>
    <t>就业创业补助</t>
  </si>
  <si>
    <t>分散安置</t>
  </si>
  <si>
    <t>贫困村创业致富带头人创业培训</t>
  </si>
  <si>
    <t>参加大病保险</t>
  </si>
  <si>
    <t>农业龙头企业合作社等经营主体贷款贴息</t>
  </si>
  <si>
    <t>解决安全饮水</t>
  </si>
  <si>
    <t>享受特困人员救助供养</t>
  </si>
  <si>
    <t>通生产用电</t>
  </si>
  <si>
    <t>村卫生室标准化建设</t>
  </si>
  <si>
    <t>光伏项目</t>
  </si>
  <si>
    <t>就业创业培训</t>
  </si>
  <si>
    <t>参与“学前学会普通话”行动</t>
  </si>
  <si>
    <t>接受医疗救助</t>
  </si>
  <si>
    <t>产业保险</t>
  </si>
  <si>
    <t>厨房厕所圈舍改造</t>
  </si>
  <si>
    <t>参加城乡居民基本养老保险</t>
  </si>
  <si>
    <t>通生活用电</t>
  </si>
  <si>
    <t>村幼儿园建设</t>
  </si>
  <si>
    <t>生态扶贫项目</t>
  </si>
  <si>
    <t>技能培训</t>
  </si>
  <si>
    <t>其他教育扶贫</t>
  </si>
  <si>
    <t>参加其他补充医疗保险</t>
  </si>
  <si>
    <t>脱贫人口小额贷款风险补偿金</t>
  </si>
  <si>
    <t>接受留守关爱服务</t>
  </si>
  <si>
    <t>光纤宽带接入</t>
  </si>
  <si>
    <t>村级文化活动广场</t>
  </si>
  <si>
    <t>参加意外保险</t>
  </si>
  <si>
    <t>接受临时救助</t>
  </si>
  <si>
    <t>产业路</t>
  </si>
  <si>
    <t>接受大病（地方病）救治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</si>
</sst>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_ "/>
    <numFmt numFmtId="179" formatCode="&quot;￥&quot;#,##0.00_);[Red]\(&quot;￥&quot;#,##0.00\)"/>
    <numFmt numFmtId="180" formatCode="0.0_ "/>
  </numFmts>
  <fonts count="48">
    <font>
      <sz val="12"/>
      <name val="宋体"/>
      <charset val="134"/>
    </font>
    <font>
      <sz val="10"/>
      <name val="宋体"/>
      <charset val="134"/>
    </font>
    <font>
      <sz val="9"/>
      <name val="方正黑体_GBK"/>
      <charset val="134"/>
    </font>
    <font>
      <sz val="9"/>
      <name val="宋体"/>
      <charset val="134"/>
    </font>
    <font>
      <b/>
      <sz val="10"/>
      <name val="宋体"/>
      <charset val="134"/>
    </font>
    <font>
      <sz val="10"/>
      <color theme="1"/>
      <name val="宋体"/>
      <charset val="134"/>
    </font>
    <font>
      <sz val="10"/>
      <color rgb="FFFF0000"/>
      <name val="宋体"/>
      <charset val="134"/>
    </font>
    <font>
      <sz val="9"/>
      <color rgb="FFFF0000"/>
      <name val="宋体"/>
      <charset val="134"/>
    </font>
    <font>
      <sz val="9"/>
      <name val="宋体"/>
      <charset val="134"/>
      <scheme val="minor"/>
    </font>
    <font>
      <sz val="9"/>
      <color theme="1"/>
      <name val="宋体"/>
      <charset val="134"/>
    </font>
    <font>
      <sz val="12"/>
      <name val="方正黑体_GBK"/>
      <charset val="134"/>
    </font>
    <font>
      <sz val="12"/>
      <color theme="1"/>
      <name val="宋体"/>
      <charset val="134"/>
    </font>
    <font>
      <sz val="14"/>
      <name val="黑体"/>
      <charset val="134"/>
    </font>
    <font>
      <sz val="10"/>
      <name val="方正黑体_GBK"/>
      <charset val="134"/>
    </font>
    <font>
      <sz val="20"/>
      <name val="方正小标宋简体"/>
      <charset val="134"/>
    </font>
    <font>
      <sz val="9"/>
      <color rgb="FF000000"/>
      <name val="宋体"/>
      <charset val="134"/>
    </font>
    <font>
      <b/>
      <sz val="9"/>
      <name val="宋体"/>
      <charset val="134"/>
    </font>
    <font>
      <b/>
      <sz val="9"/>
      <color theme="1"/>
      <name val="宋体"/>
      <charset val="134"/>
    </font>
    <font>
      <sz val="9"/>
      <color indexed="8"/>
      <name val="宋体"/>
      <charset val="134"/>
    </font>
    <font>
      <sz val="9"/>
      <color theme="1"/>
      <name val="宋体"/>
      <charset val="134"/>
      <scheme val="minor"/>
    </font>
    <font>
      <sz val="10"/>
      <name val="宋体"/>
      <charset val="134"/>
      <scheme val="minor"/>
    </font>
    <font>
      <sz val="10"/>
      <name val="仿宋_GB2312"/>
      <charset val="134"/>
    </font>
    <font>
      <sz val="10"/>
      <name val="宋体"/>
      <charset val="134"/>
      <scheme val="major"/>
    </font>
    <font>
      <sz val="9"/>
      <name val="宋体"/>
      <charset val="0"/>
    </font>
    <font>
      <b/>
      <sz val="9"/>
      <name val="方正黑体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i/>
      <sz val="9"/>
      <name val="宋体"/>
      <charset val="134"/>
    </font>
    <font>
      <sz val="9"/>
      <name val="宋体"/>
      <charset val="134"/>
    </font>
    <font>
      <b/>
      <sz val="9"/>
      <name val="宋体"/>
      <charset val="134"/>
    </font>
  </fonts>
  <fills count="34">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12"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3" applyNumberFormat="0" applyFill="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3" fillId="0" borderId="0" applyNumberFormat="0" applyFill="0" applyBorder="0" applyAlignment="0" applyProtection="0">
      <alignment vertical="center"/>
    </xf>
    <xf numFmtId="0" fontId="34" fillId="4" borderId="15" applyNumberFormat="0" applyAlignment="0" applyProtection="0">
      <alignment vertical="center"/>
    </xf>
    <xf numFmtId="0" fontId="35" fillId="5" borderId="16" applyNumberFormat="0" applyAlignment="0" applyProtection="0">
      <alignment vertical="center"/>
    </xf>
    <xf numFmtId="0" fontId="36" fillId="5" borderId="15" applyNumberFormat="0" applyAlignment="0" applyProtection="0">
      <alignment vertical="center"/>
    </xf>
    <xf numFmtId="0" fontId="37" fillId="6" borderId="17" applyNumberFormat="0" applyAlignment="0" applyProtection="0">
      <alignment vertical="center"/>
    </xf>
    <xf numFmtId="0" fontId="38" fillId="0" borderId="18" applyNumberFormat="0" applyFill="0" applyAlignment="0" applyProtection="0">
      <alignment vertical="center"/>
    </xf>
    <xf numFmtId="0" fontId="39" fillId="0" borderId="19"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25"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0" fillId="0" borderId="0"/>
    <xf numFmtId="0" fontId="0" fillId="0" borderId="0"/>
  </cellStyleXfs>
  <cellXfs count="153">
    <xf numFmtId="0" fontId="0" fillId="0" borderId="0" xfId="0"/>
    <xf numFmtId="0" fontId="0" fillId="0" borderId="0" xfId="0" applyAlignment="1">
      <alignment horizontal="center" vertical="center" wrapText="1"/>
    </xf>
    <xf numFmtId="0" fontId="0"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1" fillId="0" borderId="0" xfId="0" applyFont="1" applyFill="1" applyAlignment="1">
      <alignment horizontal="center" wrapText="1"/>
    </xf>
    <xf numFmtId="0" fontId="2" fillId="0" borderId="0" xfId="0" applyFont="1" applyFill="1" applyAlignment="1">
      <alignment horizontal="center" wrapText="1"/>
    </xf>
    <xf numFmtId="0" fontId="3" fillId="0" borderId="0" xfId="0" applyFont="1" applyFill="1" applyAlignment="1">
      <alignment horizontal="center" vertical="center" wrapText="1"/>
    </xf>
    <xf numFmtId="0" fontId="3" fillId="0" borderId="0" xfId="0" applyFont="1" applyFill="1" applyAlignment="1">
      <alignment horizontal="center"/>
    </xf>
    <xf numFmtId="0" fontId="4" fillId="0" borderId="0" xfId="0" applyFont="1" applyFill="1" applyAlignment="1">
      <alignment horizontal="center" vertical="center" wrapText="1"/>
    </xf>
    <xf numFmtId="0" fontId="1" fillId="0" borderId="0" xfId="0" applyFont="1" applyFill="1" applyAlignment="1">
      <alignment horizontal="center"/>
    </xf>
    <xf numFmtId="0" fontId="0" fillId="0" borderId="0" xfId="0" applyFill="1"/>
    <xf numFmtId="0" fontId="3" fillId="0" borderId="0" xfId="0" applyFont="1" applyFill="1" applyAlignment="1">
      <alignment horizontal="center" wrapText="1"/>
    </xf>
    <xf numFmtId="0" fontId="5" fillId="0" borderId="0" xfId="0" applyFont="1" applyFill="1" applyAlignment="1">
      <alignment horizontal="center" vertical="center"/>
    </xf>
    <xf numFmtId="0" fontId="3" fillId="0" borderId="0" xfId="0" applyFont="1" applyFill="1" applyAlignment="1">
      <alignment horizontal="center" wrapText="1"/>
    </xf>
    <xf numFmtId="0" fontId="6" fillId="0" borderId="0" xfId="0" applyFont="1" applyFill="1" applyAlignment="1">
      <alignment horizontal="center" vertical="center"/>
    </xf>
    <xf numFmtId="0" fontId="5" fillId="0" borderId="0" xfId="0" applyFont="1" applyFill="1" applyAlignment="1">
      <alignment horizontal="center" vertical="center"/>
    </xf>
    <xf numFmtId="0" fontId="1" fillId="0" borderId="0" xfId="0" applyFont="1" applyFill="1" applyBorder="1" applyAlignment="1">
      <alignment horizontal="center" vertical="center" wrapText="1"/>
    </xf>
    <xf numFmtId="0" fontId="7" fillId="0" borderId="0" xfId="0" applyFont="1" applyFill="1" applyAlignment="1">
      <alignment horizontal="center" wrapText="1"/>
    </xf>
    <xf numFmtId="0" fontId="0" fillId="0" borderId="0" xfId="0" applyFill="1" applyAlignment="1">
      <alignment horizontal="center"/>
    </xf>
    <xf numFmtId="0" fontId="3" fillId="0" borderId="0" xfId="0" applyFont="1" applyFill="1" applyAlignment="1">
      <alignment horizontal="center" vertical="center"/>
    </xf>
    <xf numFmtId="0" fontId="1" fillId="0" borderId="0" xfId="0" applyFont="1" applyFill="1" applyAlignment="1">
      <alignment horizontal="center" vertical="center"/>
    </xf>
    <xf numFmtId="0" fontId="0" fillId="0" borderId="0" xfId="0" applyFill="1" applyAlignment="1">
      <alignment horizontal="center" vertical="center" wrapText="1"/>
    </xf>
    <xf numFmtId="0" fontId="3" fillId="0" borderId="0" xfId="0" applyFont="1" applyFill="1"/>
    <xf numFmtId="0" fontId="1" fillId="0" borderId="0" xfId="0" applyFont="1" applyFill="1" applyAlignment="1">
      <alignment horizontal="center" vertical="center" wrapText="1"/>
    </xf>
    <xf numFmtId="0" fontId="8" fillId="0" borderId="0" xfId="0" applyFont="1" applyFill="1" applyAlignment="1">
      <alignment horizontal="center" vertical="center" wrapText="1"/>
    </xf>
    <xf numFmtId="0" fontId="1" fillId="0" borderId="0" xfId="0" applyFont="1" applyFill="1" applyAlignment="1">
      <alignment horizontal="center"/>
    </xf>
    <xf numFmtId="0" fontId="1" fillId="0" borderId="0" xfId="0" applyFont="1" applyFill="1" applyBorder="1" applyAlignment="1">
      <alignment horizontal="center"/>
    </xf>
    <xf numFmtId="0" fontId="5" fillId="0" borderId="0" xfId="0" applyFont="1" applyFill="1" applyAlignment="1">
      <alignment horizontal="center" vertical="center" wrapText="1"/>
    </xf>
    <xf numFmtId="0" fontId="1" fillId="0" borderId="0" xfId="0" applyFont="1" applyFill="1" applyBorder="1" applyAlignment="1">
      <alignment horizontal="center"/>
    </xf>
    <xf numFmtId="0" fontId="0" fillId="0" borderId="0" xfId="0" applyFont="1" applyFill="1" applyAlignment="1">
      <alignment horizontal="center"/>
    </xf>
    <xf numFmtId="0" fontId="9" fillId="0" borderId="0" xfId="0" applyFont="1" applyFill="1" applyAlignment="1">
      <alignment horizontal="center"/>
    </xf>
    <xf numFmtId="0" fontId="10" fillId="0" borderId="0" xfId="0" applyFont="1" applyFill="1" applyAlignment="1">
      <alignment horizontal="center" wrapText="1"/>
    </xf>
    <xf numFmtId="0" fontId="0" fillId="0" borderId="0" xfId="0" applyFill="1" applyAlignment="1">
      <alignment horizontal="center" wrapText="1"/>
    </xf>
    <xf numFmtId="0" fontId="0" fillId="0" borderId="0" xfId="0" applyFill="1" applyAlignment="1">
      <alignment horizontal="center" vertical="center"/>
    </xf>
    <xf numFmtId="0" fontId="11" fillId="0" borderId="0" xfId="0" applyFont="1" applyFill="1" applyAlignment="1">
      <alignment horizontal="center"/>
    </xf>
    <xf numFmtId="0" fontId="1" fillId="0" borderId="0" xfId="0" applyFont="1" applyFill="1"/>
    <xf numFmtId="0" fontId="12" fillId="0" borderId="0" xfId="0" applyFont="1" applyFill="1" applyAlignment="1">
      <alignment horizontal="left" vertical="center" wrapText="1"/>
    </xf>
    <xf numFmtId="0" fontId="13" fillId="0" borderId="0" xfId="0" applyFont="1" applyFill="1" applyAlignment="1">
      <alignment horizontal="center" vertical="center" wrapText="1"/>
    </xf>
    <xf numFmtId="0" fontId="14"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16"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3" fillId="0" borderId="1" xfId="50" applyFont="1" applyFill="1" applyBorder="1" applyAlignment="1">
      <alignment horizontal="center" vertical="center" wrapText="1"/>
    </xf>
    <xf numFmtId="0" fontId="3" fillId="0" borderId="2" xfId="0" applyFont="1" applyFill="1" applyBorder="1" applyAlignment="1">
      <alignment horizontal="center" vertical="center" wrapText="1"/>
    </xf>
    <xf numFmtId="0" fontId="15" fillId="0" borderId="0" xfId="0" applyFont="1" applyFill="1" applyAlignment="1">
      <alignment horizontal="center" vertical="center" wrapText="1"/>
    </xf>
    <xf numFmtId="0" fontId="3" fillId="0" borderId="1" xfId="55"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176" fontId="3" fillId="0" borderId="1" xfId="50" applyNumberFormat="1" applyFont="1" applyFill="1" applyBorder="1" applyAlignment="1">
      <alignment horizontal="center" vertical="center" wrapText="1"/>
    </xf>
    <xf numFmtId="0" fontId="3" fillId="0" borderId="2" xfId="50"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177" fontId="3" fillId="0" borderId="1" xfId="50" applyNumberFormat="1" applyFont="1" applyFill="1" applyBorder="1" applyAlignment="1">
      <alignment horizontal="center" vertical="center" wrapText="1"/>
    </xf>
    <xf numFmtId="177" fontId="3" fillId="0" borderId="9" xfId="0" applyNumberFormat="1" applyFont="1" applyFill="1" applyBorder="1" applyAlignment="1">
      <alignment horizontal="center" vertical="center" wrapText="1"/>
    </xf>
    <xf numFmtId="178" fontId="3" fillId="0" borderId="9"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179" fontId="9"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49"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readingOrder="1"/>
    </xf>
    <xf numFmtId="57"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9" fillId="0" borderId="1" xfId="0" applyNumberFormat="1" applyFont="1" applyFill="1" applyBorder="1" applyAlignment="1">
      <alignment horizontal="center" vertical="center" wrapText="1"/>
    </xf>
    <xf numFmtId="0" fontId="18"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shrinkToFit="1"/>
    </xf>
    <xf numFmtId="0" fontId="3" fillId="0" borderId="0" xfId="0" applyFont="1" applyFill="1" applyBorder="1" applyAlignment="1">
      <alignment horizontal="center" vertical="center" wrapText="1"/>
    </xf>
    <xf numFmtId="0" fontId="19" fillId="0" borderId="0" xfId="0" applyFont="1" applyFill="1" applyAlignment="1">
      <alignment horizontal="center" vertical="center"/>
    </xf>
    <xf numFmtId="0" fontId="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49" fontId="15"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177"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77" fontId="15"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3" fillId="0" borderId="0" xfId="0" applyNumberFormat="1" applyFont="1" applyFill="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176" fontId="15" fillId="0" borderId="10"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9" fontId="3" fillId="0" borderId="10"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readingOrder="1"/>
    </xf>
    <xf numFmtId="0" fontId="18" fillId="0" borderId="1" xfId="0" applyNumberFormat="1"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15" fillId="0" borderId="10" xfId="0" applyNumberFormat="1" applyFont="1" applyFill="1" applyBorder="1" applyAlignment="1">
      <alignment horizontal="center" vertical="center" wrapText="1"/>
    </xf>
    <xf numFmtId="0" fontId="0" fillId="0" borderId="0" xfId="0" applyFont="1"/>
    <xf numFmtId="0" fontId="1" fillId="0" borderId="0" xfId="0" applyFont="1"/>
    <xf numFmtId="0" fontId="14" fillId="0" borderId="0" xfId="0" applyFont="1" applyFill="1" applyAlignment="1">
      <alignment horizontal="center" vertical="center" wrapText="1"/>
    </xf>
    <xf numFmtId="0" fontId="24" fillId="0" borderId="2"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9" fillId="0" borderId="1" xfId="0"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xf numFmtId="0" fontId="3" fillId="0" borderId="1" xfId="0" applyNumberFormat="1" applyFont="1" applyFill="1" applyBorder="1" applyAlignment="1" quotePrefix="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xfId="50"/>
    <cellStyle name="常规 3" xfId="51"/>
    <cellStyle name="常规 4" xfId="52"/>
    <cellStyle name="常规 5" xfId="53"/>
    <cellStyle name="常规_Sheet1_1" xfId="54"/>
    <cellStyle name="常规 7" xfId="55"/>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27</xdr:row>
      <xdr:rowOff>0</xdr:rowOff>
    </xdr:from>
    <xdr:to>
      <xdr:col>0</xdr:col>
      <xdr:colOff>66040</xdr:colOff>
      <xdr:row>27</xdr:row>
      <xdr:rowOff>249555</xdr:rowOff>
    </xdr:to>
    <xdr:pic>
      <xdr:nvPicPr>
        <xdr:cNvPr id="2" name="Picture 1" descr="clip_image3376"/>
        <xdr:cNvPicPr>
          <a:picLocks noChangeAspect="1"/>
        </xdr:cNvPicPr>
      </xdr:nvPicPr>
      <xdr:blipFill>
        <a:blip r:embed="rId1"/>
        <a:stretch>
          <a:fillRect/>
        </a:stretch>
      </xdr:blipFill>
      <xdr:spPr>
        <a:xfrm>
          <a:off x="0" y="8813800"/>
          <a:ext cx="66040" cy="249555"/>
        </a:xfrm>
        <a:prstGeom prst="rect">
          <a:avLst/>
        </a:prstGeom>
        <a:noFill/>
        <a:ln w="9525">
          <a:noFill/>
        </a:ln>
      </xdr:spPr>
    </xdr:pic>
    <xdr:clientData/>
  </xdr:twoCellAnchor>
  <xdr:twoCellAnchor editAs="oneCell">
    <xdr:from>
      <xdr:col>0</xdr:col>
      <xdr:colOff>0</xdr:colOff>
      <xdr:row>27</xdr:row>
      <xdr:rowOff>0</xdr:rowOff>
    </xdr:from>
    <xdr:to>
      <xdr:col>0</xdr:col>
      <xdr:colOff>71120</xdr:colOff>
      <xdr:row>27</xdr:row>
      <xdr:rowOff>249555</xdr:rowOff>
    </xdr:to>
    <xdr:pic>
      <xdr:nvPicPr>
        <xdr:cNvPr id="3" name="Picture 2" descr="clip_image3377"/>
        <xdr:cNvPicPr>
          <a:picLocks noChangeAspect="1"/>
        </xdr:cNvPicPr>
      </xdr:nvPicPr>
      <xdr:blipFill>
        <a:blip r:embed="rId1"/>
        <a:stretch>
          <a:fillRect/>
        </a:stretch>
      </xdr:blipFill>
      <xdr:spPr>
        <a:xfrm>
          <a:off x="0" y="8813800"/>
          <a:ext cx="71120" cy="249555"/>
        </a:xfrm>
        <a:prstGeom prst="rect">
          <a:avLst/>
        </a:prstGeom>
        <a:noFill/>
        <a:ln w="9525">
          <a:noFill/>
        </a:ln>
      </xdr:spPr>
    </xdr:pic>
    <xdr:clientData/>
  </xdr:twoCellAnchor>
  <xdr:twoCellAnchor editAs="oneCell">
    <xdr:from>
      <xdr:col>0</xdr:col>
      <xdr:colOff>0</xdr:colOff>
      <xdr:row>27</xdr:row>
      <xdr:rowOff>0</xdr:rowOff>
    </xdr:from>
    <xdr:to>
      <xdr:col>0</xdr:col>
      <xdr:colOff>66040</xdr:colOff>
      <xdr:row>27</xdr:row>
      <xdr:rowOff>249555</xdr:rowOff>
    </xdr:to>
    <xdr:pic>
      <xdr:nvPicPr>
        <xdr:cNvPr id="4" name="Picture 3" descr="clip_image3378"/>
        <xdr:cNvPicPr>
          <a:picLocks noChangeAspect="1"/>
        </xdr:cNvPicPr>
      </xdr:nvPicPr>
      <xdr:blipFill>
        <a:blip r:embed="rId1"/>
        <a:stretch>
          <a:fillRect/>
        </a:stretch>
      </xdr:blipFill>
      <xdr:spPr>
        <a:xfrm>
          <a:off x="0" y="8813800"/>
          <a:ext cx="66040" cy="249555"/>
        </a:xfrm>
        <a:prstGeom prst="rect">
          <a:avLst/>
        </a:prstGeom>
        <a:noFill/>
        <a:ln w="9525">
          <a:noFill/>
        </a:ln>
      </xdr:spPr>
    </xdr:pic>
    <xdr:clientData/>
  </xdr:twoCellAnchor>
  <xdr:twoCellAnchor editAs="oneCell">
    <xdr:from>
      <xdr:col>0</xdr:col>
      <xdr:colOff>0</xdr:colOff>
      <xdr:row>27</xdr:row>
      <xdr:rowOff>0</xdr:rowOff>
    </xdr:from>
    <xdr:to>
      <xdr:col>0</xdr:col>
      <xdr:colOff>69215</xdr:colOff>
      <xdr:row>27</xdr:row>
      <xdr:rowOff>249555</xdr:rowOff>
    </xdr:to>
    <xdr:pic>
      <xdr:nvPicPr>
        <xdr:cNvPr id="5" name="Picture 4" descr="clip_image3379"/>
        <xdr:cNvPicPr>
          <a:picLocks noChangeAspect="1"/>
        </xdr:cNvPicPr>
      </xdr:nvPicPr>
      <xdr:blipFill>
        <a:blip r:embed="rId1"/>
        <a:stretch>
          <a:fillRect/>
        </a:stretch>
      </xdr:blipFill>
      <xdr:spPr>
        <a:xfrm>
          <a:off x="0" y="8813800"/>
          <a:ext cx="69215" cy="249555"/>
        </a:xfrm>
        <a:prstGeom prst="rect">
          <a:avLst/>
        </a:prstGeom>
        <a:noFill/>
        <a:ln w="9525">
          <a:noFill/>
        </a:ln>
      </xdr:spPr>
    </xdr:pic>
    <xdr:clientData/>
  </xdr:twoCellAnchor>
  <xdr:twoCellAnchor editAs="oneCell">
    <xdr:from>
      <xdr:col>0</xdr:col>
      <xdr:colOff>0</xdr:colOff>
      <xdr:row>27</xdr:row>
      <xdr:rowOff>0</xdr:rowOff>
    </xdr:from>
    <xdr:to>
      <xdr:col>0</xdr:col>
      <xdr:colOff>64135</xdr:colOff>
      <xdr:row>27</xdr:row>
      <xdr:rowOff>249555</xdr:rowOff>
    </xdr:to>
    <xdr:pic>
      <xdr:nvPicPr>
        <xdr:cNvPr id="6" name="Picture 5" descr="clip_image3380"/>
        <xdr:cNvPicPr>
          <a:picLocks noChangeAspect="1"/>
        </xdr:cNvPicPr>
      </xdr:nvPicPr>
      <xdr:blipFill>
        <a:blip r:embed="rId1"/>
        <a:stretch>
          <a:fillRect/>
        </a:stretch>
      </xdr:blipFill>
      <xdr:spPr>
        <a:xfrm>
          <a:off x="0" y="8813800"/>
          <a:ext cx="64135" cy="249555"/>
        </a:xfrm>
        <a:prstGeom prst="rect">
          <a:avLst/>
        </a:prstGeom>
        <a:noFill/>
        <a:ln w="9525">
          <a:noFill/>
        </a:ln>
      </xdr:spPr>
    </xdr:pic>
    <xdr:clientData/>
  </xdr:twoCellAnchor>
  <xdr:twoCellAnchor editAs="oneCell">
    <xdr:from>
      <xdr:col>0</xdr:col>
      <xdr:colOff>0</xdr:colOff>
      <xdr:row>27</xdr:row>
      <xdr:rowOff>0</xdr:rowOff>
    </xdr:from>
    <xdr:to>
      <xdr:col>0</xdr:col>
      <xdr:colOff>69850</xdr:colOff>
      <xdr:row>27</xdr:row>
      <xdr:rowOff>249555</xdr:rowOff>
    </xdr:to>
    <xdr:pic>
      <xdr:nvPicPr>
        <xdr:cNvPr id="7" name="Picture 6" descr="clip_image3381"/>
        <xdr:cNvPicPr>
          <a:picLocks noChangeAspect="1"/>
        </xdr:cNvPicPr>
      </xdr:nvPicPr>
      <xdr:blipFill>
        <a:blip r:embed="rId1"/>
        <a:stretch>
          <a:fillRect/>
        </a:stretch>
      </xdr:blipFill>
      <xdr:spPr>
        <a:xfrm>
          <a:off x="0" y="8813800"/>
          <a:ext cx="69850" cy="249555"/>
        </a:xfrm>
        <a:prstGeom prst="rect">
          <a:avLst/>
        </a:prstGeom>
        <a:noFill/>
        <a:ln w="9525">
          <a:noFill/>
        </a:ln>
      </xdr:spPr>
    </xdr:pic>
    <xdr:clientData/>
  </xdr:twoCellAnchor>
  <xdr:twoCellAnchor editAs="oneCell">
    <xdr:from>
      <xdr:col>0</xdr:col>
      <xdr:colOff>0</xdr:colOff>
      <xdr:row>27</xdr:row>
      <xdr:rowOff>0</xdr:rowOff>
    </xdr:from>
    <xdr:to>
      <xdr:col>0</xdr:col>
      <xdr:colOff>66040</xdr:colOff>
      <xdr:row>27</xdr:row>
      <xdr:rowOff>240665</xdr:rowOff>
    </xdr:to>
    <xdr:pic>
      <xdr:nvPicPr>
        <xdr:cNvPr id="8" name="Picture 1" descr="clip_image3376"/>
        <xdr:cNvPicPr>
          <a:picLocks noChangeAspect="1"/>
        </xdr:cNvPicPr>
      </xdr:nvPicPr>
      <xdr:blipFill>
        <a:blip r:embed="rId1"/>
        <a:stretch>
          <a:fillRect/>
        </a:stretch>
      </xdr:blipFill>
      <xdr:spPr>
        <a:xfrm>
          <a:off x="0" y="8813800"/>
          <a:ext cx="66040" cy="240665"/>
        </a:xfrm>
        <a:prstGeom prst="rect">
          <a:avLst/>
        </a:prstGeom>
        <a:noFill/>
        <a:ln w="9525">
          <a:noFill/>
        </a:ln>
      </xdr:spPr>
    </xdr:pic>
    <xdr:clientData/>
  </xdr:twoCellAnchor>
  <xdr:twoCellAnchor editAs="oneCell">
    <xdr:from>
      <xdr:col>0</xdr:col>
      <xdr:colOff>0</xdr:colOff>
      <xdr:row>27</xdr:row>
      <xdr:rowOff>0</xdr:rowOff>
    </xdr:from>
    <xdr:to>
      <xdr:col>0</xdr:col>
      <xdr:colOff>71120</xdr:colOff>
      <xdr:row>27</xdr:row>
      <xdr:rowOff>240665</xdr:rowOff>
    </xdr:to>
    <xdr:pic>
      <xdr:nvPicPr>
        <xdr:cNvPr id="9" name="Picture 2" descr="clip_image3377"/>
        <xdr:cNvPicPr>
          <a:picLocks noChangeAspect="1"/>
        </xdr:cNvPicPr>
      </xdr:nvPicPr>
      <xdr:blipFill>
        <a:blip r:embed="rId1"/>
        <a:stretch>
          <a:fillRect/>
        </a:stretch>
      </xdr:blipFill>
      <xdr:spPr>
        <a:xfrm>
          <a:off x="0" y="8813800"/>
          <a:ext cx="71120" cy="240665"/>
        </a:xfrm>
        <a:prstGeom prst="rect">
          <a:avLst/>
        </a:prstGeom>
        <a:noFill/>
        <a:ln w="9525">
          <a:noFill/>
        </a:ln>
      </xdr:spPr>
    </xdr:pic>
    <xdr:clientData/>
  </xdr:twoCellAnchor>
  <xdr:twoCellAnchor editAs="oneCell">
    <xdr:from>
      <xdr:col>0</xdr:col>
      <xdr:colOff>0</xdr:colOff>
      <xdr:row>27</xdr:row>
      <xdr:rowOff>0</xdr:rowOff>
    </xdr:from>
    <xdr:to>
      <xdr:col>0</xdr:col>
      <xdr:colOff>66040</xdr:colOff>
      <xdr:row>27</xdr:row>
      <xdr:rowOff>240665</xdr:rowOff>
    </xdr:to>
    <xdr:pic>
      <xdr:nvPicPr>
        <xdr:cNvPr id="10" name="Picture 3" descr="clip_image3378"/>
        <xdr:cNvPicPr>
          <a:picLocks noChangeAspect="1"/>
        </xdr:cNvPicPr>
      </xdr:nvPicPr>
      <xdr:blipFill>
        <a:blip r:embed="rId1"/>
        <a:stretch>
          <a:fillRect/>
        </a:stretch>
      </xdr:blipFill>
      <xdr:spPr>
        <a:xfrm>
          <a:off x="0" y="8813800"/>
          <a:ext cx="66040" cy="240665"/>
        </a:xfrm>
        <a:prstGeom prst="rect">
          <a:avLst/>
        </a:prstGeom>
        <a:noFill/>
        <a:ln w="9525">
          <a:noFill/>
        </a:ln>
      </xdr:spPr>
    </xdr:pic>
    <xdr:clientData/>
  </xdr:twoCellAnchor>
  <xdr:twoCellAnchor editAs="oneCell">
    <xdr:from>
      <xdr:col>0</xdr:col>
      <xdr:colOff>0</xdr:colOff>
      <xdr:row>27</xdr:row>
      <xdr:rowOff>0</xdr:rowOff>
    </xdr:from>
    <xdr:to>
      <xdr:col>0</xdr:col>
      <xdr:colOff>69215</xdr:colOff>
      <xdr:row>27</xdr:row>
      <xdr:rowOff>240665</xdr:rowOff>
    </xdr:to>
    <xdr:pic>
      <xdr:nvPicPr>
        <xdr:cNvPr id="11" name="Picture 4" descr="clip_image3379"/>
        <xdr:cNvPicPr>
          <a:picLocks noChangeAspect="1"/>
        </xdr:cNvPicPr>
      </xdr:nvPicPr>
      <xdr:blipFill>
        <a:blip r:embed="rId1"/>
        <a:stretch>
          <a:fillRect/>
        </a:stretch>
      </xdr:blipFill>
      <xdr:spPr>
        <a:xfrm>
          <a:off x="0" y="8813800"/>
          <a:ext cx="69215" cy="240665"/>
        </a:xfrm>
        <a:prstGeom prst="rect">
          <a:avLst/>
        </a:prstGeom>
        <a:noFill/>
        <a:ln w="9525">
          <a:noFill/>
        </a:ln>
      </xdr:spPr>
    </xdr:pic>
    <xdr:clientData/>
  </xdr:twoCellAnchor>
  <xdr:twoCellAnchor editAs="oneCell">
    <xdr:from>
      <xdr:col>0</xdr:col>
      <xdr:colOff>0</xdr:colOff>
      <xdr:row>27</xdr:row>
      <xdr:rowOff>0</xdr:rowOff>
    </xdr:from>
    <xdr:to>
      <xdr:col>0</xdr:col>
      <xdr:colOff>64135</xdr:colOff>
      <xdr:row>27</xdr:row>
      <xdr:rowOff>240665</xdr:rowOff>
    </xdr:to>
    <xdr:pic>
      <xdr:nvPicPr>
        <xdr:cNvPr id="12" name="Picture 5" descr="clip_image3380"/>
        <xdr:cNvPicPr>
          <a:picLocks noChangeAspect="1"/>
        </xdr:cNvPicPr>
      </xdr:nvPicPr>
      <xdr:blipFill>
        <a:blip r:embed="rId1"/>
        <a:stretch>
          <a:fillRect/>
        </a:stretch>
      </xdr:blipFill>
      <xdr:spPr>
        <a:xfrm>
          <a:off x="0" y="8813800"/>
          <a:ext cx="64135" cy="240665"/>
        </a:xfrm>
        <a:prstGeom prst="rect">
          <a:avLst/>
        </a:prstGeom>
        <a:noFill/>
        <a:ln w="9525">
          <a:noFill/>
        </a:ln>
      </xdr:spPr>
    </xdr:pic>
    <xdr:clientData/>
  </xdr:twoCellAnchor>
  <xdr:twoCellAnchor editAs="oneCell">
    <xdr:from>
      <xdr:col>0</xdr:col>
      <xdr:colOff>0</xdr:colOff>
      <xdr:row>27</xdr:row>
      <xdr:rowOff>0</xdr:rowOff>
    </xdr:from>
    <xdr:to>
      <xdr:col>0</xdr:col>
      <xdr:colOff>69850</xdr:colOff>
      <xdr:row>27</xdr:row>
      <xdr:rowOff>240665</xdr:rowOff>
    </xdr:to>
    <xdr:pic>
      <xdr:nvPicPr>
        <xdr:cNvPr id="13" name="Picture 6" descr="clip_image3381"/>
        <xdr:cNvPicPr>
          <a:picLocks noChangeAspect="1"/>
        </xdr:cNvPicPr>
      </xdr:nvPicPr>
      <xdr:blipFill>
        <a:blip r:embed="rId1"/>
        <a:stretch>
          <a:fillRect/>
        </a:stretch>
      </xdr:blipFill>
      <xdr:spPr>
        <a:xfrm>
          <a:off x="0" y="8813800"/>
          <a:ext cx="69850" cy="240665"/>
        </a:xfrm>
        <a:prstGeom prst="rect">
          <a:avLst/>
        </a:prstGeom>
        <a:noFill/>
        <a:ln w="9525">
          <a:noFill/>
        </a:ln>
      </xdr:spPr>
    </xdr:pic>
    <xdr:clientData/>
  </xdr:twoCellAnchor>
  <xdr:twoCellAnchor editAs="oneCell">
    <xdr:from>
      <xdr:col>0</xdr:col>
      <xdr:colOff>0</xdr:colOff>
      <xdr:row>25</xdr:row>
      <xdr:rowOff>0</xdr:rowOff>
    </xdr:from>
    <xdr:to>
      <xdr:col>0</xdr:col>
      <xdr:colOff>64770</xdr:colOff>
      <xdr:row>25</xdr:row>
      <xdr:rowOff>249555</xdr:rowOff>
    </xdr:to>
    <xdr:pic>
      <xdr:nvPicPr>
        <xdr:cNvPr id="14" name="Picture 7" descr="clip_image3383"/>
        <xdr:cNvPicPr>
          <a:picLocks noChangeAspect="1"/>
        </xdr:cNvPicPr>
      </xdr:nvPicPr>
      <xdr:blipFill>
        <a:blip r:embed="rId1"/>
        <a:stretch>
          <a:fillRect/>
        </a:stretch>
      </xdr:blipFill>
      <xdr:spPr>
        <a:xfrm>
          <a:off x="0" y="8178800"/>
          <a:ext cx="64770" cy="24955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249555</xdr:rowOff>
    </xdr:to>
    <xdr:pic>
      <xdr:nvPicPr>
        <xdr:cNvPr id="15" name="Picture 8" descr="clip_image3384"/>
        <xdr:cNvPicPr>
          <a:picLocks noChangeAspect="1"/>
        </xdr:cNvPicPr>
      </xdr:nvPicPr>
      <xdr:blipFill>
        <a:blip r:embed="rId1"/>
        <a:stretch>
          <a:fillRect/>
        </a:stretch>
      </xdr:blipFill>
      <xdr:spPr>
        <a:xfrm>
          <a:off x="0" y="8178800"/>
          <a:ext cx="69850" cy="249555"/>
        </a:xfrm>
        <a:prstGeom prst="rect">
          <a:avLst/>
        </a:prstGeom>
        <a:noFill/>
        <a:ln w="9525">
          <a:noFill/>
        </a:ln>
      </xdr:spPr>
    </xdr:pic>
    <xdr:clientData/>
  </xdr:twoCellAnchor>
  <xdr:twoCellAnchor editAs="oneCell">
    <xdr:from>
      <xdr:col>0</xdr:col>
      <xdr:colOff>0</xdr:colOff>
      <xdr:row>25</xdr:row>
      <xdr:rowOff>0</xdr:rowOff>
    </xdr:from>
    <xdr:to>
      <xdr:col>0</xdr:col>
      <xdr:colOff>67945</xdr:colOff>
      <xdr:row>25</xdr:row>
      <xdr:rowOff>249555</xdr:rowOff>
    </xdr:to>
    <xdr:pic>
      <xdr:nvPicPr>
        <xdr:cNvPr id="16" name="Picture 9" descr="clip_image3386"/>
        <xdr:cNvPicPr>
          <a:picLocks noChangeAspect="1"/>
        </xdr:cNvPicPr>
      </xdr:nvPicPr>
      <xdr:blipFill>
        <a:blip r:embed="rId1"/>
        <a:stretch>
          <a:fillRect/>
        </a:stretch>
      </xdr:blipFill>
      <xdr:spPr>
        <a:xfrm>
          <a:off x="0" y="8178800"/>
          <a:ext cx="67945" cy="249555"/>
        </a:xfrm>
        <a:prstGeom prst="rect">
          <a:avLst/>
        </a:prstGeom>
        <a:noFill/>
        <a:ln w="9525">
          <a:noFill/>
        </a:ln>
      </xdr:spPr>
    </xdr:pic>
    <xdr:clientData/>
  </xdr:twoCellAnchor>
  <xdr:twoCellAnchor editAs="oneCell">
    <xdr:from>
      <xdr:col>0</xdr:col>
      <xdr:colOff>0</xdr:colOff>
      <xdr:row>25</xdr:row>
      <xdr:rowOff>0</xdr:rowOff>
    </xdr:from>
    <xdr:to>
      <xdr:col>0</xdr:col>
      <xdr:colOff>64770</xdr:colOff>
      <xdr:row>25</xdr:row>
      <xdr:rowOff>240665</xdr:rowOff>
    </xdr:to>
    <xdr:pic>
      <xdr:nvPicPr>
        <xdr:cNvPr id="17" name="Picture 7" descr="clip_image3383"/>
        <xdr:cNvPicPr>
          <a:picLocks noChangeAspect="1"/>
        </xdr:cNvPicPr>
      </xdr:nvPicPr>
      <xdr:blipFill>
        <a:blip r:embed="rId1"/>
        <a:stretch>
          <a:fillRect/>
        </a:stretch>
      </xdr:blipFill>
      <xdr:spPr>
        <a:xfrm>
          <a:off x="0" y="8178800"/>
          <a:ext cx="64770" cy="24066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240665</xdr:rowOff>
    </xdr:to>
    <xdr:pic>
      <xdr:nvPicPr>
        <xdr:cNvPr id="18" name="Picture 8" descr="clip_image3384"/>
        <xdr:cNvPicPr>
          <a:picLocks noChangeAspect="1"/>
        </xdr:cNvPicPr>
      </xdr:nvPicPr>
      <xdr:blipFill>
        <a:blip r:embed="rId1"/>
        <a:stretch>
          <a:fillRect/>
        </a:stretch>
      </xdr:blipFill>
      <xdr:spPr>
        <a:xfrm>
          <a:off x="0" y="8178800"/>
          <a:ext cx="69850" cy="240665"/>
        </a:xfrm>
        <a:prstGeom prst="rect">
          <a:avLst/>
        </a:prstGeom>
        <a:noFill/>
        <a:ln w="9525">
          <a:noFill/>
        </a:ln>
      </xdr:spPr>
    </xdr:pic>
    <xdr:clientData/>
  </xdr:twoCellAnchor>
  <xdr:twoCellAnchor editAs="oneCell">
    <xdr:from>
      <xdr:col>0</xdr:col>
      <xdr:colOff>0</xdr:colOff>
      <xdr:row>25</xdr:row>
      <xdr:rowOff>0</xdr:rowOff>
    </xdr:from>
    <xdr:to>
      <xdr:col>0</xdr:col>
      <xdr:colOff>67945</xdr:colOff>
      <xdr:row>25</xdr:row>
      <xdr:rowOff>240665</xdr:rowOff>
    </xdr:to>
    <xdr:pic>
      <xdr:nvPicPr>
        <xdr:cNvPr id="19" name="Picture 9" descr="clip_image3386"/>
        <xdr:cNvPicPr>
          <a:picLocks noChangeAspect="1"/>
        </xdr:cNvPicPr>
      </xdr:nvPicPr>
      <xdr:blipFill>
        <a:blip r:embed="rId1"/>
        <a:stretch>
          <a:fillRect/>
        </a:stretch>
      </xdr:blipFill>
      <xdr:spPr>
        <a:xfrm>
          <a:off x="0" y="8178800"/>
          <a:ext cx="67945" cy="24066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249555</xdr:rowOff>
    </xdr:to>
    <xdr:pic>
      <xdr:nvPicPr>
        <xdr:cNvPr id="20" name="Picture 1" descr="clip_image3376"/>
        <xdr:cNvPicPr>
          <a:picLocks noChangeAspect="1"/>
        </xdr:cNvPicPr>
      </xdr:nvPicPr>
      <xdr:blipFill>
        <a:blip r:embed="rId1"/>
        <a:stretch>
          <a:fillRect/>
        </a:stretch>
      </xdr:blipFill>
      <xdr:spPr>
        <a:xfrm>
          <a:off x="0" y="7861300"/>
          <a:ext cx="66040" cy="249555"/>
        </a:xfrm>
        <a:prstGeom prst="rect">
          <a:avLst/>
        </a:prstGeom>
        <a:noFill/>
        <a:ln w="9525">
          <a:noFill/>
        </a:ln>
      </xdr:spPr>
    </xdr:pic>
    <xdr:clientData/>
  </xdr:twoCellAnchor>
  <xdr:twoCellAnchor editAs="oneCell">
    <xdr:from>
      <xdr:col>0</xdr:col>
      <xdr:colOff>0</xdr:colOff>
      <xdr:row>24</xdr:row>
      <xdr:rowOff>0</xdr:rowOff>
    </xdr:from>
    <xdr:to>
      <xdr:col>0</xdr:col>
      <xdr:colOff>71120</xdr:colOff>
      <xdr:row>24</xdr:row>
      <xdr:rowOff>249555</xdr:rowOff>
    </xdr:to>
    <xdr:pic>
      <xdr:nvPicPr>
        <xdr:cNvPr id="21" name="Picture 2" descr="clip_image3377"/>
        <xdr:cNvPicPr>
          <a:picLocks noChangeAspect="1"/>
        </xdr:cNvPicPr>
      </xdr:nvPicPr>
      <xdr:blipFill>
        <a:blip r:embed="rId1"/>
        <a:stretch>
          <a:fillRect/>
        </a:stretch>
      </xdr:blipFill>
      <xdr:spPr>
        <a:xfrm>
          <a:off x="0" y="7861300"/>
          <a:ext cx="71120" cy="24955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249555</xdr:rowOff>
    </xdr:to>
    <xdr:pic>
      <xdr:nvPicPr>
        <xdr:cNvPr id="22" name="Picture 3" descr="clip_image3378"/>
        <xdr:cNvPicPr>
          <a:picLocks noChangeAspect="1"/>
        </xdr:cNvPicPr>
      </xdr:nvPicPr>
      <xdr:blipFill>
        <a:blip r:embed="rId1"/>
        <a:stretch>
          <a:fillRect/>
        </a:stretch>
      </xdr:blipFill>
      <xdr:spPr>
        <a:xfrm>
          <a:off x="0" y="7861300"/>
          <a:ext cx="66040" cy="249555"/>
        </a:xfrm>
        <a:prstGeom prst="rect">
          <a:avLst/>
        </a:prstGeom>
        <a:noFill/>
        <a:ln w="9525">
          <a:noFill/>
        </a:ln>
      </xdr:spPr>
    </xdr:pic>
    <xdr:clientData/>
  </xdr:twoCellAnchor>
  <xdr:twoCellAnchor editAs="oneCell">
    <xdr:from>
      <xdr:col>0</xdr:col>
      <xdr:colOff>0</xdr:colOff>
      <xdr:row>24</xdr:row>
      <xdr:rowOff>0</xdr:rowOff>
    </xdr:from>
    <xdr:to>
      <xdr:col>0</xdr:col>
      <xdr:colOff>69215</xdr:colOff>
      <xdr:row>24</xdr:row>
      <xdr:rowOff>249555</xdr:rowOff>
    </xdr:to>
    <xdr:pic>
      <xdr:nvPicPr>
        <xdr:cNvPr id="23" name="Picture 4" descr="clip_image3379"/>
        <xdr:cNvPicPr>
          <a:picLocks noChangeAspect="1"/>
        </xdr:cNvPicPr>
      </xdr:nvPicPr>
      <xdr:blipFill>
        <a:blip r:embed="rId1"/>
        <a:stretch>
          <a:fillRect/>
        </a:stretch>
      </xdr:blipFill>
      <xdr:spPr>
        <a:xfrm>
          <a:off x="0" y="7861300"/>
          <a:ext cx="69215" cy="249555"/>
        </a:xfrm>
        <a:prstGeom prst="rect">
          <a:avLst/>
        </a:prstGeom>
        <a:noFill/>
        <a:ln w="9525">
          <a:noFill/>
        </a:ln>
      </xdr:spPr>
    </xdr:pic>
    <xdr:clientData/>
  </xdr:twoCellAnchor>
  <xdr:twoCellAnchor editAs="oneCell">
    <xdr:from>
      <xdr:col>0</xdr:col>
      <xdr:colOff>0</xdr:colOff>
      <xdr:row>24</xdr:row>
      <xdr:rowOff>0</xdr:rowOff>
    </xdr:from>
    <xdr:to>
      <xdr:col>0</xdr:col>
      <xdr:colOff>64135</xdr:colOff>
      <xdr:row>24</xdr:row>
      <xdr:rowOff>249555</xdr:rowOff>
    </xdr:to>
    <xdr:pic>
      <xdr:nvPicPr>
        <xdr:cNvPr id="24" name="Picture 5" descr="clip_image3380"/>
        <xdr:cNvPicPr>
          <a:picLocks noChangeAspect="1"/>
        </xdr:cNvPicPr>
      </xdr:nvPicPr>
      <xdr:blipFill>
        <a:blip r:embed="rId1"/>
        <a:stretch>
          <a:fillRect/>
        </a:stretch>
      </xdr:blipFill>
      <xdr:spPr>
        <a:xfrm>
          <a:off x="0" y="7861300"/>
          <a:ext cx="64135" cy="24955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249555</xdr:rowOff>
    </xdr:to>
    <xdr:pic>
      <xdr:nvPicPr>
        <xdr:cNvPr id="25" name="Picture 6" descr="clip_image3381"/>
        <xdr:cNvPicPr>
          <a:picLocks noChangeAspect="1"/>
        </xdr:cNvPicPr>
      </xdr:nvPicPr>
      <xdr:blipFill>
        <a:blip r:embed="rId1"/>
        <a:stretch>
          <a:fillRect/>
        </a:stretch>
      </xdr:blipFill>
      <xdr:spPr>
        <a:xfrm>
          <a:off x="0" y="7861300"/>
          <a:ext cx="69850" cy="249555"/>
        </a:xfrm>
        <a:prstGeom prst="rect">
          <a:avLst/>
        </a:prstGeom>
        <a:noFill/>
        <a:ln w="9525">
          <a:noFill/>
        </a:ln>
      </xdr:spPr>
    </xdr:pic>
    <xdr:clientData/>
  </xdr:twoCellAnchor>
  <xdr:twoCellAnchor editAs="oneCell">
    <xdr:from>
      <xdr:col>0</xdr:col>
      <xdr:colOff>0</xdr:colOff>
      <xdr:row>24</xdr:row>
      <xdr:rowOff>0</xdr:rowOff>
    </xdr:from>
    <xdr:to>
      <xdr:col>0</xdr:col>
      <xdr:colOff>64770</xdr:colOff>
      <xdr:row>24</xdr:row>
      <xdr:rowOff>249555</xdr:rowOff>
    </xdr:to>
    <xdr:pic>
      <xdr:nvPicPr>
        <xdr:cNvPr id="26" name="Picture 7" descr="clip_image3383"/>
        <xdr:cNvPicPr>
          <a:picLocks noChangeAspect="1"/>
        </xdr:cNvPicPr>
      </xdr:nvPicPr>
      <xdr:blipFill>
        <a:blip r:embed="rId1"/>
        <a:stretch>
          <a:fillRect/>
        </a:stretch>
      </xdr:blipFill>
      <xdr:spPr>
        <a:xfrm>
          <a:off x="0" y="7861300"/>
          <a:ext cx="64770" cy="24955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249555</xdr:rowOff>
    </xdr:to>
    <xdr:pic>
      <xdr:nvPicPr>
        <xdr:cNvPr id="27" name="Picture 8" descr="clip_image3384"/>
        <xdr:cNvPicPr>
          <a:picLocks noChangeAspect="1"/>
        </xdr:cNvPicPr>
      </xdr:nvPicPr>
      <xdr:blipFill>
        <a:blip r:embed="rId1"/>
        <a:stretch>
          <a:fillRect/>
        </a:stretch>
      </xdr:blipFill>
      <xdr:spPr>
        <a:xfrm>
          <a:off x="0" y="7861300"/>
          <a:ext cx="69850" cy="249555"/>
        </a:xfrm>
        <a:prstGeom prst="rect">
          <a:avLst/>
        </a:prstGeom>
        <a:noFill/>
        <a:ln w="9525">
          <a:noFill/>
        </a:ln>
      </xdr:spPr>
    </xdr:pic>
    <xdr:clientData/>
  </xdr:twoCellAnchor>
  <xdr:twoCellAnchor editAs="oneCell">
    <xdr:from>
      <xdr:col>0</xdr:col>
      <xdr:colOff>0</xdr:colOff>
      <xdr:row>24</xdr:row>
      <xdr:rowOff>0</xdr:rowOff>
    </xdr:from>
    <xdr:to>
      <xdr:col>0</xdr:col>
      <xdr:colOff>67945</xdr:colOff>
      <xdr:row>24</xdr:row>
      <xdr:rowOff>249555</xdr:rowOff>
    </xdr:to>
    <xdr:pic>
      <xdr:nvPicPr>
        <xdr:cNvPr id="28" name="Picture 9" descr="clip_image3386"/>
        <xdr:cNvPicPr>
          <a:picLocks noChangeAspect="1"/>
        </xdr:cNvPicPr>
      </xdr:nvPicPr>
      <xdr:blipFill>
        <a:blip r:embed="rId1"/>
        <a:stretch>
          <a:fillRect/>
        </a:stretch>
      </xdr:blipFill>
      <xdr:spPr>
        <a:xfrm>
          <a:off x="0" y="7861300"/>
          <a:ext cx="67945" cy="24955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240665</xdr:rowOff>
    </xdr:to>
    <xdr:pic>
      <xdr:nvPicPr>
        <xdr:cNvPr id="29" name="Picture 1" descr="clip_image3376"/>
        <xdr:cNvPicPr>
          <a:picLocks noChangeAspect="1"/>
        </xdr:cNvPicPr>
      </xdr:nvPicPr>
      <xdr:blipFill>
        <a:blip r:embed="rId1"/>
        <a:stretch>
          <a:fillRect/>
        </a:stretch>
      </xdr:blipFill>
      <xdr:spPr>
        <a:xfrm>
          <a:off x="0" y="7861300"/>
          <a:ext cx="66040" cy="240665"/>
        </a:xfrm>
        <a:prstGeom prst="rect">
          <a:avLst/>
        </a:prstGeom>
        <a:noFill/>
        <a:ln w="9525">
          <a:noFill/>
        </a:ln>
      </xdr:spPr>
    </xdr:pic>
    <xdr:clientData/>
  </xdr:twoCellAnchor>
  <xdr:twoCellAnchor editAs="oneCell">
    <xdr:from>
      <xdr:col>0</xdr:col>
      <xdr:colOff>0</xdr:colOff>
      <xdr:row>24</xdr:row>
      <xdr:rowOff>0</xdr:rowOff>
    </xdr:from>
    <xdr:to>
      <xdr:col>0</xdr:col>
      <xdr:colOff>71120</xdr:colOff>
      <xdr:row>24</xdr:row>
      <xdr:rowOff>240665</xdr:rowOff>
    </xdr:to>
    <xdr:pic>
      <xdr:nvPicPr>
        <xdr:cNvPr id="30" name="Picture 2" descr="clip_image3377"/>
        <xdr:cNvPicPr>
          <a:picLocks noChangeAspect="1"/>
        </xdr:cNvPicPr>
      </xdr:nvPicPr>
      <xdr:blipFill>
        <a:blip r:embed="rId1"/>
        <a:stretch>
          <a:fillRect/>
        </a:stretch>
      </xdr:blipFill>
      <xdr:spPr>
        <a:xfrm>
          <a:off x="0" y="7861300"/>
          <a:ext cx="71120" cy="24066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240665</xdr:rowOff>
    </xdr:to>
    <xdr:pic>
      <xdr:nvPicPr>
        <xdr:cNvPr id="31" name="Picture 3" descr="clip_image3378"/>
        <xdr:cNvPicPr>
          <a:picLocks noChangeAspect="1"/>
        </xdr:cNvPicPr>
      </xdr:nvPicPr>
      <xdr:blipFill>
        <a:blip r:embed="rId1"/>
        <a:stretch>
          <a:fillRect/>
        </a:stretch>
      </xdr:blipFill>
      <xdr:spPr>
        <a:xfrm>
          <a:off x="0" y="7861300"/>
          <a:ext cx="66040" cy="240665"/>
        </a:xfrm>
        <a:prstGeom prst="rect">
          <a:avLst/>
        </a:prstGeom>
        <a:noFill/>
        <a:ln w="9525">
          <a:noFill/>
        </a:ln>
      </xdr:spPr>
    </xdr:pic>
    <xdr:clientData/>
  </xdr:twoCellAnchor>
  <xdr:twoCellAnchor editAs="oneCell">
    <xdr:from>
      <xdr:col>0</xdr:col>
      <xdr:colOff>0</xdr:colOff>
      <xdr:row>24</xdr:row>
      <xdr:rowOff>0</xdr:rowOff>
    </xdr:from>
    <xdr:to>
      <xdr:col>0</xdr:col>
      <xdr:colOff>69215</xdr:colOff>
      <xdr:row>24</xdr:row>
      <xdr:rowOff>240665</xdr:rowOff>
    </xdr:to>
    <xdr:pic>
      <xdr:nvPicPr>
        <xdr:cNvPr id="32" name="Picture 4" descr="clip_image3379"/>
        <xdr:cNvPicPr>
          <a:picLocks noChangeAspect="1"/>
        </xdr:cNvPicPr>
      </xdr:nvPicPr>
      <xdr:blipFill>
        <a:blip r:embed="rId1"/>
        <a:stretch>
          <a:fillRect/>
        </a:stretch>
      </xdr:blipFill>
      <xdr:spPr>
        <a:xfrm>
          <a:off x="0" y="7861300"/>
          <a:ext cx="69215" cy="240665"/>
        </a:xfrm>
        <a:prstGeom prst="rect">
          <a:avLst/>
        </a:prstGeom>
        <a:noFill/>
        <a:ln w="9525">
          <a:noFill/>
        </a:ln>
      </xdr:spPr>
    </xdr:pic>
    <xdr:clientData/>
  </xdr:twoCellAnchor>
  <xdr:twoCellAnchor editAs="oneCell">
    <xdr:from>
      <xdr:col>0</xdr:col>
      <xdr:colOff>0</xdr:colOff>
      <xdr:row>24</xdr:row>
      <xdr:rowOff>0</xdr:rowOff>
    </xdr:from>
    <xdr:to>
      <xdr:col>0</xdr:col>
      <xdr:colOff>64135</xdr:colOff>
      <xdr:row>24</xdr:row>
      <xdr:rowOff>240665</xdr:rowOff>
    </xdr:to>
    <xdr:pic>
      <xdr:nvPicPr>
        <xdr:cNvPr id="33" name="Picture 5" descr="clip_image3380"/>
        <xdr:cNvPicPr>
          <a:picLocks noChangeAspect="1"/>
        </xdr:cNvPicPr>
      </xdr:nvPicPr>
      <xdr:blipFill>
        <a:blip r:embed="rId1"/>
        <a:stretch>
          <a:fillRect/>
        </a:stretch>
      </xdr:blipFill>
      <xdr:spPr>
        <a:xfrm>
          <a:off x="0" y="7861300"/>
          <a:ext cx="64135" cy="24066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240665</xdr:rowOff>
    </xdr:to>
    <xdr:pic>
      <xdr:nvPicPr>
        <xdr:cNvPr id="34" name="Picture 6" descr="clip_image3381"/>
        <xdr:cNvPicPr>
          <a:picLocks noChangeAspect="1"/>
        </xdr:cNvPicPr>
      </xdr:nvPicPr>
      <xdr:blipFill>
        <a:blip r:embed="rId1"/>
        <a:stretch>
          <a:fillRect/>
        </a:stretch>
      </xdr:blipFill>
      <xdr:spPr>
        <a:xfrm>
          <a:off x="0" y="7861300"/>
          <a:ext cx="69850" cy="240665"/>
        </a:xfrm>
        <a:prstGeom prst="rect">
          <a:avLst/>
        </a:prstGeom>
        <a:noFill/>
        <a:ln w="9525">
          <a:noFill/>
        </a:ln>
      </xdr:spPr>
    </xdr:pic>
    <xdr:clientData/>
  </xdr:twoCellAnchor>
  <xdr:twoCellAnchor editAs="oneCell">
    <xdr:from>
      <xdr:col>0</xdr:col>
      <xdr:colOff>0</xdr:colOff>
      <xdr:row>24</xdr:row>
      <xdr:rowOff>0</xdr:rowOff>
    </xdr:from>
    <xdr:to>
      <xdr:col>0</xdr:col>
      <xdr:colOff>64770</xdr:colOff>
      <xdr:row>24</xdr:row>
      <xdr:rowOff>240665</xdr:rowOff>
    </xdr:to>
    <xdr:pic>
      <xdr:nvPicPr>
        <xdr:cNvPr id="35" name="Picture 7" descr="clip_image3383"/>
        <xdr:cNvPicPr>
          <a:picLocks noChangeAspect="1"/>
        </xdr:cNvPicPr>
      </xdr:nvPicPr>
      <xdr:blipFill>
        <a:blip r:embed="rId1"/>
        <a:stretch>
          <a:fillRect/>
        </a:stretch>
      </xdr:blipFill>
      <xdr:spPr>
        <a:xfrm>
          <a:off x="0" y="7861300"/>
          <a:ext cx="64770" cy="24066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240665</xdr:rowOff>
    </xdr:to>
    <xdr:pic>
      <xdr:nvPicPr>
        <xdr:cNvPr id="36" name="Picture 8" descr="clip_image3384"/>
        <xdr:cNvPicPr>
          <a:picLocks noChangeAspect="1"/>
        </xdr:cNvPicPr>
      </xdr:nvPicPr>
      <xdr:blipFill>
        <a:blip r:embed="rId1"/>
        <a:stretch>
          <a:fillRect/>
        </a:stretch>
      </xdr:blipFill>
      <xdr:spPr>
        <a:xfrm>
          <a:off x="0" y="7861300"/>
          <a:ext cx="69850" cy="240665"/>
        </a:xfrm>
        <a:prstGeom prst="rect">
          <a:avLst/>
        </a:prstGeom>
        <a:noFill/>
        <a:ln w="9525">
          <a:noFill/>
        </a:ln>
      </xdr:spPr>
    </xdr:pic>
    <xdr:clientData/>
  </xdr:twoCellAnchor>
  <xdr:twoCellAnchor editAs="oneCell">
    <xdr:from>
      <xdr:col>0</xdr:col>
      <xdr:colOff>0</xdr:colOff>
      <xdr:row>24</xdr:row>
      <xdr:rowOff>0</xdr:rowOff>
    </xdr:from>
    <xdr:to>
      <xdr:col>0</xdr:col>
      <xdr:colOff>67945</xdr:colOff>
      <xdr:row>24</xdr:row>
      <xdr:rowOff>240665</xdr:rowOff>
    </xdr:to>
    <xdr:pic>
      <xdr:nvPicPr>
        <xdr:cNvPr id="37" name="Picture 9" descr="clip_image3386"/>
        <xdr:cNvPicPr>
          <a:picLocks noChangeAspect="1"/>
        </xdr:cNvPicPr>
      </xdr:nvPicPr>
      <xdr:blipFill>
        <a:blip r:embed="rId1"/>
        <a:stretch>
          <a:fillRect/>
        </a:stretch>
      </xdr:blipFill>
      <xdr:spPr>
        <a:xfrm>
          <a:off x="0" y="7861300"/>
          <a:ext cx="67945" cy="240665"/>
        </a:xfrm>
        <a:prstGeom prst="rect">
          <a:avLst/>
        </a:prstGeom>
        <a:noFill/>
        <a:ln w="9525">
          <a:noFill/>
        </a:ln>
      </xdr:spPr>
    </xdr:pic>
    <xdr:clientData/>
  </xdr:twoCellAnchor>
  <xdr:twoCellAnchor editAs="oneCell">
    <xdr:from>
      <xdr:col>0</xdr:col>
      <xdr:colOff>0</xdr:colOff>
      <xdr:row>24</xdr:row>
      <xdr:rowOff>0</xdr:rowOff>
    </xdr:from>
    <xdr:to>
      <xdr:col>0</xdr:col>
      <xdr:colOff>67945</xdr:colOff>
      <xdr:row>24</xdr:row>
      <xdr:rowOff>249555</xdr:rowOff>
    </xdr:to>
    <xdr:pic>
      <xdr:nvPicPr>
        <xdr:cNvPr id="38" name="Picture 9" descr="clip_image3386"/>
        <xdr:cNvPicPr>
          <a:picLocks noChangeAspect="1"/>
        </xdr:cNvPicPr>
      </xdr:nvPicPr>
      <xdr:blipFill>
        <a:blip r:embed="rId1"/>
        <a:stretch>
          <a:fillRect/>
        </a:stretch>
      </xdr:blipFill>
      <xdr:spPr>
        <a:xfrm>
          <a:off x="0" y="7861300"/>
          <a:ext cx="67945" cy="249555"/>
        </a:xfrm>
        <a:prstGeom prst="rect">
          <a:avLst/>
        </a:prstGeom>
        <a:noFill/>
        <a:ln w="9525">
          <a:noFill/>
        </a:ln>
      </xdr:spPr>
    </xdr:pic>
    <xdr:clientData/>
  </xdr:twoCellAnchor>
  <xdr:twoCellAnchor editAs="oneCell">
    <xdr:from>
      <xdr:col>0</xdr:col>
      <xdr:colOff>0</xdr:colOff>
      <xdr:row>24</xdr:row>
      <xdr:rowOff>0</xdr:rowOff>
    </xdr:from>
    <xdr:to>
      <xdr:col>0</xdr:col>
      <xdr:colOff>67945</xdr:colOff>
      <xdr:row>24</xdr:row>
      <xdr:rowOff>240665</xdr:rowOff>
    </xdr:to>
    <xdr:pic>
      <xdr:nvPicPr>
        <xdr:cNvPr id="39" name="Picture 9" descr="clip_image3386"/>
        <xdr:cNvPicPr>
          <a:picLocks noChangeAspect="1"/>
        </xdr:cNvPicPr>
      </xdr:nvPicPr>
      <xdr:blipFill>
        <a:blip r:embed="rId1"/>
        <a:stretch>
          <a:fillRect/>
        </a:stretch>
      </xdr:blipFill>
      <xdr:spPr>
        <a:xfrm>
          <a:off x="0" y="7861300"/>
          <a:ext cx="67945" cy="24066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249555</xdr:rowOff>
    </xdr:to>
    <xdr:pic>
      <xdr:nvPicPr>
        <xdr:cNvPr id="40" name="Picture 6" descr="clip_image3381"/>
        <xdr:cNvPicPr>
          <a:picLocks noChangeAspect="1"/>
        </xdr:cNvPicPr>
      </xdr:nvPicPr>
      <xdr:blipFill>
        <a:blip r:embed="rId1"/>
        <a:stretch>
          <a:fillRect/>
        </a:stretch>
      </xdr:blipFill>
      <xdr:spPr>
        <a:xfrm>
          <a:off x="0" y="7861300"/>
          <a:ext cx="69850" cy="24955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249555</xdr:rowOff>
    </xdr:to>
    <xdr:pic>
      <xdr:nvPicPr>
        <xdr:cNvPr id="41" name="Picture 1" descr="clip_image3376"/>
        <xdr:cNvPicPr>
          <a:picLocks noChangeAspect="1"/>
        </xdr:cNvPicPr>
      </xdr:nvPicPr>
      <xdr:blipFill>
        <a:blip r:embed="rId1"/>
        <a:stretch>
          <a:fillRect/>
        </a:stretch>
      </xdr:blipFill>
      <xdr:spPr>
        <a:xfrm>
          <a:off x="0" y="7861300"/>
          <a:ext cx="66040" cy="249555"/>
        </a:xfrm>
        <a:prstGeom prst="rect">
          <a:avLst/>
        </a:prstGeom>
        <a:noFill/>
        <a:ln w="9525">
          <a:noFill/>
        </a:ln>
      </xdr:spPr>
    </xdr:pic>
    <xdr:clientData/>
  </xdr:twoCellAnchor>
  <xdr:twoCellAnchor editAs="oneCell">
    <xdr:from>
      <xdr:col>0</xdr:col>
      <xdr:colOff>0</xdr:colOff>
      <xdr:row>24</xdr:row>
      <xdr:rowOff>0</xdr:rowOff>
    </xdr:from>
    <xdr:to>
      <xdr:col>0</xdr:col>
      <xdr:colOff>71120</xdr:colOff>
      <xdr:row>24</xdr:row>
      <xdr:rowOff>249555</xdr:rowOff>
    </xdr:to>
    <xdr:pic>
      <xdr:nvPicPr>
        <xdr:cNvPr id="42" name="Picture 2" descr="clip_image3377"/>
        <xdr:cNvPicPr>
          <a:picLocks noChangeAspect="1"/>
        </xdr:cNvPicPr>
      </xdr:nvPicPr>
      <xdr:blipFill>
        <a:blip r:embed="rId1"/>
        <a:stretch>
          <a:fillRect/>
        </a:stretch>
      </xdr:blipFill>
      <xdr:spPr>
        <a:xfrm>
          <a:off x="0" y="7861300"/>
          <a:ext cx="71120" cy="249555"/>
        </a:xfrm>
        <a:prstGeom prst="rect">
          <a:avLst/>
        </a:prstGeom>
        <a:noFill/>
        <a:ln w="9525">
          <a:noFill/>
        </a:ln>
      </xdr:spPr>
    </xdr:pic>
    <xdr:clientData/>
  </xdr:twoCellAnchor>
  <xdr:twoCellAnchor editAs="oneCell">
    <xdr:from>
      <xdr:col>0</xdr:col>
      <xdr:colOff>0</xdr:colOff>
      <xdr:row>24</xdr:row>
      <xdr:rowOff>0</xdr:rowOff>
    </xdr:from>
    <xdr:to>
      <xdr:col>0</xdr:col>
      <xdr:colOff>64135</xdr:colOff>
      <xdr:row>24</xdr:row>
      <xdr:rowOff>249555</xdr:rowOff>
    </xdr:to>
    <xdr:pic>
      <xdr:nvPicPr>
        <xdr:cNvPr id="43" name="Picture 5" descr="clip_image3380"/>
        <xdr:cNvPicPr>
          <a:picLocks noChangeAspect="1"/>
        </xdr:cNvPicPr>
      </xdr:nvPicPr>
      <xdr:blipFill>
        <a:blip r:embed="rId1"/>
        <a:stretch>
          <a:fillRect/>
        </a:stretch>
      </xdr:blipFill>
      <xdr:spPr>
        <a:xfrm>
          <a:off x="0" y="7861300"/>
          <a:ext cx="64135" cy="24955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249555</xdr:rowOff>
    </xdr:to>
    <xdr:pic>
      <xdr:nvPicPr>
        <xdr:cNvPr id="44" name="Picture 6" descr="clip_image3381"/>
        <xdr:cNvPicPr>
          <a:picLocks noChangeAspect="1"/>
        </xdr:cNvPicPr>
      </xdr:nvPicPr>
      <xdr:blipFill>
        <a:blip r:embed="rId1"/>
        <a:stretch>
          <a:fillRect/>
        </a:stretch>
      </xdr:blipFill>
      <xdr:spPr>
        <a:xfrm>
          <a:off x="0" y="7861300"/>
          <a:ext cx="69850" cy="24955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249555</xdr:rowOff>
    </xdr:to>
    <xdr:pic>
      <xdr:nvPicPr>
        <xdr:cNvPr id="45" name="Picture 1" descr="clip_image3376"/>
        <xdr:cNvPicPr>
          <a:picLocks noChangeAspect="1"/>
        </xdr:cNvPicPr>
      </xdr:nvPicPr>
      <xdr:blipFill>
        <a:blip r:embed="rId1"/>
        <a:stretch>
          <a:fillRect/>
        </a:stretch>
      </xdr:blipFill>
      <xdr:spPr>
        <a:xfrm>
          <a:off x="0" y="8178800"/>
          <a:ext cx="66040" cy="249555"/>
        </a:xfrm>
        <a:prstGeom prst="rect">
          <a:avLst/>
        </a:prstGeom>
        <a:noFill/>
        <a:ln w="9525">
          <a:noFill/>
        </a:ln>
      </xdr:spPr>
    </xdr:pic>
    <xdr:clientData/>
  </xdr:twoCellAnchor>
  <xdr:twoCellAnchor editAs="oneCell">
    <xdr:from>
      <xdr:col>0</xdr:col>
      <xdr:colOff>0</xdr:colOff>
      <xdr:row>25</xdr:row>
      <xdr:rowOff>0</xdr:rowOff>
    </xdr:from>
    <xdr:to>
      <xdr:col>0</xdr:col>
      <xdr:colOff>71120</xdr:colOff>
      <xdr:row>25</xdr:row>
      <xdr:rowOff>249555</xdr:rowOff>
    </xdr:to>
    <xdr:pic>
      <xdr:nvPicPr>
        <xdr:cNvPr id="46" name="Picture 2" descr="clip_image3377"/>
        <xdr:cNvPicPr>
          <a:picLocks noChangeAspect="1"/>
        </xdr:cNvPicPr>
      </xdr:nvPicPr>
      <xdr:blipFill>
        <a:blip r:embed="rId1"/>
        <a:stretch>
          <a:fillRect/>
        </a:stretch>
      </xdr:blipFill>
      <xdr:spPr>
        <a:xfrm>
          <a:off x="0" y="8178800"/>
          <a:ext cx="71120" cy="24955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249555</xdr:rowOff>
    </xdr:to>
    <xdr:pic>
      <xdr:nvPicPr>
        <xdr:cNvPr id="47" name="Picture 3" descr="clip_image3378"/>
        <xdr:cNvPicPr>
          <a:picLocks noChangeAspect="1"/>
        </xdr:cNvPicPr>
      </xdr:nvPicPr>
      <xdr:blipFill>
        <a:blip r:embed="rId1"/>
        <a:stretch>
          <a:fillRect/>
        </a:stretch>
      </xdr:blipFill>
      <xdr:spPr>
        <a:xfrm>
          <a:off x="0" y="8178800"/>
          <a:ext cx="66040" cy="249555"/>
        </a:xfrm>
        <a:prstGeom prst="rect">
          <a:avLst/>
        </a:prstGeom>
        <a:noFill/>
        <a:ln w="9525">
          <a:noFill/>
        </a:ln>
      </xdr:spPr>
    </xdr:pic>
    <xdr:clientData/>
  </xdr:twoCellAnchor>
  <xdr:twoCellAnchor editAs="oneCell">
    <xdr:from>
      <xdr:col>0</xdr:col>
      <xdr:colOff>0</xdr:colOff>
      <xdr:row>25</xdr:row>
      <xdr:rowOff>0</xdr:rowOff>
    </xdr:from>
    <xdr:to>
      <xdr:col>0</xdr:col>
      <xdr:colOff>69215</xdr:colOff>
      <xdr:row>25</xdr:row>
      <xdr:rowOff>249555</xdr:rowOff>
    </xdr:to>
    <xdr:pic>
      <xdr:nvPicPr>
        <xdr:cNvPr id="48" name="Picture 4" descr="clip_image3379"/>
        <xdr:cNvPicPr>
          <a:picLocks noChangeAspect="1"/>
        </xdr:cNvPicPr>
      </xdr:nvPicPr>
      <xdr:blipFill>
        <a:blip r:embed="rId1"/>
        <a:stretch>
          <a:fillRect/>
        </a:stretch>
      </xdr:blipFill>
      <xdr:spPr>
        <a:xfrm>
          <a:off x="0" y="8178800"/>
          <a:ext cx="69215" cy="249555"/>
        </a:xfrm>
        <a:prstGeom prst="rect">
          <a:avLst/>
        </a:prstGeom>
        <a:noFill/>
        <a:ln w="9525">
          <a:noFill/>
        </a:ln>
      </xdr:spPr>
    </xdr:pic>
    <xdr:clientData/>
  </xdr:twoCellAnchor>
  <xdr:twoCellAnchor editAs="oneCell">
    <xdr:from>
      <xdr:col>0</xdr:col>
      <xdr:colOff>0</xdr:colOff>
      <xdr:row>25</xdr:row>
      <xdr:rowOff>0</xdr:rowOff>
    </xdr:from>
    <xdr:to>
      <xdr:col>0</xdr:col>
      <xdr:colOff>64135</xdr:colOff>
      <xdr:row>25</xdr:row>
      <xdr:rowOff>249555</xdr:rowOff>
    </xdr:to>
    <xdr:pic>
      <xdr:nvPicPr>
        <xdr:cNvPr id="49" name="Picture 5" descr="clip_image3380"/>
        <xdr:cNvPicPr>
          <a:picLocks noChangeAspect="1"/>
        </xdr:cNvPicPr>
      </xdr:nvPicPr>
      <xdr:blipFill>
        <a:blip r:embed="rId1"/>
        <a:stretch>
          <a:fillRect/>
        </a:stretch>
      </xdr:blipFill>
      <xdr:spPr>
        <a:xfrm>
          <a:off x="0" y="8178800"/>
          <a:ext cx="64135" cy="24955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249555</xdr:rowOff>
    </xdr:to>
    <xdr:pic>
      <xdr:nvPicPr>
        <xdr:cNvPr id="50" name="Picture 6" descr="clip_image3381"/>
        <xdr:cNvPicPr>
          <a:picLocks noChangeAspect="1"/>
        </xdr:cNvPicPr>
      </xdr:nvPicPr>
      <xdr:blipFill>
        <a:blip r:embed="rId1"/>
        <a:stretch>
          <a:fillRect/>
        </a:stretch>
      </xdr:blipFill>
      <xdr:spPr>
        <a:xfrm>
          <a:off x="0" y="8178800"/>
          <a:ext cx="69850" cy="249555"/>
        </a:xfrm>
        <a:prstGeom prst="rect">
          <a:avLst/>
        </a:prstGeom>
        <a:noFill/>
        <a:ln w="9525">
          <a:noFill/>
        </a:ln>
      </xdr:spPr>
    </xdr:pic>
    <xdr:clientData/>
  </xdr:twoCellAnchor>
  <xdr:twoCellAnchor editAs="oneCell">
    <xdr:from>
      <xdr:col>0</xdr:col>
      <xdr:colOff>0</xdr:colOff>
      <xdr:row>25</xdr:row>
      <xdr:rowOff>0</xdr:rowOff>
    </xdr:from>
    <xdr:to>
      <xdr:col>0</xdr:col>
      <xdr:colOff>64770</xdr:colOff>
      <xdr:row>25</xdr:row>
      <xdr:rowOff>249555</xdr:rowOff>
    </xdr:to>
    <xdr:pic>
      <xdr:nvPicPr>
        <xdr:cNvPr id="51" name="Picture 7" descr="clip_image3383"/>
        <xdr:cNvPicPr>
          <a:picLocks noChangeAspect="1"/>
        </xdr:cNvPicPr>
      </xdr:nvPicPr>
      <xdr:blipFill>
        <a:blip r:embed="rId1"/>
        <a:stretch>
          <a:fillRect/>
        </a:stretch>
      </xdr:blipFill>
      <xdr:spPr>
        <a:xfrm>
          <a:off x="0" y="8178800"/>
          <a:ext cx="64770" cy="24955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249555</xdr:rowOff>
    </xdr:to>
    <xdr:pic>
      <xdr:nvPicPr>
        <xdr:cNvPr id="52" name="Picture 8" descr="clip_image3384"/>
        <xdr:cNvPicPr>
          <a:picLocks noChangeAspect="1"/>
        </xdr:cNvPicPr>
      </xdr:nvPicPr>
      <xdr:blipFill>
        <a:blip r:embed="rId1"/>
        <a:stretch>
          <a:fillRect/>
        </a:stretch>
      </xdr:blipFill>
      <xdr:spPr>
        <a:xfrm>
          <a:off x="0" y="8178800"/>
          <a:ext cx="69850" cy="249555"/>
        </a:xfrm>
        <a:prstGeom prst="rect">
          <a:avLst/>
        </a:prstGeom>
        <a:noFill/>
        <a:ln w="9525">
          <a:noFill/>
        </a:ln>
      </xdr:spPr>
    </xdr:pic>
    <xdr:clientData/>
  </xdr:twoCellAnchor>
  <xdr:twoCellAnchor editAs="oneCell">
    <xdr:from>
      <xdr:col>0</xdr:col>
      <xdr:colOff>0</xdr:colOff>
      <xdr:row>25</xdr:row>
      <xdr:rowOff>0</xdr:rowOff>
    </xdr:from>
    <xdr:to>
      <xdr:col>0</xdr:col>
      <xdr:colOff>67945</xdr:colOff>
      <xdr:row>25</xdr:row>
      <xdr:rowOff>249555</xdr:rowOff>
    </xdr:to>
    <xdr:pic>
      <xdr:nvPicPr>
        <xdr:cNvPr id="53" name="Picture 9" descr="clip_image3386"/>
        <xdr:cNvPicPr>
          <a:picLocks noChangeAspect="1"/>
        </xdr:cNvPicPr>
      </xdr:nvPicPr>
      <xdr:blipFill>
        <a:blip r:embed="rId1"/>
        <a:stretch>
          <a:fillRect/>
        </a:stretch>
      </xdr:blipFill>
      <xdr:spPr>
        <a:xfrm>
          <a:off x="0" y="8178800"/>
          <a:ext cx="67945" cy="24955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240665</xdr:rowOff>
    </xdr:to>
    <xdr:pic>
      <xdr:nvPicPr>
        <xdr:cNvPr id="54" name="Picture 1" descr="clip_image3376"/>
        <xdr:cNvPicPr>
          <a:picLocks noChangeAspect="1"/>
        </xdr:cNvPicPr>
      </xdr:nvPicPr>
      <xdr:blipFill>
        <a:blip r:embed="rId1"/>
        <a:stretch>
          <a:fillRect/>
        </a:stretch>
      </xdr:blipFill>
      <xdr:spPr>
        <a:xfrm>
          <a:off x="0" y="8178800"/>
          <a:ext cx="66040" cy="240665"/>
        </a:xfrm>
        <a:prstGeom prst="rect">
          <a:avLst/>
        </a:prstGeom>
        <a:noFill/>
        <a:ln w="9525">
          <a:noFill/>
        </a:ln>
      </xdr:spPr>
    </xdr:pic>
    <xdr:clientData/>
  </xdr:twoCellAnchor>
  <xdr:twoCellAnchor editAs="oneCell">
    <xdr:from>
      <xdr:col>0</xdr:col>
      <xdr:colOff>0</xdr:colOff>
      <xdr:row>25</xdr:row>
      <xdr:rowOff>0</xdr:rowOff>
    </xdr:from>
    <xdr:to>
      <xdr:col>0</xdr:col>
      <xdr:colOff>71120</xdr:colOff>
      <xdr:row>25</xdr:row>
      <xdr:rowOff>240665</xdr:rowOff>
    </xdr:to>
    <xdr:pic>
      <xdr:nvPicPr>
        <xdr:cNvPr id="55" name="Picture 2" descr="clip_image3377"/>
        <xdr:cNvPicPr>
          <a:picLocks noChangeAspect="1"/>
        </xdr:cNvPicPr>
      </xdr:nvPicPr>
      <xdr:blipFill>
        <a:blip r:embed="rId1"/>
        <a:stretch>
          <a:fillRect/>
        </a:stretch>
      </xdr:blipFill>
      <xdr:spPr>
        <a:xfrm>
          <a:off x="0" y="8178800"/>
          <a:ext cx="71120" cy="24066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240665</xdr:rowOff>
    </xdr:to>
    <xdr:pic>
      <xdr:nvPicPr>
        <xdr:cNvPr id="56" name="Picture 3" descr="clip_image3378"/>
        <xdr:cNvPicPr>
          <a:picLocks noChangeAspect="1"/>
        </xdr:cNvPicPr>
      </xdr:nvPicPr>
      <xdr:blipFill>
        <a:blip r:embed="rId1"/>
        <a:stretch>
          <a:fillRect/>
        </a:stretch>
      </xdr:blipFill>
      <xdr:spPr>
        <a:xfrm>
          <a:off x="0" y="8178800"/>
          <a:ext cx="66040" cy="240665"/>
        </a:xfrm>
        <a:prstGeom prst="rect">
          <a:avLst/>
        </a:prstGeom>
        <a:noFill/>
        <a:ln w="9525">
          <a:noFill/>
        </a:ln>
      </xdr:spPr>
    </xdr:pic>
    <xdr:clientData/>
  </xdr:twoCellAnchor>
  <xdr:twoCellAnchor editAs="oneCell">
    <xdr:from>
      <xdr:col>0</xdr:col>
      <xdr:colOff>0</xdr:colOff>
      <xdr:row>25</xdr:row>
      <xdr:rowOff>0</xdr:rowOff>
    </xdr:from>
    <xdr:to>
      <xdr:col>0</xdr:col>
      <xdr:colOff>69215</xdr:colOff>
      <xdr:row>25</xdr:row>
      <xdr:rowOff>240665</xdr:rowOff>
    </xdr:to>
    <xdr:pic>
      <xdr:nvPicPr>
        <xdr:cNvPr id="57" name="Picture 4" descr="clip_image3379"/>
        <xdr:cNvPicPr>
          <a:picLocks noChangeAspect="1"/>
        </xdr:cNvPicPr>
      </xdr:nvPicPr>
      <xdr:blipFill>
        <a:blip r:embed="rId1"/>
        <a:stretch>
          <a:fillRect/>
        </a:stretch>
      </xdr:blipFill>
      <xdr:spPr>
        <a:xfrm>
          <a:off x="0" y="8178800"/>
          <a:ext cx="69215" cy="240665"/>
        </a:xfrm>
        <a:prstGeom prst="rect">
          <a:avLst/>
        </a:prstGeom>
        <a:noFill/>
        <a:ln w="9525">
          <a:noFill/>
        </a:ln>
      </xdr:spPr>
    </xdr:pic>
    <xdr:clientData/>
  </xdr:twoCellAnchor>
  <xdr:twoCellAnchor editAs="oneCell">
    <xdr:from>
      <xdr:col>0</xdr:col>
      <xdr:colOff>0</xdr:colOff>
      <xdr:row>25</xdr:row>
      <xdr:rowOff>0</xdr:rowOff>
    </xdr:from>
    <xdr:to>
      <xdr:col>0</xdr:col>
      <xdr:colOff>64135</xdr:colOff>
      <xdr:row>25</xdr:row>
      <xdr:rowOff>240665</xdr:rowOff>
    </xdr:to>
    <xdr:pic>
      <xdr:nvPicPr>
        <xdr:cNvPr id="58" name="Picture 5" descr="clip_image3380"/>
        <xdr:cNvPicPr>
          <a:picLocks noChangeAspect="1"/>
        </xdr:cNvPicPr>
      </xdr:nvPicPr>
      <xdr:blipFill>
        <a:blip r:embed="rId1"/>
        <a:stretch>
          <a:fillRect/>
        </a:stretch>
      </xdr:blipFill>
      <xdr:spPr>
        <a:xfrm>
          <a:off x="0" y="8178800"/>
          <a:ext cx="64135" cy="24066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240665</xdr:rowOff>
    </xdr:to>
    <xdr:pic>
      <xdr:nvPicPr>
        <xdr:cNvPr id="59" name="Picture 6" descr="clip_image3381"/>
        <xdr:cNvPicPr>
          <a:picLocks noChangeAspect="1"/>
        </xdr:cNvPicPr>
      </xdr:nvPicPr>
      <xdr:blipFill>
        <a:blip r:embed="rId1"/>
        <a:stretch>
          <a:fillRect/>
        </a:stretch>
      </xdr:blipFill>
      <xdr:spPr>
        <a:xfrm>
          <a:off x="0" y="8178800"/>
          <a:ext cx="69850" cy="240665"/>
        </a:xfrm>
        <a:prstGeom prst="rect">
          <a:avLst/>
        </a:prstGeom>
        <a:noFill/>
        <a:ln w="9525">
          <a:noFill/>
        </a:ln>
      </xdr:spPr>
    </xdr:pic>
    <xdr:clientData/>
  </xdr:twoCellAnchor>
  <xdr:twoCellAnchor editAs="oneCell">
    <xdr:from>
      <xdr:col>0</xdr:col>
      <xdr:colOff>0</xdr:colOff>
      <xdr:row>25</xdr:row>
      <xdr:rowOff>0</xdr:rowOff>
    </xdr:from>
    <xdr:to>
      <xdr:col>0</xdr:col>
      <xdr:colOff>64770</xdr:colOff>
      <xdr:row>25</xdr:row>
      <xdr:rowOff>240665</xdr:rowOff>
    </xdr:to>
    <xdr:pic>
      <xdr:nvPicPr>
        <xdr:cNvPr id="60" name="Picture 7" descr="clip_image3383"/>
        <xdr:cNvPicPr>
          <a:picLocks noChangeAspect="1"/>
        </xdr:cNvPicPr>
      </xdr:nvPicPr>
      <xdr:blipFill>
        <a:blip r:embed="rId1"/>
        <a:stretch>
          <a:fillRect/>
        </a:stretch>
      </xdr:blipFill>
      <xdr:spPr>
        <a:xfrm>
          <a:off x="0" y="8178800"/>
          <a:ext cx="64770" cy="24066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240665</xdr:rowOff>
    </xdr:to>
    <xdr:pic>
      <xdr:nvPicPr>
        <xdr:cNvPr id="61" name="Picture 8" descr="clip_image3384"/>
        <xdr:cNvPicPr>
          <a:picLocks noChangeAspect="1"/>
        </xdr:cNvPicPr>
      </xdr:nvPicPr>
      <xdr:blipFill>
        <a:blip r:embed="rId1"/>
        <a:stretch>
          <a:fillRect/>
        </a:stretch>
      </xdr:blipFill>
      <xdr:spPr>
        <a:xfrm>
          <a:off x="0" y="8178800"/>
          <a:ext cx="69850" cy="240665"/>
        </a:xfrm>
        <a:prstGeom prst="rect">
          <a:avLst/>
        </a:prstGeom>
        <a:noFill/>
        <a:ln w="9525">
          <a:noFill/>
        </a:ln>
      </xdr:spPr>
    </xdr:pic>
    <xdr:clientData/>
  </xdr:twoCellAnchor>
  <xdr:twoCellAnchor editAs="oneCell">
    <xdr:from>
      <xdr:col>0</xdr:col>
      <xdr:colOff>0</xdr:colOff>
      <xdr:row>25</xdr:row>
      <xdr:rowOff>0</xdr:rowOff>
    </xdr:from>
    <xdr:to>
      <xdr:col>0</xdr:col>
      <xdr:colOff>67945</xdr:colOff>
      <xdr:row>25</xdr:row>
      <xdr:rowOff>240665</xdr:rowOff>
    </xdr:to>
    <xdr:pic>
      <xdr:nvPicPr>
        <xdr:cNvPr id="62" name="Picture 9" descr="clip_image3386"/>
        <xdr:cNvPicPr>
          <a:picLocks noChangeAspect="1"/>
        </xdr:cNvPicPr>
      </xdr:nvPicPr>
      <xdr:blipFill>
        <a:blip r:embed="rId1"/>
        <a:stretch>
          <a:fillRect/>
        </a:stretch>
      </xdr:blipFill>
      <xdr:spPr>
        <a:xfrm>
          <a:off x="0" y="8178800"/>
          <a:ext cx="67945" cy="240665"/>
        </a:xfrm>
        <a:prstGeom prst="rect">
          <a:avLst/>
        </a:prstGeom>
        <a:noFill/>
        <a:ln w="9525">
          <a:noFill/>
        </a:ln>
      </xdr:spPr>
    </xdr:pic>
    <xdr:clientData/>
  </xdr:twoCellAnchor>
  <xdr:twoCellAnchor editAs="oneCell">
    <xdr:from>
      <xdr:col>0</xdr:col>
      <xdr:colOff>0</xdr:colOff>
      <xdr:row>25</xdr:row>
      <xdr:rowOff>0</xdr:rowOff>
    </xdr:from>
    <xdr:to>
      <xdr:col>0</xdr:col>
      <xdr:colOff>67945</xdr:colOff>
      <xdr:row>25</xdr:row>
      <xdr:rowOff>249555</xdr:rowOff>
    </xdr:to>
    <xdr:pic>
      <xdr:nvPicPr>
        <xdr:cNvPr id="63" name="Picture 9" descr="clip_image3386"/>
        <xdr:cNvPicPr>
          <a:picLocks noChangeAspect="1"/>
        </xdr:cNvPicPr>
      </xdr:nvPicPr>
      <xdr:blipFill>
        <a:blip r:embed="rId1"/>
        <a:stretch>
          <a:fillRect/>
        </a:stretch>
      </xdr:blipFill>
      <xdr:spPr>
        <a:xfrm>
          <a:off x="0" y="8178800"/>
          <a:ext cx="67945" cy="249555"/>
        </a:xfrm>
        <a:prstGeom prst="rect">
          <a:avLst/>
        </a:prstGeom>
        <a:noFill/>
        <a:ln w="9525">
          <a:noFill/>
        </a:ln>
      </xdr:spPr>
    </xdr:pic>
    <xdr:clientData/>
  </xdr:twoCellAnchor>
  <xdr:twoCellAnchor editAs="oneCell">
    <xdr:from>
      <xdr:col>0</xdr:col>
      <xdr:colOff>0</xdr:colOff>
      <xdr:row>25</xdr:row>
      <xdr:rowOff>0</xdr:rowOff>
    </xdr:from>
    <xdr:to>
      <xdr:col>0</xdr:col>
      <xdr:colOff>67945</xdr:colOff>
      <xdr:row>25</xdr:row>
      <xdr:rowOff>240665</xdr:rowOff>
    </xdr:to>
    <xdr:pic>
      <xdr:nvPicPr>
        <xdr:cNvPr id="64" name="Picture 9" descr="clip_image3386"/>
        <xdr:cNvPicPr>
          <a:picLocks noChangeAspect="1"/>
        </xdr:cNvPicPr>
      </xdr:nvPicPr>
      <xdr:blipFill>
        <a:blip r:embed="rId1"/>
        <a:stretch>
          <a:fillRect/>
        </a:stretch>
      </xdr:blipFill>
      <xdr:spPr>
        <a:xfrm>
          <a:off x="0" y="8178800"/>
          <a:ext cx="67945" cy="24066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249555</xdr:rowOff>
    </xdr:to>
    <xdr:pic>
      <xdr:nvPicPr>
        <xdr:cNvPr id="65" name="Picture 6" descr="clip_image3381"/>
        <xdr:cNvPicPr>
          <a:picLocks noChangeAspect="1"/>
        </xdr:cNvPicPr>
      </xdr:nvPicPr>
      <xdr:blipFill>
        <a:blip r:embed="rId1"/>
        <a:stretch>
          <a:fillRect/>
        </a:stretch>
      </xdr:blipFill>
      <xdr:spPr>
        <a:xfrm>
          <a:off x="0" y="8178800"/>
          <a:ext cx="69850" cy="24955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249555</xdr:rowOff>
    </xdr:to>
    <xdr:pic>
      <xdr:nvPicPr>
        <xdr:cNvPr id="66" name="Picture 1" descr="clip_image3376"/>
        <xdr:cNvPicPr>
          <a:picLocks noChangeAspect="1"/>
        </xdr:cNvPicPr>
      </xdr:nvPicPr>
      <xdr:blipFill>
        <a:blip r:embed="rId1"/>
        <a:stretch>
          <a:fillRect/>
        </a:stretch>
      </xdr:blipFill>
      <xdr:spPr>
        <a:xfrm>
          <a:off x="0" y="8178800"/>
          <a:ext cx="66040" cy="249555"/>
        </a:xfrm>
        <a:prstGeom prst="rect">
          <a:avLst/>
        </a:prstGeom>
        <a:noFill/>
        <a:ln w="9525">
          <a:noFill/>
        </a:ln>
      </xdr:spPr>
    </xdr:pic>
    <xdr:clientData/>
  </xdr:twoCellAnchor>
  <xdr:twoCellAnchor editAs="oneCell">
    <xdr:from>
      <xdr:col>0</xdr:col>
      <xdr:colOff>0</xdr:colOff>
      <xdr:row>25</xdr:row>
      <xdr:rowOff>0</xdr:rowOff>
    </xdr:from>
    <xdr:to>
      <xdr:col>0</xdr:col>
      <xdr:colOff>71120</xdr:colOff>
      <xdr:row>25</xdr:row>
      <xdr:rowOff>249555</xdr:rowOff>
    </xdr:to>
    <xdr:pic>
      <xdr:nvPicPr>
        <xdr:cNvPr id="67" name="Picture 2" descr="clip_image3377"/>
        <xdr:cNvPicPr>
          <a:picLocks noChangeAspect="1"/>
        </xdr:cNvPicPr>
      </xdr:nvPicPr>
      <xdr:blipFill>
        <a:blip r:embed="rId1"/>
        <a:stretch>
          <a:fillRect/>
        </a:stretch>
      </xdr:blipFill>
      <xdr:spPr>
        <a:xfrm>
          <a:off x="0" y="8178800"/>
          <a:ext cx="71120" cy="249555"/>
        </a:xfrm>
        <a:prstGeom prst="rect">
          <a:avLst/>
        </a:prstGeom>
        <a:noFill/>
        <a:ln w="9525">
          <a:noFill/>
        </a:ln>
      </xdr:spPr>
    </xdr:pic>
    <xdr:clientData/>
  </xdr:twoCellAnchor>
  <xdr:twoCellAnchor editAs="oneCell">
    <xdr:from>
      <xdr:col>0</xdr:col>
      <xdr:colOff>0</xdr:colOff>
      <xdr:row>25</xdr:row>
      <xdr:rowOff>0</xdr:rowOff>
    </xdr:from>
    <xdr:to>
      <xdr:col>0</xdr:col>
      <xdr:colOff>64135</xdr:colOff>
      <xdr:row>25</xdr:row>
      <xdr:rowOff>249555</xdr:rowOff>
    </xdr:to>
    <xdr:pic>
      <xdr:nvPicPr>
        <xdr:cNvPr id="68" name="Picture 5" descr="clip_image3380"/>
        <xdr:cNvPicPr>
          <a:picLocks noChangeAspect="1"/>
        </xdr:cNvPicPr>
      </xdr:nvPicPr>
      <xdr:blipFill>
        <a:blip r:embed="rId1"/>
        <a:stretch>
          <a:fillRect/>
        </a:stretch>
      </xdr:blipFill>
      <xdr:spPr>
        <a:xfrm>
          <a:off x="0" y="8178800"/>
          <a:ext cx="64135" cy="24955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249555</xdr:rowOff>
    </xdr:to>
    <xdr:pic>
      <xdr:nvPicPr>
        <xdr:cNvPr id="69" name="Picture 6" descr="clip_image3381"/>
        <xdr:cNvPicPr>
          <a:picLocks noChangeAspect="1"/>
        </xdr:cNvPicPr>
      </xdr:nvPicPr>
      <xdr:blipFill>
        <a:blip r:embed="rId1"/>
        <a:stretch>
          <a:fillRect/>
        </a:stretch>
      </xdr:blipFill>
      <xdr:spPr>
        <a:xfrm>
          <a:off x="0" y="8178800"/>
          <a:ext cx="69850" cy="249555"/>
        </a:xfrm>
        <a:prstGeom prst="rect">
          <a:avLst/>
        </a:prstGeom>
        <a:noFill/>
        <a:ln w="9525">
          <a:noFill/>
        </a:ln>
      </xdr:spPr>
    </xdr:pic>
    <xdr:clientData/>
  </xdr:twoCellAnchor>
  <xdr:twoCellAnchor editAs="oneCell">
    <xdr:from>
      <xdr:col>0</xdr:col>
      <xdr:colOff>0</xdr:colOff>
      <xdr:row>24</xdr:row>
      <xdr:rowOff>0</xdr:rowOff>
    </xdr:from>
    <xdr:to>
      <xdr:col>0</xdr:col>
      <xdr:colOff>67310</xdr:colOff>
      <xdr:row>24</xdr:row>
      <xdr:rowOff>250825</xdr:rowOff>
    </xdr:to>
    <xdr:pic>
      <xdr:nvPicPr>
        <xdr:cNvPr id="70" name="Picture 9" descr="clip_image3386"/>
        <xdr:cNvPicPr>
          <a:picLocks noChangeAspect="1"/>
        </xdr:cNvPicPr>
      </xdr:nvPicPr>
      <xdr:blipFill>
        <a:blip r:embed="rId1"/>
        <a:stretch>
          <a:fillRect/>
        </a:stretch>
      </xdr:blipFill>
      <xdr:spPr>
        <a:xfrm>
          <a:off x="0" y="7861300"/>
          <a:ext cx="67310" cy="250825"/>
        </a:xfrm>
        <a:prstGeom prst="rect">
          <a:avLst/>
        </a:prstGeom>
        <a:noFill/>
        <a:ln w="9525">
          <a:noFill/>
        </a:ln>
      </xdr:spPr>
    </xdr:pic>
    <xdr:clientData/>
  </xdr:twoCellAnchor>
  <xdr:twoCellAnchor editAs="oneCell">
    <xdr:from>
      <xdr:col>0</xdr:col>
      <xdr:colOff>0</xdr:colOff>
      <xdr:row>24</xdr:row>
      <xdr:rowOff>0</xdr:rowOff>
    </xdr:from>
    <xdr:to>
      <xdr:col>0</xdr:col>
      <xdr:colOff>67310</xdr:colOff>
      <xdr:row>24</xdr:row>
      <xdr:rowOff>238760</xdr:rowOff>
    </xdr:to>
    <xdr:pic>
      <xdr:nvPicPr>
        <xdr:cNvPr id="71" name="Picture 9" descr="clip_image3386"/>
        <xdr:cNvPicPr>
          <a:picLocks noChangeAspect="1"/>
        </xdr:cNvPicPr>
      </xdr:nvPicPr>
      <xdr:blipFill>
        <a:blip r:embed="rId1"/>
        <a:stretch>
          <a:fillRect/>
        </a:stretch>
      </xdr:blipFill>
      <xdr:spPr>
        <a:xfrm>
          <a:off x="0" y="7861300"/>
          <a:ext cx="67310" cy="238760"/>
        </a:xfrm>
        <a:prstGeom prst="rect">
          <a:avLst/>
        </a:prstGeom>
        <a:noFill/>
        <a:ln w="9525">
          <a:noFill/>
        </a:ln>
      </xdr:spPr>
    </xdr:pic>
    <xdr:clientData/>
  </xdr:twoCellAnchor>
  <xdr:twoCellAnchor editAs="oneCell">
    <xdr:from>
      <xdr:col>0</xdr:col>
      <xdr:colOff>0</xdr:colOff>
      <xdr:row>24</xdr:row>
      <xdr:rowOff>0</xdr:rowOff>
    </xdr:from>
    <xdr:to>
      <xdr:col>0</xdr:col>
      <xdr:colOff>64135</xdr:colOff>
      <xdr:row>24</xdr:row>
      <xdr:rowOff>250825</xdr:rowOff>
    </xdr:to>
    <xdr:pic>
      <xdr:nvPicPr>
        <xdr:cNvPr id="72" name="Picture 1" descr="clip_image3376"/>
        <xdr:cNvPicPr>
          <a:picLocks noChangeAspect="1"/>
        </xdr:cNvPicPr>
      </xdr:nvPicPr>
      <xdr:blipFill>
        <a:blip r:embed="rId1"/>
        <a:stretch>
          <a:fillRect/>
        </a:stretch>
      </xdr:blipFill>
      <xdr:spPr>
        <a:xfrm>
          <a:off x="0" y="7861300"/>
          <a:ext cx="64135" cy="25082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250825</xdr:rowOff>
    </xdr:to>
    <xdr:pic>
      <xdr:nvPicPr>
        <xdr:cNvPr id="73" name="Picture 2" descr="clip_image3377"/>
        <xdr:cNvPicPr>
          <a:picLocks noChangeAspect="1"/>
        </xdr:cNvPicPr>
      </xdr:nvPicPr>
      <xdr:blipFill>
        <a:blip r:embed="rId1"/>
        <a:stretch>
          <a:fillRect/>
        </a:stretch>
      </xdr:blipFill>
      <xdr:spPr>
        <a:xfrm>
          <a:off x="0" y="7861300"/>
          <a:ext cx="69850" cy="250825"/>
        </a:xfrm>
        <a:prstGeom prst="rect">
          <a:avLst/>
        </a:prstGeom>
        <a:noFill/>
        <a:ln w="9525">
          <a:noFill/>
        </a:ln>
      </xdr:spPr>
    </xdr:pic>
    <xdr:clientData/>
  </xdr:twoCellAnchor>
  <xdr:twoCellAnchor editAs="oneCell">
    <xdr:from>
      <xdr:col>0</xdr:col>
      <xdr:colOff>0</xdr:colOff>
      <xdr:row>24</xdr:row>
      <xdr:rowOff>0</xdr:rowOff>
    </xdr:from>
    <xdr:to>
      <xdr:col>0</xdr:col>
      <xdr:colOff>63500</xdr:colOff>
      <xdr:row>24</xdr:row>
      <xdr:rowOff>250825</xdr:rowOff>
    </xdr:to>
    <xdr:pic>
      <xdr:nvPicPr>
        <xdr:cNvPr id="74" name="Picture 5" descr="clip_image3380"/>
        <xdr:cNvPicPr>
          <a:picLocks noChangeAspect="1"/>
        </xdr:cNvPicPr>
      </xdr:nvPicPr>
      <xdr:blipFill>
        <a:blip r:embed="rId1"/>
        <a:stretch>
          <a:fillRect/>
        </a:stretch>
      </xdr:blipFill>
      <xdr:spPr>
        <a:xfrm>
          <a:off x="0" y="7861300"/>
          <a:ext cx="63500" cy="250825"/>
        </a:xfrm>
        <a:prstGeom prst="rect">
          <a:avLst/>
        </a:prstGeom>
        <a:noFill/>
        <a:ln w="9525">
          <a:noFill/>
        </a:ln>
      </xdr:spPr>
    </xdr:pic>
    <xdr:clientData/>
  </xdr:twoCellAnchor>
  <xdr:twoCellAnchor editAs="oneCell">
    <xdr:from>
      <xdr:col>0</xdr:col>
      <xdr:colOff>0</xdr:colOff>
      <xdr:row>25</xdr:row>
      <xdr:rowOff>0</xdr:rowOff>
    </xdr:from>
    <xdr:to>
      <xdr:col>0</xdr:col>
      <xdr:colOff>67310</xdr:colOff>
      <xdr:row>25</xdr:row>
      <xdr:rowOff>250825</xdr:rowOff>
    </xdr:to>
    <xdr:pic>
      <xdr:nvPicPr>
        <xdr:cNvPr id="75" name="Picture 9" descr="clip_image3386"/>
        <xdr:cNvPicPr>
          <a:picLocks noChangeAspect="1"/>
        </xdr:cNvPicPr>
      </xdr:nvPicPr>
      <xdr:blipFill>
        <a:blip r:embed="rId1"/>
        <a:stretch>
          <a:fillRect/>
        </a:stretch>
      </xdr:blipFill>
      <xdr:spPr>
        <a:xfrm>
          <a:off x="0" y="8178800"/>
          <a:ext cx="67310" cy="250825"/>
        </a:xfrm>
        <a:prstGeom prst="rect">
          <a:avLst/>
        </a:prstGeom>
        <a:noFill/>
        <a:ln w="9525">
          <a:noFill/>
        </a:ln>
      </xdr:spPr>
    </xdr:pic>
    <xdr:clientData/>
  </xdr:twoCellAnchor>
  <xdr:twoCellAnchor editAs="oneCell">
    <xdr:from>
      <xdr:col>0</xdr:col>
      <xdr:colOff>0</xdr:colOff>
      <xdr:row>25</xdr:row>
      <xdr:rowOff>0</xdr:rowOff>
    </xdr:from>
    <xdr:to>
      <xdr:col>0</xdr:col>
      <xdr:colOff>67310</xdr:colOff>
      <xdr:row>25</xdr:row>
      <xdr:rowOff>238760</xdr:rowOff>
    </xdr:to>
    <xdr:pic>
      <xdr:nvPicPr>
        <xdr:cNvPr id="76" name="Picture 9" descr="clip_image3386"/>
        <xdr:cNvPicPr>
          <a:picLocks noChangeAspect="1"/>
        </xdr:cNvPicPr>
      </xdr:nvPicPr>
      <xdr:blipFill>
        <a:blip r:embed="rId1"/>
        <a:stretch>
          <a:fillRect/>
        </a:stretch>
      </xdr:blipFill>
      <xdr:spPr>
        <a:xfrm>
          <a:off x="0" y="8178800"/>
          <a:ext cx="67310" cy="238760"/>
        </a:xfrm>
        <a:prstGeom prst="rect">
          <a:avLst/>
        </a:prstGeom>
        <a:noFill/>
        <a:ln w="9525">
          <a:noFill/>
        </a:ln>
      </xdr:spPr>
    </xdr:pic>
    <xdr:clientData/>
  </xdr:twoCellAnchor>
  <xdr:twoCellAnchor editAs="oneCell">
    <xdr:from>
      <xdr:col>0</xdr:col>
      <xdr:colOff>0</xdr:colOff>
      <xdr:row>25</xdr:row>
      <xdr:rowOff>0</xdr:rowOff>
    </xdr:from>
    <xdr:to>
      <xdr:col>0</xdr:col>
      <xdr:colOff>64135</xdr:colOff>
      <xdr:row>25</xdr:row>
      <xdr:rowOff>250825</xdr:rowOff>
    </xdr:to>
    <xdr:pic>
      <xdr:nvPicPr>
        <xdr:cNvPr id="77" name="Picture 1" descr="clip_image3376"/>
        <xdr:cNvPicPr>
          <a:picLocks noChangeAspect="1"/>
        </xdr:cNvPicPr>
      </xdr:nvPicPr>
      <xdr:blipFill>
        <a:blip r:embed="rId1"/>
        <a:stretch>
          <a:fillRect/>
        </a:stretch>
      </xdr:blipFill>
      <xdr:spPr>
        <a:xfrm>
          <a:off x="0" y="8178800"/>
          <a:ext cx="64135" cy="25082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250825</xdr:rowOff>
    </xdr:to>
    <xdr:pic>
      <xdr:nvPicPr>
        <xdr:cNvPr id="78" name="Picture 2" descr="clip_image3377"/>
        <xdr:cNvPicPr>
          <a:picLocks noChangeAspect="1"/>
        </xdr:cNvPicPr>
      </xdr:nvPicPr>
      <xdr:blipFill>
        <a:blip r:embed="rId1"/>
        <a:stretch>
          <a:fillRect/>
        </a:stretch>
      </xdr:blipFill>
      <xdr:spPr>
        <a:xfrm>
          <a:off x="0" y="8178800"/>
          <a:ext cx="69850" cy="250825"/>
        </a:xfrm>
        <a:prstGeom prst="rect">
          <a:avLst/>
        </a:prstGeom>
        <a:noFill/>
        <a:ln w="9525">
          <a:noFill/>
        </a:ln>
      </xdr:spPr>
    </xdr:pic>
    <xdr:clientData/>
  </xdr:twoCellAnchor>
  <xdr:twoCellAnchor editAs="oneCell">
    <xdr:from>
      <xdr:col>0</xdr:col>
      <xdr:colOff>0</xdr:colOff>
      <xdr:row>25</xdr:row>
      <xdr:rowOff>0</xdr:rowOff>
    </xdr:from>
    <xdr:to>
      <xdr:col>0</xdr:col>
      <xdr:colOff>63500</xdr:colOff>
      <xdr:row>25</xdr:row>
      <xdr:rowOff>250825</xdr:rowOff>
    </xdr:to>
    <xdr:pic>
      <xdr:nvPicPr>
        <xdr:cNvPr id="79" name="Picture 5" descr="clip_image3380"/>
        <xdr:cNvPicPr>
          <a:picLocks noChangeAspect="1"/>
        </xdr:cNvPicPr>
      </xdr:nvPicPr>
      <xdr:blipFill>
        <a:blip r:embed="rId1"/>
        <a:stretch>
          <a:fillRect/>
        </a:stretch>
      </xdr:blipFill>
      <xdr:spPr>
        <a:xfrm>
          <a:off x="0" y="8178800"/>
          <a:ext cx="63500" cy="250825"/>
        </a:xfrm>
        <a:prstGeom prst="rect">
          <a:avLst/>
        </a:prstGeom>
        <a:noFill/>
        <a:ln w="9525">
          <a:noFill/>
        </a:ln>
      </xdr:spPr>
    </xdr:pic>
    <xdr:clientData/>
  </xdr:twoCellAnchor>
  <xdr:twoCellAnchor editAs="oneCell">
    <xdr:from>
      <xdr:col>0</xdr:col>
      <xdr:colOff>0</xdr:colOff>
      <xdr:row>28</xdr:row>
      <xdr:rowOff>0</xdr:rowOff>
    </xdr:from>
    <xdr:to>
      <xdr:col>0</xdr:col>
      <xdr:colOff>66675</xdr:colOff>
      <xdr:row>28</xdr:row>
      <xdr:rowOff>250825</xdr:rowOff>
    </xdr:to>
    <xdr:pic>
      <xdr:nvPicPr>
        <xdr:cNvPr id="80" name="Picture 1" descr="clip_image3376"/>
        <xdr:cNvPicPr>
          <a:picLocks noChangeAspect="1"/>
        </xdr:cNvPicPr>
      </xdr:nvPicPr>
      <xdr:blipFill>
        <a:blip r:embed="rId1"/>
        <a:stretch>
          <a:fillRect/>
        </a:stretch>
      </xdr:blipFill>
      <xdr:spPr>
        <a:xfrm>
          <a:off x="0" y="9131300"/>
          <a:ext cx="66675" cy="250825"/>
        </a:xfrm>
        <a:prstGeom prst="rect">
          <a:avLst/>
        </a:prstGeom>
        <a:noFill/>
        <a:ln w="9525">
          <a:noFill/>
        </a:ln>
      </xdr:spPr>
    </xdr:pic>
    <xdr:clientData/>
  </xdr:twoCellAnchor>
  <xdr:twoCellAnchor editAs="oneCell">
    <xdr:from>
      <xdr:col>0</xdr:col>
      <xdr:colOff>0</xdr:colOff>
      <xdr:row>28</xdr:row>
      <xdr:rowOff>0</xdr:rowOff>
    </xdr:from>
    <xdr:to>
      <xdr:col>0</xdr:col>
      <xdr:colOff>73025</xdr:colOff>
      <xdr:row>28</xdr:row>
      <xdr:rowOff>250825</xdr:rowOff>
    </xdr:to>
    <xdr:pic>
      <xdr:nvPicPr>
        <xdr:cNvPr id="81" name="Picture 2" descr="clip_image3377"/>
        <xdr:cNvPicPr>
          <a:picLocks noChangeAspect="1"/>
        </xdr:cNvPicPr>
      </xdr:nvPicPr>
      <xdr:blipFill>
        <a:blip r:embed="rId1"/>
        <a:stretch>
          <a:fillRect/>
        </a:stretch>
      </xdr:blipFill>
      <xdr:spPr>
        <a:xfrm>
          <a:off x="0" y="9131300"/>
          <a:ext cx="73025" cy="250825"/>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250825</xdr:rowOff>
    </xdr:to>
    <xdr:pic>
      <xdr:nvPicPr>
        <xdr:cNvPr id="82" name="Picture 3" descr="clip_image3378"/>
        <xdr:cNvPicPr>
          <a:picLocks noChangeAspect="1"/>
        </xdr:cNvPicPr>
      </xdr:nvPicPr>
      <xdr:blipFill>
        <a:blip r:embed="rId1"/>
        <a:stretch>
          <a:fillRect/>
        </a:stretch>
      </xdr:blipFill>
      <xdr:spPr>
        <a:xfrm>
          <a:off x="0" y="9131300"/>
          <a:ext cx="64135" cy="250825"/>
        </a:xfrm>
        <a:prstGeom prst="rect">
          <a:avLst/>
        </a:prstGeom>
        <a:noFill/>
        <a:ln w="9525">
          <a:noFill/>
        </a:ln>
      </xdr:spPr>
    </xdr:pic>
    <xdr:clientData/>
  </xdr:twoCellAnchor>
  <xdr:twoCellAnchor editAs="oneCell">
    <xdr:from>
      <xdr:col>0</xdr:col>
      <xdr:colOff>0</xdr:colOff>
      <xdr:row>28</xdr:row>
      <xdr:rowOff>0</xdr:rowOff>
    </xdr:from>
    <xdr:to>
      <xdr:col>0</xdr:col>
      <xdr:colOff>66675</xdr:colOff>
      <xdr:row>28</xdr:row>
      <xdr:rowOff>250825</xdr:rowOff>
    </xdr:to>
    <xdr:pic>
      <xdr:nvPicPr>
        <xdr:cNvPr id="83" name="Picture 4" descr="clip_image3379"/>
        <xdr:cNvPicPr>
          <a:picLocks noChangeAspect="1"/>
        </xdr:cNvPicPr>
      </xdr:nvPicPr>
      <xdr:blipFill>
        <a:blip r:embed="rId1"/>
        <a:stretch>
          <a:fillRect/>
        </a:stretch>
      </xdr:blipFill>
      <xdr:spPr>
        <a:xfrm>
          <a:off x="0" y="9131300"/>
          <a:ext cx="66675" cy="250825"/>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250825</xdr:rowOff>
    </xdr:to>
    <xdr:pic>
      <xdr:nvPicPr>
        <xdr:cNvPr id="84" name="Picture 5" descr="clip_image3380"/>
        <xdr:cNvPicPr>
          <a:picLocks noChangeAspect="1"/>
        </xdr:cNvPicPr>
      </xdr:nvPicPr>
      <xdr:blipFill>
        <a:blip r:embed="rId1"/>
        <a:stretch>
          <a:fillRect/>
        </a:stretch>
      </xdr:blipFill>
      <xdr:spPr>
        <a:xfrm>
          <a:off x="0" y="9131300"/>
          <a:ext cx="64135"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85" name="Picture 6" descr="clip_image3381"/>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twoCellAnchor editAs="oneCell">
    <xdr:from>
      <xdr:col>0</xdr:col>
      <xdr:colOff>0</xdr:colOff>
      <xdr:row>28</xdr:row>
      <xdr:rowOff>0</xdr:rowOff>
    </xdr:from>
    <xdr:to>
      <xdr:col>0</xdr:col>
      <xdr:colOff>63500</xdr:colOff>
      <xdr:row>28</xdr:row>
      <xdr:rowOff>250825</xdr:rowOff>
    </xdr:to>
    <xdr:pic>
      <xdr:nvPicPr>
        <xdr:cNvPr id="86" name="Picture 7" descr="clip_image3383"/>
        <xdr:cNvPicPr>
          <a:picLocks noChangeAspect="1"/>
        </xdr:cNvPicPr>
      </xdr:nvPicPr>
      <xdr:blipFill>
        <a:blip r:embed="rId1"/>
        <a:stretch>
          <a:fillRect/>
        </a:stretch>
      </xdr:blipFill>
      <xdr:spPr>
        <a:xfrm>
          <a:off x="0" y="9131300"/>
          <a:ext cx="63500"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87" name="Picture 8" descr="clip_image3384"/>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88" name="Picture 9" descr="clip_image3386"/>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twoCellAnchor editAs="oneCell">
    <xdr:from>
      <xdr:col>0</xdr:col>
      <xdr:colOff>0</xdr:colOff>
      <xdr:row>28</xdr:row>
      <xdr:rowOff>0</xdr:rowOff>
    </xdr:from>
    <xdr:to>
      <xdr:col>0</xdr:col>
      <xdr:colOff>66675</xdr:colOff>
      <xdr:row>28</xdr:row>
      <xdr:rowOff>238760</xdr:rowOff>
    </xdr:to>
    <xdr:pic>
      <xdr:nvPicPr>
        <xdr:cNvPr id="89" name="Picture 1" descr="clip_image3376"/>
        <xdr:cNvPicPr>
          <a:picLocks noChangeAspect="1"/>
        </xdr:cNvPicPr>
      </xdr:nvPicPr>
      <xdr:blipFill>
        <a:blip r:embed="rId1"/>
        <a:stretch>
          <a:fillRect/>
        </a:stretch>
      </xdr:blipFill>
      <xdr:spPr>
        <a:xfrm>
          <a:off x="0" y="9131300"/>
          <a:ext cx="66675" cy="238760"/>
        </a:xfrm>
        <a:prstGeom prst="rect">
          <a:avLst/>
        </a:prstGeom>
        <a:noFill/>
        <a:ln w="9525">
          <a:noFill/>
        </a:ln>
      </xdr:spPr>
    </xdr:pic>
    <xdr:clientData/>
  </xdr:twoCellAnchor>
  <xdr:twoCellAnchor editAs="oneCell">
    <xdr:from>
      <xdr:col>0</xdr:col>
      <xdr:colOff>0</xdr:colOff>
      <xdr:row>28</xdr:row>
      <xdr:rowOff>0</xdr:rowOff>
    </xdr:from>
    <xdr:to>
      <xdr:col>0</xdr:col>
      <xdr:colOff>73025</xdr:colOff>
      <xdr:row>28</xdr:row>
      <xdr:rowOff>238760</xdr:rowOff>
    </xdr:to>
    <xdr:pic>
      <xdr:nvPicPr>
        <xdr:cNvPr id="90" name="Picture 2" descr="clip_image3377"/>
        <xdr:cNvPicPr>
          <a:picLocks noChangeAspect="1"/>
        </xdr:cNvPicPr>
      </xdr:nvPicPr>
      <xdr:blipFill>
        <a:blip r:embed="rId1"/>
        <a:stretch>
          <a:fillRect/>
        </a:stretch>
      </xdr:blipFill>
      <xdr:spPr>
        <a:xfrm>
          <a:off x="0" y="9131300"/>
          <a:ext cx="73025" cy="238760"/>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238760</xdr:rowOff>
    </xdr:to>
    <xdr:pic>
      <xdr:nvPicPr>
        <xdr:cNvPr id="91" name="Picture 3" descr="clip_image3378"/>
        <xdr:cNvPicPr>
          <a:picLocks noChangeAspect="1"/>
        </xdr:cNvPicPr>
      </xdr:nvPicPr>
      <xdr:blipFill>
        <a:blip r:embed="rId1"/>
        <a:stretch>
          <a:fillRect/>
        </a:stretch>
      </xdr:blipFill>
      <xdr:spPr>
        <a:xfrm>
          <a:off x="0" y="9131300"/>
          <a:ext cx="64135" cy="238760"/>
        </a:xfrm>
        <a:prstGeom prst="rect">
          <a:avLst/>
        </a:prstGeom>
        <a:noFill/>
        <a:ln w="9525">
          <a:noFill/>
        </a:ln>
      </xdr:spPr>
    </xdr:pic>
    <xdr:clientData/>
  </xdr:twoCellAnchor>
  <xdr:twoCellAnchor editAs="oneCell">
    <xdr:from>
      <xdr:col>0</xdr:col>
      <xdr:colOff>0</xdr:colOff>
      <xdr:row>28</xdr:row>
      <xdr:rowOff>0</xdr:rowOff>
    </xdr:from>
    <xdr:to>
      <xdr:col>0</xdr:col>
      <xdr:colOff>66675</xdr:colOff>
      <xdr:row>28</xdr:row>
      <xdr:rowOff>238760</xdr:rowOff>
    </xdr:to>
    <xdr:pic>
      <xdr:nvPicPr>
        <xdr:cNvPr id="92" name="Picture 4" descr="clip_image3379"/>
        <xdr:cNvPicPr>
          <a:picLocks noChangeAspect="1"/>
        </xdr:cNvPicPr>
      </xdr:nvPicPr>
      <xdr:blipFill>
        <a:blip r:embed="rId1"/>
        <a:stretch>
          <a:fillRect/>
        </a:stretch>
      </xdr:blipFill>
      <xdr:spPr>
        <a:xfrm>
          <a:off x="0" y="9131300"/>
          <a:ext cx="66675" cy="238760"/>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238760</xdr:rowOff>
    </xdr:to>
    <xdr:pic>
      <xdr:nvPicPr>
        <xdr:cNvPr id="93" name="Picture 5" descr="clip_image3380"/>
        <xdr:cNvPicPr>
          <a:picLocks noChangeAspect="1"/>
        </xdr:cNvPicPr>
      </xdr:nvPicPr>
      <xdr:blipFill>
        <a:blip r:embed="rId1"/>
        <a:stretch>
          <a:fillRect/>
        </a:stretch>
      </xdr:blipFill>
      <xdr:spPr>
        <a:xfrm>
          <a:off x="0" y="9131300"/>
          <a:ext cx="64135" cy="238760"/>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238760</xdr:rowOff>
    </xdr:to>
    <xdr:pic>
      <xdr:nvPicPr>
        <xdr:cNvPr id="94" name="Picture 6" descr="clip_image3381"/>
        <xdr:cNvPicPr>
          <a:picLocks noChangeAspect="1"/>
        </xdr:cNvPicPr>
      </xdr:nvPicPr>
      <xdr:blipFill>
        <a:blip r:embed="rId1"/>
        <a:stretch>
          <a:fillRect/>
        </a:stretch>
      </xdr:blipFill>
      <xdr:spPr>
        <a:xfrm>
          <a:off x="0" y="9131300"/>
          <a:ext cx="69850" cy="238760"/>
        </a:xfrm>
        <a:prstGeom prst="rect">
          <a:avLst/>
        </a:prstGeom>
        <a:noFill/>
        <a:ln w="9525">
          <a:noFill/>
        </a:ln>
      </xdr:spPr>
    </xdr:pic>
    <xdr:clientData/>
  </xdr:twoCellAnchor>
  <xdr:twoCellAnchor editAs="oneCell">
    <xdr:from>
      <xdr:col>0</xdr:col>
      <xdr:colOff>0</xdr:colOff>
      <xdr:row>28</xdr:row>
      <xdr:rowOff>0</xdr:rowOff>
    </xdr:from>
    <xdr:to>
      <xdr:col>0</xdr:col>
      <xdr:colOff>63500</xdr:colOff>
      <xdr:row>28</xdr:row>
      <xdr:rowOff>238760</xdr:rowOff>
    </xdr:to>
    <xdr:pic>
      <xdr:nvPicPr>
        <xdr:cNvPr id="95" name="Picture 7" descr="clip_image3383"/>
        <xdr:cNvPicPr>
          <a:picLocks noChangeAspect="1"/>
        </xdr:cNvPicPr>
      </xdr:nvPicPr>
      <xdr:blipFill>
        <a:blip r:embed="rId1"/>
        <a:stretch>
          <a:fillRect/>
        </a:stretch>
      </xdr:blipFill>
      <xdr:spPr>
        <a:xfrm>
          <a:off x="0" y="9131300"/>
          <a:ext cx="63500" cy="238760"/>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238760</xdr:rowOff>
    </xdr:to>
    <xdr:pic>
      <xdr:nvPicPr>
        <xdr:cNvPr id="96" name="Picture 8" descr="clip_image3384"/>
        <xdr:cNvPicPr>
          <a:picLocks noChangeAspect="1"/>
        </xdr:cNvPicPr>
      </xdr:nvPicPr>
      <xdr:blipFill>
        <a:blip r:embed="rId1"/>
        <a:stretch>
          <a:fillRect/>
        </a:stretch>
      </xdr:blipFill>
      <xdr:spPr>
        <a:xfrm>
          <a:off x="0" y="9131300"/>
          <a:ext cx="69850" cy="238760"/>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238760</xdr:rowOff>
    </xdr:to>
    <xdr:pic>
      <xdr:nvPicPr>
        <xdr:cNvPr id="97" name="Picture 9" descr="clip_image3386"/>
        <xdr:cNvPicPr>
          <a:picLocks noChangeAspect="1"/>
        </xdr:cNvPicPr>
      </xdr:nvPicPr>
      <xdr:blipFill>
        <a:blip r:embed="rId1"/>
        <a:stretch>
          <a:fillRect/>
        </a:stretch>
      </xdr:blipFill>
      <xdr:spPr>
        <a:xfrm>
          <a:off x="0" y="9131300"/>
          <a:ext cx="69850" cy="238760"/>
        </a:xfrm>
        <a:prstGeom prst="rect">
          <a:avLst/>
        </a:prstGeom>
        <a:noFill/>
        <a:ln w="9525">
          <a:noFill/>
        </a:ln>
      </xdr:spPr>
    </xdr:pic>
    <xdr:clientData/>
  </xdr:twoCellAnchor>
  <xdr:twoCellAnchor editAs="oneCell">
    <xdr:from>
      <xdr:col>0</xdr:col>
      <xdr:colOff>0</xdr:colOff>
      <xdr:row>28</xdr:row>
      <xdr:rowOff>0</xdr:rowOff>
    </xdr:from>
    <xdr:to>
      <xdr:col>0</xdr:col>
      <xdr:colOff>67310</xdr:colOff>
      <xdr:row>28</xdr:row>
      <xdr:rowOff>250825</xdr:rowOff>
    </xdr:to>
    <xdr:pic>
      <xdr:nvPicPr>
        <xdr:cNvPr id="98" name="Picture 9" descr="clip_image3386"/>
        <xdr:cNvPicPr>
          <a:picLocks noChangeAspect="1"/>
        </xdr:cNvPicPr>
      </xdr:nvPicPr>
      <xdr:blipFill>
        <a:blip r:embed="rId1"/>
        <a:stretch>
          <a:fillRect/>
        </a:stretch>
      </xdr:blipFill>
      <xdr:spPr>
        <a:xfrm>
          <a:off x="0" y="9131300"/>
          <a:ext cx="67310" cy="250825"/>
        </a:xfrm>
        <a:prstGeom prst="rect">
          <a:avLst/>
        </a:prstGeom>
        <a:noFill/>
        <a:ln w="9525">
          <a:noFill/>
        </a:ln>
      </xdr:spPr>
    </xdr:pic>
    <xdr:clientData/>
  </xdr:twoCellAnchor>
  <xdr:twoCellAnchor editAs="oneCell">
    <xdr:from>
      <xdr:col>0</xdr:col>
      <xdr:colOff>0</xdr:colOff>
      <xdr:row>28</xdr:row>
      <xdr:rowOff>0</xdr:rowOff>
    </xdr:from>
    <xdr:to>
      <xdr:col>0</xdr:col>
      <xdr:colOff>67310</xdr:colOff>
      <xdr:row>28</xdr:row>
      <xdr:rowOff>238760</xdr:rowOff>
    </xdr:to>
    <xdr:pic>
      <xdr:nvPicPr>
        <xdr:cNvPr id="99" name="Picture 9" descr="clip_image3386"/>
        <xdr:cNvPicPr>
          <a:picLocks noChangeAspect="1"/>
        </xdr:cNvPicPr>
      </xdr:nvPicPr>
      <xdr:blipFill>
        <a:blip r:embed="rId1"/>
        <a:stretch>
          <a:fillRect/>
        </a:stretch>
      </xdr:blipFill>
      <xdr:spPr>
        <a:xfrm>
          <a:off x="0" y="9131300"/>
          <a:ext cx="67310" cy="238760"/>
        </a:xfrm>
        <a:prstGeom prst="rect">
          <a:avLst/>
        </a:prstGeom>
        <a:noFill/>
        <a:ln w="9525">
          <a:noFill/>
        </a:ln>
      </xdr:spPr>
    </xdr:pic>
    <xdr:clientData/>
  </xdr:twoCellAnchor>
  <xdr:twoCellAnchor editAs="oneCell">
    <xdr:from>
      <xdr:col>0</xdr:col>
      <xdr:colOff>0</xdr:colOff>
      <xdr:row>28</xdr:row>
      <xdr:rowOff>0</xdr:rowOff>
    </xdr:from>
    <xdr:to>
      <xdr:col>0</xdr:col>
      <xdr:colOff>69215</xdr:colOff>
      <xdr:row>28</xdr:row>
      <xdr:rowOff>250825</xdr:rowOff>
    </xdr:to>
    <xdr:pic>
      <xdr:nvPicPr>
        <xdr:cNvPr id="100" name="Picture 6" descr="clip_image3381"/>
        <xdr:cNvPicPr>
          <a:picLocks noChangeAspect="1"/>
        </xdr:cNvPicPr>
      </xdr:nvPicPr>
      <xdr:blipFill>
        <a:blip r:embed="rId1"/>
        <a:stretch>
          <a:fillRect/>
        </a:stretch>
      </xdr:blipFill>
      <xdr:spPr>
        <a:xfrm>
          <a:off x="0" y="9131300"/>
          <a:ext cx="69215" cy="250825"/>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250825</xdr:rowOff>
    </xdr:to>
    <xdr:pic>
      <xdr:nvPicPr>
        <xdr:cNvPr id="101" name="Picture 1" descr="clip_image3376"/>
        <xdr:cNvPicPr>
          <a:picLocks noChangeAspect="1"/>
        </xdr:cNvPicPr>
      </xdr:nvPicPr>
      <xdr:blipFill>
        <a:blip r:embed="rId1"/>
        <a:stretch>
          <a:fillRect/>
        </a:stretch>
      </xdr:blipFill>
      <xdr:spPr>
        <a:xfrm>
          <a:off x="0" y="9131300"/>
          <a:ext cx="64135"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102" name="Picture 2" descr="clip_image3377"/>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twoCellAnchor editAs="oneCell">
    <xdr:from>
      <xdr:col>0</xdr:col>
      <xdr:colOff>0</xdr:colOff>
      <xdr:row>28</xdr:row>
      <xdr:rowOff>0</xdr:rowOff>
    </xdr:from>
    <xdr:to>
      <xdr:col>0</xdr:col>
      <xdr:colOff>67310</xdr:colOff>
      <xdr:row>28</xdr:row>
      <xdr:rowOff>250825</xdr:rowOff>
    </xdr:to>
    <xdr:pic>
      <xdr:nvPicPr>
        <xdr:cNvPr id="103" name="Picture 3" descr="clip_image3378"/>
        <xdr:cNvPicPr>
          <a:picLocks noChangeAspect="1"/>
        </xdr:cNvPicPr>
      </xdr:nvPicPr>
      <xdr:blipFill>
        <a:blip r:embed="rId1"/>
        <a:stretch>
          <a:fillRect/>
        </a:stretch>
      </xdr:blipFill>
      <xdr:spPr>
        <a:xfrm>
          <a:off x="0" y="9131300"/>
          <a:ext cx="67310" cy="250825"/>
        </a:xfrm>
        <a:prstGeom prst="rect">
          <a:avLst/>
        </a:prstGeom>
        <a:noFill/>
        <a:ln w="9525">
          <a:noFill/>
        </a:ln>
      </xdr:spPr>
    </xdr:pic>
    <xdr:clientData/>
  </xdr:twoCellAnchor>
  <xdr:twoCellAnchor editAs="oneCell">
    <xdr:from>
      <xdr:col>0</xdr:col>
      <xdr:colOff>0</xdr:colOff>
      <xdr:row>28</xdr:row>
      <xdr:rowOff>0</xdr:rowOff>
    </xdr:from>
    <xdr:to>
      <xdr:col>0</xdr:col>
      <xdr:colOff>63500</xdr:colOff>
      <xdr:row>28</xdr:row>
      <xdr:rowOff>250825</xdr:rowOff>
    </xdr:to>
    <xdr:pic>
      <xdr:nvPicPr>
        <xdr:cNvPr id="104" name="Picture 5" descr="clip_image3380"/>
        <xdr:cNvPicPr>
          <a:picLocks noChangeAspect="1"/>
        </xdr:cNvPicPr>
      </xdr:nvPicPr>
      <xdr:blipFill>
        <a:blip r:embed="rId1"/>
        <a:stretch>
          <a:fillRect/>
        </a:stretch>
      </xdr:blipFill>
      <xdr:spPr>
        <a:xfrm>
          <a:off x="0" y="9131300"/>
          <a:ext cx="63500"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105" name="Picture 6" descr="clip_image3381"/>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twoCellAnchor editAs="oneCell">
    <xdr:from>
      <xdr:col>0</xdr:col>
      <xdr:colOff>0</xdr:colOff>
      <xdr:row>28</xdr:row>
      <xdr:rowOff>0</xdr:rowOff>
    </xdr:from>
    <xdr:to>
      <xdr:col>0</xdr:col>
      <xdr:colOff>67310</xdr:colOff>
      <xdr:row>28</xdr:row>
      <xdr:rowOff>250825</xdr:rowOff>
    </xdr:to>
    <xdr:pic>
      <xdr:nvPicPr>
        <xdr:cNvPr id="106" name="Picture 9" descr="clip_image3386"/>
        <xdr:cNvPicPr>
          <a:picLocks noChangeAspect="1"/>
        </xdr:cNvPicPr>
      </xdr:nvPicPr>
      <xdr:blipFill>
        <a:blip r:embed="rId1"/>
        <a:stretch>
          <a:fillRect/>
        </a:stretch>
      </xdr:blipFill>
      <xdr:spPr>
        <a:xfrm>
          <a:off x="0" y="9131300"/>
          <a:ext cx="67310" cy="250825"/>
        </a:xfrm>
        <a:prstGeom prst="rect">
          <a:avLst/>
        </a:prstGeom>
        <a:noFill/>
        <a:ln w="9525">
          <a:noFill/>
        </a:ln>
      </xdr:spPr>
    </xdr:pic>
    <xdr:clientData/>
  </xdr:twoCellAnchor>
  <xdr:twoCellAnchor editAs="oneCell">
    <xdr:from>
      <xdr:col>0</xdr:col>
      <xdr:colOff>0</xdr:colOff>
      <xdr:row>28</xdr:row>
      <xdr:rowOff>0</xdr:rowOff>
    </xdr:from>
    <xdr:to>
      <xdr:col>0</xdr:col>
      <xdr:colOff>67310</xdr:colOff>
      <xdr:row>28</xdr:row>
      <xdr:rowOff>238760</xdr:rowOff>
    </xdr:to>
    <xdr:pic>
      <xdr:nvPicPr>
        <xdr:cNvPr id="107" name="Picture 9" descr="clip_image3386"/>
        <xdr:cNvPicPr>
          <a:picLocks noChangeAspect="1"/>
        </xdr:cNvPicPr>
      </xdr:nvPicPr>
      <xdr:blipFill>
        <a:blip r:embed="rId1"/>
        <a:stretch>
          <a:fillRect/>
        </a:stretch>
      </xdr:blipFill>
      <xdr:spPr>
        <a:xfrm>
          <a:off x="0" y="9131300"/>
          <a:ext cx="67310" cy="238760"/>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250825</xdr:rowOff>
    </xdr:to>
    <xdr:pic>
      <xdr:nvPicPr>
        <xdr:cNvPr id="108" name="Picture 1" descr="clip_image3376"/>
        <xdr:cNvPicPr>
          <a:picLocks noChangeAspect="1"/>
        </xdr:cNvPicPr>
      </xdr:nvPicPr>
      <xdr:blipFill>
        <a:blip r:embed="rId1"/>
        <a:stretch>
          <a:fillRect/>
        </a:stretch>
      </xdr:blipFill>
      <xdr:spPr>
        <a:xfrm>
          <a:off x="0" y="9131300"/>
          <a:ext cx="64135"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109" name="Picture 2" descr="clip_image3377"/>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twoCellAnchor editAs="oneCell">
    <xdr:from>
      <xdr:col>0</xdr:col>
      <xdr:colOff>0</xdr:colOff>
      <xdr:row>28</xdr:row>
      <xdr:rowOff>0</xdr:rowOff>
    </xdr:from>
    <xdr:to>
      <xdr:col>0</xdr:col>
      <xdr:colOff>63500</xdr:colOff>
      <xdr:row>28</xdr:row>
      <xdr:rowOff>250825</xdr:rowOff>
    </xdr:to>
    <xdr:pic>
      <xdr:nvPicPr>
        <xdr:cNvPr id="110" name="Picture 5" descr="clip_image3380"/>
        <xdr:cNvPicPr>
          <a:picLocks noChangeAspect="1"/>
        </xdr:cNvPicPr>
      </xdr:nvPicPr>
      <xdr:blipFill>
        <a:blip r:embed="rId1"/>
        <a:stretch>
          <a:fillRect/>
        </a:stretch>
      </xdr:blipFill>
      <xdr:spPr>
        <a:xfrm>
          <a:off x="0" y="9131300"/>
          <a:ext cx="63500" cy="250825"/>
        </a:xfrm>
        <a:prstGeom prst="rect">
          <a:avLst/>
        </a:prstGeom>
        <a:noFill/>
        <a:ln w="9525">
          <a:noFill/>
        </a:ln>
      </xdr:spPr>
    </xdr:pic>
    <xdr:clientData/>
  </xdr:twoCellAnchor>
  <xdr:twoCellAnchor editAs="oneCell">
    <xdr:from>
      <xdr:col>0</xdr:col>
      <xdr:colOff>0</xdr:colOff>
      <xdr:row>25</xdr:row>
      <xdr:rowOff>0</xdr:rowOff>
    </xdr:from>
    <xdr:to>
      <xdr:col>0</xdr:col>
      <xdr:colOff>64770</xdr:colOff>
      <xdr:row>25</xdr:row>
      <xdr:rowOff>249555</xdr:rowOff>
    </xdr:to>
    <xdr:pic>
      <xdr:nvPicPr>
        <xdr:cNvPr id="111" name="Picture 7" descr="clip_image3383"/>
        <xdr:cNvPicPr>
          <a:picLocks noChangeAspect="1"/>
        </xdr:cNvPicPr>
      </xdr:nvPicPr>
      <xdr:blipFill>
        <a:blip r:embed="rId1"/>
        <a:stretch>
          <a:fillRect/>
        </a:stretch>
      </xdr:blipFill>
      <xdr:spPr>
        <a:xfrm>
          <a:off x="0" y="8178800"/>
          <a:ext cx="64770" cy="249555"/>
        </a:xfrm>
        <a:prstGeom prst="rect">
          <a:avLst/>
        </a:prstGeom>
        <a:noFill/>
        <a:ln w="9525">
          <a:noFill/>
        </a:ln>
      </xdr:spPr>
    </xdr:pic>
    <xdr:clientData/>
  </xdr:twoCellAnchor>
  <xdr:twoCellAnchor editAs="oneCell">
    <xdr:from>
      <xdr:col>0</xdr:col>
      <xdr:colOff>0</xdr:colOff>
      <xdr:row>25</xdr:row>
      <xdr:rowOff>0</xdr:rowOff>
    </xdr:from>
    <xdr:to>
      <xdr:col>0</xdr:col>
      <xdr:colOff>69215</xdr:colOff>
      <xdr:row>25</xdr:row>
      <xdr:rowOff>249555</xdr:rowOff>
    </xdr:to>
    <xdr:pic>
      <xdr:nvPicPr>
        <xdr:cNvPr id="112" name="Picture 8" descr="clip_image3384"/>
        <xdr:cNvPicPr>
          <a:picLocks noChangeAspect="1"/>
        </xdr:cNvPicPr>
      </xdr:nvPicPr>
      <xdr:blipFill>
        <a:blip r:embed="rId1"/>
        <a:stretch>
          <a:fillRect/>
        </a:stretch>
      </xdr:blipFill>
      <xdr:spPr>
        <a:xfrm>
          <a:off x="0" y="8178800"/>
          <a:ext cx="69215" cy="249555"/>
        </a:xfrm>
        <a:prstGeom prst="rect">
          <a:avLst/>
        </a:prstGeom>
        <a:noFill/>
        <a:ln w="9525">
          <a:noFill/>
        </a:ln>
      </xdr:spPr>
    </xdr:pic>
    <xdr:clientData/>
  </xdr:twoCellAnchor>
  <xdr:twoCellAnchor editAs="oneCell">
    <xdr:from>
      <xdr:col>0</xdr:col>
      <xdr:colOff>0</xdr:colOff>
      <xdr:row>25</xdr:row>
      <xdr:rowOff>0</xdr:rowOff>
    </xdr:from>
    <xdr:to>
      <xdr:col>0</xdr:col>
      <xdr:colOff>67310</xdr:colOff>
      <xdr:row>25</xdr:row>
      <xdr:rowOff>249555</xdr:rowOff>
    </xdr:to>
    <xdr:pic>
      <xdr:nvPicPr>
        <xdr:cNvPr id="113" name="Picture 9" descr="clip_image3386"/>
        <xdr:cNvPicPr>
          <a:picLocks noChangeAspect="1"/>
        </xdr:cNvPicPr>
      </xdr:nvPicPr>
      <xdr:blipFill>
        <a:blip r:embed="rId1"/>
        <a:stretch>
          <a:fillRect/>
        </a:stretch>
      </xdr:blipFill>
      <xdr:spPr>
        <a:xfrm>
          <a:off x="0" y="8178800"/>
          <a:ext cx="67310" cy="249555"/>
        </a:xfrm>
        <a:prstGeom prst="rect">
          <a:avLst/>
        </a:prstGeom>
        <a:noFill/>
        <a:ln w="9525">
          <a:noFill/>
        </a:ln>
      </xdr:spPr>
    </xdr:pic>
    <xdr:clientData/>
  </xdr:twoCellAnchor>
  <xdr:twoCellAnchor editAs="oneCell">
    <xdr:from>
      <xdr:col>0</xdr:col>
      <xdr:colOff>0</xdr:colOff>
      <xdr:row>25</xdr:row>
      <xdr:rowOff>0</xdr:rowOff>
    </xdr:from>
    <xdr:to>
      <xdr:col>0</xdr:col>
      <xdr:colOff>64770</xdr:colOff>
      <xdr:row>25</xdr:row>
      <xdr:rowOff>240665</xdr:rowOff>
    </xdr:to>
    <xdr:pic>
      <xdr:nvPicPr>
        <xdr:cNvPr id="114" name="Picture 7" descr="clip_image3383"/>
        <xdr:cNvPicPr>
          <a:picLocks noChangeAspect="1"/>
        </xdr:cNvPicPr>
      </xdr:nvPicPr>
      <xdr:blipFill>
        <a:blip r:embed="rId1"/>
        <a:stretch>
          <a:fillRect/>
        </a:stretch>
      </xdr:blipFill>
      <xdr:spPr>
        <a:xfrm>
          <a:off x="0" y="8178800"/>
          <a:ext cx="64770" cy="240665"/>
        </a:xfrm>
        <a:prstGeom prst="rect">
          <a:avLst/>
        </a:prstGeom>
        <a:noFill/>
        <a:ln w="9525">
          <a:noFill/>
        </a:ln>
      </xdr:spPr>
    </xdr:pic>
    <xdr:clientData/>
  </xdr:twoCellAnchor>
  <xdr:twoCellAnchor editAs="oneCell">
    <xdr:from>
      <xdr:col>0</xdr:col>
      <xdr:colOff>0</xdr:colOff>
      <xdr:row>25</xdr:row>
      <xdr:rowOff>0</xdr:rowOff>
    </xdr:from>
    <xdr:to>
      <xdr:col>0</xdr:col>
      <xdr:colOff>69215</xdr:colOff>
      <xdr:row>25</xdr:row>
      <xdr:rowOff>240665</xdr:rowOff>
    </xdr:to>
    <xdr:pic>
      <xdr:nvPicPr>
        <xdr:cNvPr id="115" name="Picture 8" descr="clip_image3384"/>
        <xdr:cNvPicPr>
          <a:picLocks noChangeAspect="1"/>
        </xdr:cNvPicPr>
      </xdr:nvPicPr>
      <xdr:blipFill>
        <a:blip r:embed="rId1"/>
        <a:stretch>
          <a:fillRect/>
        </a:stretch>
      </xdr:blipFill>
      <xdr:spPr>
        <a:xfrm>
          <a:off x="0" y="8178800"/>
          <a:ext cx="69215" cy="240665"/>
        </a:xfrm>
        <a:prstGeom prst="rect">
          <a:avLst/>
        </a:prstGeom>
        <a:noFill/>
        <a:ln w="9525">
          <a:noFill/>
        </a:ln>
      </xdr:spPr>
    </xdr:pic>
    <xdr:clientData/>
  </xdr:twoCellAnchor>
  <xdr:twoCellAnchor editAs="oneCell">
    <xdr:from>
      <xdr:col>0</xdr:col>
      <xdr:colOff>0</xdr:colOff>
      <xdr:row>25</xdr:row>
      <xdr:rowOff>0</xdr:rowOff>
    </xdr:from>
    <xdr:to>
      <xdr:col>0</xdr:col>
      <xdr:colOff>67310</xdr:colOff>
      <xdr:row>25</xdr:row>
      <xdr:rowOff>240665</xdr:rowOff>
    </xdr:to>
    <xdr:pic>
      <xdr:nvPicPr>
        <xdr:cNvPr id="116" name="Picture 9" descr="clip_image3386"/>
        <xdr:cNvPicPr>
          <a:picLocks noChangeAspect="1"/>
        </xdr:cNvPicPr>
      </xdr:nvPicPr>
      <xdr:blipFill>
        <a:blip r:embed="rId1"/>
        <a:stretch>
          <a:fillRect/>
        </a:stretch>
      </xdr:blipFill>
      <xdr:spPr>
        <a:xfrm>
          <a:off x="0" y="8178800"/>
          <a:ext cx="67310" cy="24066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249555</xdr:rowOff>
    </xdr:to>
    <xdr:pic>
      <xdr:nvPicPr>
        <xdr:cNvPr id="117" name="Picture 1" descr="clip_image3376"/>
        <xdr:cNvPicPr>
          <a:picLocks noChangeAspect="1"/>
        </xdr:cNvPicPr>
      </xdr:nvPicPr>
      <xdr:blipFill>
        <a:blip r:embed="rId1"/>
        <a:stretch>
          <a:fillRect/>
        </a:stretch>
      </xdr:blipFill>
      <xdr:spPr>
        <a:xfrm>
          <a:off x="0" y="7861300"/>
          <a:ext cx="66040" cy="249555"/>
        </a:xfrm>
        <a:prstGeom prst="rect">
          <a:avLst/>
        </a:prstGeom>
        <a:noFill/>
        <a:ln w="9525">
          <a:noFill/>
        </a:ln>
      </xdr:spPr>
    </xdr:pic>
    <xdr:clientData/>
  </xdr:twoCellAnchor>
  <xdr:twoCellAnchor editAs="oneCell">
    <xdr:from>
      <xdr:col>0</xdr:col>
      <xdr:colOff>0</xdr:colOff>
      <xdr:row>24</xdr:row>
      <xdr:rowOff>0</xdr:rowOff>
    </xdr:from>
    <xdr:to>
      <xdr:col>0</xdr:col>
      <xdr:colOff>71120</xdr:colOff>
      <xdr:row>24</xdr:row>
      <xdr:rowOff>249555</xdr:rowOff>
    </xdr:to>
    <xdr:pic>
      <xdr:nvPicPr>
        <xdr:cNvPr id="118" name="Picture 2" descr="clip_image3377"/>
        <xdr:cNvPicPr>
          <a:picLocks noChangeAspect="1"/>
        </xdr:cNvPicPr>
      </xdr:nvPicPr>
      <xdr:blipFill>
        <a:blip r:embed="rId1"/>
        <a:stretch>
          <a:fillRect/>
        </a:stretch>
      </xdr:blipFill>
      <xdr:spPr>
        <a:xfrm>
          <a:off x="0" y="7861300"/>
          <a:ext cx="71120" cy="24955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249555</xdr:rowOff>
    </xdr:to>
    <xdr:pic>
      <xdr:nvPicPr>
        <xdr:cNvPr id="119" name="Picture 3" descr="clip_image3378"/>
        <xdr:cNvPicPr>
          <a:picLocks noChangeAspect="1"/>
        </xdr:cNvPicPr>
      </xdr:nvPicPr>
      <xdr:blipFill>
        <a:blip r:embed="rId1"/>
        <a:stretch>
          <a:fillRect/>
        </a:stretch>
      </xdr:blipFill>
      <xdr:spPr>
        <a:xfrm>
          <a:off x="0" y="7861300"/>
          <a:ext cx="66040" cy="249555"/>
        </a:xfrm>
        <a:prstGeom prst="rect">
          <a:avLst/>
        </a:prstGeom>
        <a:noFill/>
        <a:ln w="9525">
          <a:noFill/>
        </a:ln>
      </xdr:spPr>
    </xdr:pic>
    <xdr:clientData/>
  </xdr:twoCellAnchor>
  <xdr:twoCellAnchor editAs="oneCell">
    <xdr:from>
      <xdr:col>0</xdr:col>
      <xdr:colOff>0</xdr:colOff>
      <xdr:row>24</xdr:row>
      <xdr:rowOff>0</xdr:rowOff>
    </xdr:from>
    <xdr:to>
      <xdr:col>0</xdr:col>
      <xdr:colOff>69215</xdr:colOff>
      <xdr:row>24</xdr:row>
      <xdr:rowOff>249555</xdr:rowOff>
    </xdr:to>
    <xdr:pic>
      <xdr:nvPicPr>
        <xdr:cNvPr id="120" name="Picture 4" descr="clip_image3379"/>
        <xdr:cNvPicPr>
          <a:picLocks noChangeAspect="1"/>
        </xdr:cNvPicPr>
      </xdr:nvPicPr>
      <xdr:blipFill>
        <a:blip r:embed="rId1"/>
        <a:stretch>
          <a:fillRect/>
        </a:stretch>
      </xdr:blipFill>
      <xdr:spPr>
        <a:xfrm>
          <a:off x="0" y="7861300"/>
          <a:ext cx="69215" cy="249555"/>
        </a:xfrm>
        <a:prstGeom prst="rect">
          <a:avLst/>
        </a:prstGeom>
        <a:noFill/>
        <a:ln w="9525">
          <a:noFill/>
        </a:ln>
      </xdr:spPr>
    </xdr:pic>
    <xdr:clientData/>
  </xdr:twoCellAnchor>
  <xdr:twoCellAnchor editAs="oneCell">
    <xdr:from>
      <xdr:col>0</xdr:col>
      <xdr:colOff>0</xdr:colOff>
      <xdr:row>24</xdr:row>
      <xdr:rowOff>0</xdr:rowOff>
    </xdr:from>
    <xdr:to>
      <xdr:col>0</xdr:col>
      <xdr:colOff>64135</xdr:colOff>
      <xdr:row>24</xdr:row>
      <xdr:rowOff>249555</xdr:rowOff>
    </xdr:to>
    <xdr:pic>
      <xdr:nvPicPr>
        <xdr:cNvPr id="121" name="Picture 5" descr="clip_image3380"/>
        <xdr:cNvPicPr>
          <a:picLocks noChangeAspect="1"/>
        </xdr:cNvPicPr>
      </xdr:nvPicPr>
      <xdr:blipFill>
        <a:blip r:embed="rId1"/>
        <a:stretch>
          <a:fillRect/>
        </a:stretch>
      </xdr:blipFill>
      <xdr:spPr>
        <a:xfrm>
          <a:off x="0" y="7861300"/>
          <a:ext cx="64135" cy="24955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249555</xdr:rowOff>
    </xdr:to>
    <xdr:pic>
      <xdr:nvPicPr>
        <xdr:cNvPr id="122" name="Picture 6" descr="clip_image3381"/>
        <xdr:cNvPicPr>
          <a:picLocks noChangeAspect="1"/>
        </xdr:cNvPicPr>
      </xdr:nvPicPr>
      <xdr:blipFill>
        <a:blip r:embed="rId1"/>
        <a:stretch>
          <a:fillRect/>
        </a:stretch>
      </xdr:blipFill>
      <xdr:spPr>
        <a:xfrm>
          <a:off x="0" y="7861300"/>
          <a:ext cx="69850" cy="249555"/>
        </a:xfrm>
        <a:prstGeom prst="rect">
          <a:avLst/>
        </a:prstGeom>
        <a:noFill/>
        <a:ln w="9525">
          <a:noFill/>
        </a:ln>
      </xdr:spPr>
    </xdr:pic>
    <xdr:clientData/>
  </xdr:twoCellAnchor>
  <xdr:twoCellAnchor editAs="oneCell">
    <xdr:from>
      <xdr:col>0</xdr:col>
      <xdr:colOff>0</xdr:colOff>
      <xdr:row>24</xdr:row>
      <xdr:rowOff>0</xdr:rowOff>
    </xdr:from>
    <xdr:to>
      <xdr:col>0</xdr:col>
      <xdr:colOff>64770</xdr:colOff>
      <xdr:row>24</xdr:row>
      <xdr:rowOff>249555</xdr:rowOff>
    </xdr:to>
    <xdr:pic>
      <xdr:nvPicPr>
        <xdr:cNvPr id="123" name="Picture 7" descr="clip_image3383"/>
        <xdr:cNvPicPr>
          <a:picLocks noChangeAspect="1"/>
        </xdr:cNvPicPr>
      </xdr:nvPicPr>
      <xdr:blipFill>
        <a:blip r:embed="rId1"/>
        <a:stretch>
          <a:fillRect/>
        </a:stretch>
      </xdr:blipFill>
      <xdr:spPr>
        <a:xfrm>
          <a:off x="0" y="7861300"/>
          <a:ext cx="64770" cy="24955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249555</xdr:rowOff>
    </xdr:to>
    <xdr:pic>
      <xdr:nvPicPr>
        <xdr:cNvPr id="124" name="Picture 8" descr="clip_image3384"/>
        <xdr:cNvPicPr>
          <a:picLocks noChangeAspect="1"/>
        </xdr:cNvPicPr>
      </xdr:nvPicPr>
      <xdr:blipFill>
        <a:blip r:embed="rId1"/>
        <a:stretch>
          <a:fillRect/>
        </a:stretch>
      </xdr:blipFill>
      <xdr:spPr>
        <a:xfrm>
          <a:off x="0" y="7861300"/>
          <a:ext cx="69850" cy="249555"/>
        </a:xfrm>
        <a:prstGeom prst="rect">
          <a:avLst/>
        </a:prstGeom>
        <a:noFill/>
        <a:ln w="9525">
          <a:noFill/>
        </a:ln>
      </xdr:spPr>
    </xdr:pic>
    <xdr:clientData/>
  </xdr:twoCellAnchor>
  <xdr:twoCellAnchor editAs="oneCell">
    <xdr:from>
      <xdr:col>0</xdr:col>
      <xdr:colOff>0</xdr:colOff>
      <xdr:row>24</xdr:row>
      <xdr:rowOff>0</xdr:rowOff>
    </xdr:from>
    <xdr:to>
      <xdr:col>0</xdr:col>
      <xdr:colOff>67945</xdr:colOff>
      <xdr:row>24</xdr:row>
      <xdr:rowOff>249555</xdr:rowOff>
    </xdr:to>
    <xdr:pic>
      <xdr:nvPicPr>
        <xdr:cNvPr id="125" name="Picture 9" descr="clip_image3386"/>
        <xdr:cNvPicPr>
          <a:picLocks noChangeAspect="1"/>
        </xdr:cNvPicPr>
      </xdr:nvPicPr>
      <xdr:blipFill>
        <a:blip r:embed="rId1"/>
        <a:stretch>
          <a:fillRect/>
        </a:stretch>
      </xdr:blipFill>
      <xdr:spPr>
        <a:xfrm>
          <a:off x="0" y="7861300"/>
          <a:ext cx="67945" cy="24955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240665</xdr:rowOff>
    </xdr:to>
    <xdr:pic>
      <xdr:nvPicPr>
        <xdr:cNvPr id="126" name="Picture 1" descr="clip_image3376"/>
        <xdr:cNvPicPr>
          <a:picLocks noChangeAspect="1"/>
        </xdr:cNvPicPr>
      </xdr:nvPicPr>
      <xdr:blipFill>
        <a:blip r:embed="rId1"/>
        <a:stretch>
          <a:fillRect/>
        </a:stretch>
      </xdr:blipFill>
      <xdr:spPr>
        <a:xfrm>
          <a:off x="0" y="7861300"/>
          <a:ext cx="66040" cy="240665"/>
        </a:xfrm>
        <a:prstGeom prst="rect">
          <a:avLst/>
        </a:prstGeom>
        <a:noFill/>
        <a:ln w="9525">
          <a:noFill/>
        </a:ln>
      </xdr:spPr>
    </xdr:pic>
    <xdr:clientData/>
  </xdr:twoCellAnchor>
  <xdr:twoCellAnchor editAs="oneCell">
    <xdr:from>
      <xdr:col>0</xdr:col>
      <xdr:colOff>0</xdr:colOff>
      <xdr:row>24</xdr:row>
      <xdr:rowOff>0</xdr:rowOff>
    </xdr:from>
    <xdr:to>
      <xdr:col>0</xdr:col>
      <xdr:colOff>71120</xdr:colOff>
      <xdr:row>24</xdr:row>
      <xdr:rowOff>240665</xdr:rowOff>
    </xdr:to>
    <xdr:pic>
      <xdr:nvPicPr>
        <xdr:cNvPr id="127" name="Picture 2" descr="clip_image3377"/>
        <xdr:cNvPicPr>
          <a:picLocks noChangeAspect="1"/>
        </xdr:cNvPicPr>
      </xdr:nvPicPr>
      <xdr:blipFill>
        <a:blip r:embed="rId1"/>
        <a:stretch>
          <a:fillRect/>
        </a:stretch>
      </xdr:blipFill>
      <xdr:spPr>
        <a:xfrm>
          <a:off x="0" y="7861300"/>
          <a:ext cx="71120" cy="24066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240665</xdr:rowOff>
    </xdr:to>
    <xdr:pic>
      <xdr:nvPicPr>
        <xdr:cNvPr id="128" name="Picture 3" descr="clip_image3378"/>
        <xdr:cNvPicPr>
          <a:picLocks noChangeAspect="1"/>
        </xdr:cNvPicPr>
      </xdr:nvPicPr>
      <xdr:blipFill>
        <a:blip r:embed="rId1"/>
        <a:stretch>
          <a:fillRect/>
        </a:stretch>
      </xdr:blipFill>
      <xdr:spPr>
        <a:xfrm>
          <a:off x="0" y="7861300"/>
          <a:ext cx="66040" cy="240665"/>
        </a:xfrm>
        <a:prstGeom prst="rect">
          <a:avLst/>
        </a:prstGeom>
        <a:noFill/>
        <a:ln w="9525">
          <a:noFill/>
        </a:ln>
      </xdr:spPr>
    </xdr:pic>
    <xdr:clientData/>
  </xdr:twoCellAnchor>
  <xdr:twoCellAnchor editAs="oneCell">
    <xdr:from>
      <xdr:col>0</xdr:col>
      <xdr:colOff>0</xdr:colOff>
      <xdr:row>24</xdr:row>
      <xdr:rowOff>0</xdr:rowOff>
    </xdr:from>
    <xdr:to>
      <xdr:col>0</xdr:col>
      <xdr:colOff>69215</xdr:colOff>
      <xdr:row>24</xdr:row>
      <xdr:rowOff>240665</xdr:rowOff>
    </xdr:to>
    <xdr:pic>
      <xdr:nvPicPr>
        <xdr:cNvPr id="129" name="Picture 4" descr="clip_image3379"/>
        <xdr:cNvPicPr>
          <a:picLocks noChangeAspect="1"/>
        </xdr:cNvPicPr>
      </xdr:nvPicPr>
      <xdr:blipFill>
        <a:blip r:embed="rId1"/>
        <a:stretch>
          <a:fillRect/>
        </a:stretch>
      </xdr:blipFill>
      <xdr:spPr>
        <a:xfrm>
          <a:off x="0" y="7861300"/>
          <a:ext cx="69215" cy="240665"/>
        </a:xfrm>
        <a:prstGeom prst="rect">
          <a:avLst/>
        </a:prstGeom>
        <a:noFill/>
        <a:ln w="9525">
          <a:noFill/>
        </a:ln>
      </xdr:spPr>
    </xdr:pic>
    <xdr:clientData/>
  </xdr:twoCellAnchor>
  <xdr:twoCellAnchor editAs="oneCell">
    <xdr:from>
      <xdr:col>0</xdr:col>
      <xdr:colOff>0</xdr:colOff>
      <xdr:row>24</xdr:row>
      <xdr:rowOff>0</xdr:rowOff>
    </xdr:from>
    <xdr:to>
      <xdr:col>0</xdr:col>
      <xdr:colOff>64135</xdr:colOff>
      <xdr:row>24</xdr:row>
      <xdr:rowOff>240665</xdr:rowOff>
    </xdr:to>
    <xdr:pic>
      <xdr:nvPicPr>
        <xdr:cNvPr id="130" name="Picture 5" descr="clip_image3380"/>
        <xdr:cNvPicPr>
          <a:picLocks noChangeAspect="1"/>
        </xdr:cNvPicPr>
      </xdr:nvPicPr>
      <xdr:blipFill>
        <a:blip r:embed="rId1"/>
        <a:stretch>
          <a:fillRect/>
        </a:stretch>
      </xdr:blipFill>
      <xdr:spPr>
        <a:xfrm>
          <a:off x="0" y="7861300"/>
          <a:ext cx="64135" cy="24066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240665</xdr:rowOff>
    </xdr:to>
    <xdr:pic>
      <xdr:nvPicPr>
        <xdr:cNvPr id="131" name="Picture 6" descr="clip_image3381"/>
        <xdr:cNvPicPr>
          <a:picLocks noChangeAspect="1"/>
        </xdr:cNvPicPr>
      </xdr:nvPicPr>
      <xdr:blipFill>
        <a:blip r:embed="rId1"/>
        <a:stretch>
          <a:fillRect/>
        </a:stretch>
      </xdr:blipFill>
      <xdr:spPr>
        <a:xfrm>
          <a:off x="0" y="7861300"/>
          <a:ext cx="69850" cy="240665"/>
        </a:xfrm>
        <a:prstGeom prst="rect">
          <a:avLst/>
        </a:prstGeom>
        <a:noFill/>
        <a:ln w="9525">
          <a:noFill/>
        </a:ln>
      </xdr:spPr>
    </xdr:pic>
    <xdr:clientData/>
  </xdr:twoCellAnchor>
  <xdr:twoCellAnchor editAs="oneCell">
    <xdr:from>
      <xdr:col>0</xdr:col>
      <xdr:colOff>0</xdr:colOff>
      <xdr:row>24</xdr:row>
      <xdr:rowOff>0</xdr:rowOff>
    </xdr:from>
    <xdr:to>
      <xdr:col>0</xdr:col>
      <xdr:colOff>64770</xdr:colOff>
      <xdr:row>24</xdr:row>
      <xdr:rowOff>240665</xdr:rowOff>
    </xdr:to>
    <xdr:pic>
      <xdr:nvPicPr>
        <xdr:cNvPr id="132" name="Picture 7" descr="clip_image3383"/>
        <xdr:cNvPicPr>
          <a:picLocks noChangeAspect="1"/>
        </xdr:cNvPicPr>
      </xdr:nvPicPr>
      <xdr:blipFill>
        <a:blip r:embed="rId1"/>
        <a:stretch>
          <a:fillRect/>
        </a:stretch>
      </xdr:blipFill>
      <xdr:spPr>
        <a:xfrm>
          <a:off x="0" y="7861300"/>
          <a:ext cx="64770" cy="24066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240665</xdr:rowOff>
    </xdr:to>
    <xdr:pic>
      <xdr:nvPicPr>
        <xdr:cNvPr id="133" name="Picture 8" descr="clip_image3384"/>
        <xdr:cNvPicPr>
          <a:picLocks noChangeAspect="1"/>
        </xdr:cNvPicPr>
      </xdr:nvPicPr>
      <xdr:blipFill>
        <a:blip r:embed="rId1"/>
        <a:stretch>
          <a:fillRect/>
        </a:stretch>
      </xdr:blipFill>
      <xdr:spPr>
        <a:xfrm>
          <a:off x="0" y="7861300"/>
          <a:ext cx="69850" cy="240665"/>
        </a:xfrm>
        <a:prstGeom prst="rect">
          <a:avLst/>
        </a:prstGeom>
        <a:noFill/>
        <a:ln w="9525">
          <a:noFill/>
        </a:ln>
      </xdr:spPr>
    </xdr:pic>
    <xdr:clientData/>
  </xdr:twoCellAnchor>
  <xdr:twoCellAnchor editAs="oneCell">
    <xdr:from>
      <xdr:col>0</xdr:col>
      <xdr:colOff>0</xdr:colOff>
      <xdr:row>24</xdr:row>
      <xdr:rowOff>0</xdr:rowOff>
    </xdr:from>
    <xdr:to>
      <xdr:col>0</xdr:col>
      <xdr:colOff>67945</xdr:colOff>
      <xdr:row>24</xdr:row>
      <xdr:rowOff>240665</xdr:rowOff>
    </xdr:to>
    <xdr:pic>
      <xdr:nvPicPr>
        <xdr:cNvPr id="134" name="Picture 9" descr="clip_image3386"/>
        <xdr:cNvPicPr>
          <a:picLocks noChangeAspect="1"/>
        </xdr:cNvPicPr>
      </xdr:nvPicPr>
      <xdr:blipFill>
        <a:blip r:embed="rId1"/>
        <a:stretch>
          <a:fillRect/>
        </a:stretch>
      </xdr:blipFill>
      <xdr:spPr>
        <a:xfrm>
          <a:off x="0" y="7861300"/>
          <a:ext cx="67945" cy="24066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249555</xdr:rowOff>
    </xdr:to>
    <xdr:pic>
      <xdr:nvPicPr>
        <xdr:cNvPr id="135" name="Picture 6" descr="clip_image3381"/>
        <xdr:cNvPicPr>
          <a:picLocks noChangeAspect="1"/>
        </xdr:cNvPicPr>
      </xdr:nvPicPr>
      <xdr:blipFill>
        <a:blip r:embed="rId1"/>
        <a:stretch>
          <a:fillRect/>
        </a:stretch>
      </xdr:blipFill>
      <xdr:spPr>
        <a:xfrm>
          <a:off x="0" y="7861300"/>
          <a:ext cx="69850" cy="24955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249555</xdr:rowOff>
    </xdr:to>
    <xdr:pic>
      <xdr:nvPicPr>
        <xdr:cNvPr id="136" name="Picture 1" descr="clip_image3376"/>
        <xdr:cNvPicPr>
          <a:picLocks noChangeAspect="1"/>
        </xdr:cNvPicPr>
      </xdr:nvPicPr>
      <xdr:blipFill>
        <a:blip r:embed="rId1"/>
        <a:stretch>
          <a:fillRect/>
        </a:stretch>
      </xdr:blipFill>
      <xdr:spPr>
        <a:xfrm>
          <a:off x="0" y="7861300"/>
          <a:ext cx="66040" cy="249555"/>
        </a:xfrm>
        <a:prstGeom prst="rect">
          <a:avLst/>
        </a:prstGeom>
        <a:noFill/>
        <a:ln w="9525">
          <a:noFill/>
        </a:ln>
      </xdr:spPr>
    </xdr:pic>
    <xdr:clientData/>
  </xdr:twoCellAnchor>
  <xdr:twoCellAnchor editAs="oneCell">
    <xdr:from>
      <xdr:col>0</xdr:col>
      <xdr:colOff>0</xdr:colOff>
      <xdr:row>24</xdr:row>
      <xdr:rowOff>0</xdr:rowOff>
    </xdr:from>
    <xdr:to>
      <xdr:col>0</xdr:col>
      <xdr:colOff>71120</xdr:colOff>
      <xdr:row>24</xdr:row>
      <xdr:rowOff>249555</xdr:rowOff>
    </xdr:to>
    <xdr:pic>
      <xdr:nvPicPr>
        <xdr:cNvPr id="137" name="Picture 2" descr="clip_image3377"/>
        <xdr:cNvPicPr>
          <a:picLocks noChangeAspect="1"/>
        </xdr:cNvPicPr>
      </xdr:nvPicPr>
      <xdr:blipFill>
        <a:blip r:embed="rId1"/>
        <a:stretch>
          <a:fillRect/>
        </a:stretch>
      </xdr:blipFill>
      <xdr:spPr>
        <a:xfrm>
          <a:off x="0" y="7861300"/>
          <a:ext cx="71120" cy="249555"/>
        </a:xfrm>
        <a:prstGeom prst="rect">
          <a:avLst/>
        </a:prstGeom>
        <a:noFill/>
        <a:ln w="9525">
          <a:noFill/>
        </a:ln>
      </xdr:spPr>
    </xdr:pic>
    <xdr:clientData/>
  </xdr:twoCellAnchor>
  <xdr:twoCellAnchor editAs="oneCell">
    <xdr:from>
      <xdr:col>0</xdr:col>
      <xdr:colOff>0</xdr:colOff>
      <xdr:row>24</xdr:row>
      <xdr:rowOff>0</xdr:rowOff>
    </xdr:from>
    <xdr:to>
      <xdr:col>0</xdr:col>
      <xdr:colOff>64135</xdr:colOff>
      <xdr:row>24</xdr:row>
      <xdr:rowOff>249555</xdr:rowOff>
    </xdr:to>
    <xdr:pic>
      <xdr:nvPicPr>
        <xdr:cNvPr id="138" name="Picture 5" descr="clip_image3380"/>
        <xdr:cNvPicPr>
          <a:picLocks noChangeAspect="1"/>
        </xdr:cNvPicPr>
      </xdr:nvPicPr>
      <xdr:blipFill>
        <a:blip r:embed="rId1"/>
        <a:stretch>
          <a:fillRect/>
        </a:stretch>
      </xdr:blipFill>
      <xdr:spPr>
        <a:xfrm>
          <a:off x="0" y="7861300"/>
          <a:ext cx="64135" cy="24955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249555</xdr:rowOff>
    </xdr:to>
    <xdr:pic>
      <xdr:nvPicPr>
        <xdr:cNvPr id="139" name="Picture 6" descr="clip_image3381"/>
        <xdr:cNvPicPr>
          <a:picLocks noChangeAspect="1"/>
        </xdr:cNvPicPr>
      </xdr:nvPicPr>
      <xdr:blipFill>
        <a:blip r:embed="rId1"/>
        <a:stretch>
          <a:fillRect/>
        </a:stretch>
      </xdr:blipFill>
      <xdr:spPr>
        <a:xfrm>
          <a:off x="0" y="7861300"/>
          <a:ext cx="69850" cy="24955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249555</xdr:rowOff>
    </xdr:to>
    <xdr:pic>
      <xdr:nvPicPr>
        <xdr:cNvPr id="140" name="Picture 1" descr="clip_image3376"/>
        <xdr:cNvPicPr>
          <a:picLocks noChangeAspect="1"/>
        </xdr:cNvPicPr>
      </xdr:nvPicPr>
      <xdr:blipFill>
        <a:blip r:embed="rId1"/>
        <a:stretch>
          <a:fillRect/>
        </a:stretch>
      </xdr:blipFill>
      <xdr:spPr>
        <a:xfrm>
          <a:off x="0" y="8178800"/>
          <a:ext cx="66040" cy="249555"/>
        </a:xfrm>
        <a:prstGeom prst="rect">
          <a:avLst/>
        </a:prstGeom>
        <a:noFill/>
        <a:ln w="9525">
          <a:noFill/>
        </a:ln>
      </xdr:spPr>
    </xdr:pic>
    <xdr:clientData/>
  </xdr:twoCellAnchor>
  <xdr:twoCellAnchor editAs="oneCell">
    <xdr:from>
      <xdr:col>0</xdr:col>
      <xdr:colOff>0</xdr:colOff>
      <xdr:row>25</xdr:row>
      <xdr:rowOff>0</xdr:rowOff>
    </xdr:from>
    <xdr:to>
      <xdr:col>0</xdr:col>
      <xdr:colOff>71120</xdr:colOff>
      <xdr:row>25</xdr:row>
      <xdr:rowOff>249555</xdr:rowOff>
    </xdr:to>
    <xdr:pic>
      <xdr:nvPicPr>
        <xdr:cNvPr id="141" name="Picture 2" descr="clip_image3377"/>
        <xdr:cNvPicPr>
          <a:picLocks noChangeAspect="1"/>
        </xdr:cNvPicPr>
      </xdr:nvPicPr>
      <xdr:blipFill>
        <a:blip r:embed="rId1"/>
        <a:stretch>
          <a:fillRect/>
        </a:stretch>
      </xdr:blipFill>
      <xdr:spPr>
        <a:xfrm>
          <a:off x="0" y="8178800"/>
          <a:ext cx="71120" cy="24955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249555</xdr:rowOff>
    </xdr:to>
    <xdr:pic>
      <xdr:nvPicPr>
        <xdr:cNvPr id="142" name="Picture 3" descr="clip_image3378"/>
        <xdr:cNvPicPr>
          <a:picLocks noChangeAspect="1"/>
        </xdr:cNvPicPr>
      </xdr:nvPicPr>
      <xdr:blipFill>
        <a:blip r:embed="rId1"/>
        <a:stretch>
          <a:fillRect/>
        </a:stretch>
      </xdr:blipFill>
      <xdr:spPr>
        <a:xfrm>
          <a:off x="0" y="8178800"/>
          <a:ext cx="66040" cy="249555"/>
        </a:xfrm>
        <a:prstGeom prst="rect">
          <a:avLst/>
        </a:prstGeom>
        <a:noFill/>
        <a:ln w="9525">
          <a:noFill/>
        </a:ln>
      </xdr:spPr>
    </xdr:pic>
    <xdr:clientData/>
  </xdr:twoCellAnchor>
  <xdr:twoCellAnchor editAs="oneCell">
    <xdr:from>
      <xdr:col>0</xdr:col>
      <xdr:colOff>0</xdr:colOff>
      <xdr:row>25</xdr:row>
      <xdr:rowOff>0</xdr:rowOff>
    </xdr:from>
    <xdr:to>
      <xdr:col>0</xdr:col>
      <xdr:colOff>69215</xdr:colOff>
      <xdr:row>25</xdr:row>
      <xdr:rowOff>249555</xdr:rowOff>
    </xdr:to>
    <xdr:pic>
      <xdr:nvPicPr>
        <xdr:cNvPr id="143" name="Picture 4" descr="clip_image3379"/>
        <xdr:cNvPicPr>
          <a:picLocks noChangeAspect="1"/>
        </xdr:cNvPicPr>
      </xdr:nvPicPr>
      <xdr:blipFill>
        <a:blip r:embed="rId1"/>
        <a:stretch>
          <a:fillRect/>
        </a:stretch>
      </xdr:blipFill>
      <xdr:spPr>
        <a:xfrm>
          <a:off x="0" y="8178800"/>
          <a:ext cx="69215" cy="249555"/>
        </a:xfrm>
        <a:prstGeom prst="rect">
          <a:avLst/>
        </a:prstGeom>
        <a:noFill/>
        <a:ln w="9525">
          <a:noFill/>
        </a:ln>
      </xdr:spPr>
    </xdr:pic>
    <xdr:clientData/>
  </xdr:twoCellAnchor>
  <xdr:twoCellAnchor editAs="oneCell">
    <xdr:from>
      <xdr:col>0</xdr:col>
      <xdr:colOff>0</xdr:colOff>
      <xdr:row>25</xdr:row>
      <xdr:rowOff>0</xdr:rowOff>
    </xdr:from>
    <xdr:to>
      <xdr:col>0</xdr:col>
      <xdr:colOff>64135</xdr:colOff>
      <xdr:row>25</xdr:row>
      <xdr:rowOff>249555</xdr:rowOff>
    </xdr:to>
    <xdr:pic>
      <xdr:nvPicPr>
        <xdr:cNvPr id="144" name="Picture 5" descr="clip_image3380"/>
        <xdr:cNvPicPr>
          <a:picLocks noChangeAspect="1"/>
        </xdr:cNvPicPr>
      </xdr:nvPicPr>
      <xdr:blipFill>
        <a:blip r:embed="rId1"/>
        <a:stretch>
          <a:fillRect/>
        </a:stretch>
      </xdr:blipFill>
      <xdr:spPr>
        <a:xfrm>
          <a:off x="0" y="8178800"/>
          <a:ext cx="64135" cy="24955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249555</xdr:rowOff>
    </xdr:to>
    <xdr:pic>
      <xdr:nvPicPr>
        <xdr:cNvPr id="145" name="Picture 6" descr="clip_image3381"/>
        <xdr:cNvPicPr>
          <a:picLocks noChangeAspect="1"/>
        </xdr:cNvPicPr>
      </xdr:nvPicPr>
      <xdr:blipFill>
        <a:blip r:embed="rId1"/>
        <a:stretch>
          <a:fillRect/>
        </a:stretch>
      </xdr:blipFill>
      <xdr:spPr>
        <a:xfrm>
          <a:off x="0" y="8178800"/>
          <a:ext cx="69850" cy="249555"/>
        </a:xfrm>
        <a:prstGeom prst="rect">
          <a:avLst/>
        </a:prstGeom>
        <a:noFill/>
        <a:ln w="9525">
          <a:noFill/>
        </a:ln>
      </xdr:spPr>
    </xdr:pic>
    <xdr:clientData/>
  </xdr:twoCellAnchor>
  <xdr:twoCellAnchor editAs="oneCell">
    <xdr:from>
      <xdr:col>0</xdr:col>
      <xdr:colOff>0</xdr:colOff>
      <xdr:row>25</xdr:row>
      <xdr:rowOff>0</xdr:rowOff>
    </xdr:from>
    <xdr:to>
      <xdr:col>0</xdr:col>
      <xdr:colOff>64770</xdr:colOff>
      <xdr:row>25</xdr:row>
      <xdr:rowOff>249555</xdr:rowOff>
    </xdr:to>
    <xdr:pic>
      <xdr:nvPicPr>
        <xdr:cNvPr id="146" name="Picture 7" descr="clip_image3383"/>
        <xdr:cNvPicPr>
          <a:picLocks noChangeAspect="1"/>
        </xdr:cNvPicPr>
      </xdr:nvPicPr>
      <xdr:blipFill>
        <a:blip r:embed="rId1"/>
        <a:stretch>
          <a:fillRect/>
        </a:stretch>
      </xdr:blipFill>
      <xdr:spPr>
        <a:xfrm>
          <a:off x="0" y="8178800"/>
          <a:ext cx="64770" cy="24955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249555</xdr:rowOff>
    </xdr:to>
    <xdr:pic>
      <xdr:nvPicPr>
        <xdr:cNvPr id="147" name="Picture 8" descr="clip_image3384"/>
        <xdr:cNvPicPr>
          <a:picLocks noChangeAspect="1"/>
        </xdr:cNvPicPr>
      </xdr:nvPicPr>
      <xdr:blipFill>
        <a:blip r:embed="rId1"/>
        <a:stretch>
          <a:fillRect/>
        </a:stretch>
      </xdr:blipFill>
      <xdr:spPr>
        <a:xfrm>
          <a:off x="0" y="8178800"/>
          <a:ext cx="69850" cy="249555"/>
        </a:xfrm>
        <a:prstGeom prst="rect">
          <a:avLst/>
        </a:prstGeom>
        <a:noFill/>
        <a:ln w="9525">
          <a:noFill/>
        </a:ln>
      </xdr:spPr>
    </xdr:pic>
    <xdr:clientData/>
  </xdr:twoCellAnchor>
  <xdr:twoCellAnchor editAs="oneCell">
    <xdr:from>
      <xdr:col>0</xdr:col>
      <xdr:colOff>0</xdr:colOff>
      <xdr:row>25</xdr:row>
      <xdr:rowOff>0</xdr:rowOff>
    </xdr:from>
    <xdr:to>
      <xdr:col>0</xdr:col>
      <xdr:colOff>67945</xdr:colOff>
      <xdr:row>25</xdr:row>
      <xdr:rowOff>249555</xdr:rowOff>
    </xdr:to>
    <xdr:pic>
      <xdr:nvPicPr>
        <xdr:cNvPr id="148" name="Picture 9" descr="clip_image3386"/>
        <xdr:cNvPicPr>
          <a:picLocks noChangeAspect="1"/>
        </xdr:cNvPicPr>
      </xdr:nvPicPr>
      <xdr:blipFill>
        <a:blip r:embed="rId1"/>
        <a:stretch>
          <a:fillRect/>
        </a:stretch>
      </xdr:blipFill>
      <xdr:spPr>
        <a:xfrm>
          <a:off x="0" y="8178800"/>
          <a:ext cx="67945" cy="24955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240665</xdr:rowOff>
    </xdr:to>
    <xdr:pic>
      <xdr:nvPicPr>
        <xdr:cNvPr id="149" name="Picture 1" descr="clip_image3376"/>
        <xdr:cNvPicPr>
          <a:picLocks noChangeAspect="1"/>
        </xdr:cNvPicPr>
      </xdr:nvPicPr>
      <xdr:blipFill>
        <a:blip r:embed="rId1"/>
        <a:stretch>
          <a:fillRect/>
        </a:stretch>
      </xdr:blipFill>
      <xdr:spPr>
        <a:xfrm>
          <a:off x="0" y="8178800"/>
          <a:ext cx="66040" cy="240665"/>
        </a:xfrm>
        <a:prstGeom prst="rect">
          <a:avLst/>
        </a:prstGeom>
        <a:noFill/>
        <a:ln w="9525">
          <a:noFill/>
        </a:ln>
      </xdr:spPr>
    </xdr:pic>
    <xdr:clientData/>
  </xdr:twoCellAnchor>
  <xdr:twoCellAnchor editAs="oneCell">
    <xdr:from>
      <xdr:col>0</xdr:col>
      <xdr:colOff>0</xdr:colOff>
      <xdr:row>25</xdr:row>
      <xdr:rowOff>0</xdr:rowOff>
    </xdr:from>
    <xdr:to>
      <xdr:col>0</xdr:col>
      <xdr:colOff>71120</xdr:colOff>
      <xdr:row>25</xdr:row>
      <xdr:rowOff>240665</xdr:rowOff>
    </xdr:to>
    <xdr:pic>
      <xdr:nvPicPr>
        <xdr:cNvPr id="150" name="Picture 2" descr="clip_image3377"/>
        <xdr:cNvPicPr>
          <a:picLocks noChangeAspect="1"/>
        </xdr:cNvPicPr>
      </xdr:nvPicPr>
      <xdr:blipFill>
        <a:blip r:embed="rId1"/>
        <a:stretch>
          <a:fillRect/>
        </a:stretch>
      </xdr:blipFill>
      <xdr:spPr>
        <a:xfrm>
          <a:off x="0" y="8178800"/>
          <a:ext cx="71120" cy="24066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240665</xdr:rowOff>
    </xdr:to>
    <xdr:pic>
      <xdr:nvPicPr>
        <xdr:cNvPr id="151" name="Picture 3" descr="clip_image3378"/>
        <xdr:cNvPicPr>
          <a:picLocks noChangeAspect="1"/>
        </xdr:cNvPicPr>
      </xdr:nvPicPr>
      <xdr:blipFill>
        <a:blip r:embed="rId1"/>
        <a:stretch>
          <a:fillRect/>
        </a:stretch>
      </xdr:blipFill>
      <xdr:spPr>
        <a:xfrm>
          <a:off x="0" y="8178800"/>
          <a:ext cx="66040" cy="240665"/>
        </a:xfrm>
        <a:prstGeom prst="rect">
          <a:avLst/>
        </a:prstGeom>
        <a:noFill/>
        <a:ln w="9525">
          <a:noFill/>
        </a:ln>
      </xdr:spPr>
    </xdr:pic>
    <xdr:clientData/>
  </xdr:twoCellAnchor>
  <xdr:twoCellAnchor editAs="oneCell">
    <xdr:from>
      <xdr:col>0</xdr:col>
      <xdr:colOff>0</xdr:colOff>
      <xdr:row>25</xdr:row>
      <xdr:rowOff>0</xdr:rowOff>
    </xdr:from>
    <xdr:to>
      <xdr:col>0</xdr:col>
      <xdr:colOff>69215</xdr:colOff>
      <xdr:row>25</xdr:row>
      <xdr:rowOff>240665</xdr:rowOff>
    </xdr:to>
    <xdr:pic>
      <xdr:nvPicPr>
        <xdr:cNvPr id="152" name="Picture 4" descr="clip_image3379"/>
        <xdr:cNvPicPr>
          <a:picLocks noChangeAspect="1"/>
        </xdr:cNvPicPr>
      </xdr:nvPicPr>
      <xdr:blipFill>
        <a:blip r:embed="rId1"/>
        <a:stretch>
          <a:fillRect/>
        </a:stretch>
      </xdr:blipFill>
      <xdr:spPr>
        <a:xfrm>
          <a:off x="0" y="8178800"/>
          <a:ext cx="69215" cy="240665"/>
        </a:xfrm>
        <a:prstGeom prst="rect">
          <a:avLst/>
        </a:prstGeom>
        <a:noFill/>
        <a:ln w="9525">
          <a:noFill/>
        </a:ln>
      </xdr:spPr>
    </xdr:pic>
    <xdr:clientData/>
  </xdr:twoCellAnchor>
  <xdr:twoCellAnchor editAs="oneCell">
    <xdr:from>
      <xdr:col>0</xdr:col>
      <xdr:colOff>0</xdr:colOff>
      <xdr:row>25</xdr:row>
      <xdr:rowOff>0</xdr:rowOff>
    </xdr:from>
    <xdr:to>
      <xdr:col>0</xdr:col>
      <xdr:colOff>64135</xdr:colOff>
      <xdr:row>25</xdr:row>
      <xdr:rowOff>240665</xdr:rowOff>
    </xdr:to>
    <xdr:pic>
      <xdr:nvPicPr>
        <xdr:cNvPr id="153" name="Picture 5" descr="clip_image3380"/>
        <xdr:cNvPicPr>
          <a:picLocks noChangeAspect="1"/>
        </xdr:cNvPicPr>
      </xdr:nvPicPr>
      <xdr:blipFill>
        <a:blip r:embed="rId1"/>
        <a:stretch>
          <a:fillRect/>
        </a:stretch>
      </xdr:blipFill>
      <xdr:spPr>
        <a:xfrm>
          <a:off x="0" y="8178800"/>
          <a:ext cx="64135" cy="24066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240665</xdr:rowOff>
    </xdr:to>
    <xdr:pic>
      <xdr:nvPicPr>
        <xdr:cNvPr id="154" name="Picture 6" descr="clip_image3381"/>
        <xdr:cNvPicPr>
          <a:picLocks noChangeAspect="1"/>
        </xdr:cNvPicPr>
      </xdr:nvPicPr>
      <xdr:blipFill>
        <a:blip r:embed="rId1"/>
        <a:stretch>
          <a:fillRect/>
        </a:stretch>
      </xdr:blipFill>
      <xdr:spPr>
        <a:xfrm>
          <a:off x="0" y="8178800"/>
          <a:ext cx="69850" cy="240665"/>
        </a:xfrm>
        <a:prstGeom prst="rect">
          <a:avLst/>
        </a:prstGeom>
        <a:noFill/>
        <a:ln w="9525">
          <a:noFill/>
        </a:ln>
      </xdr:spPr>
    </xdr:pic>
    <xdr:clientData/>
  </xdr:twoCellAnchor>
  <xdr:twoCellAnchor editAs="oneCell">
    <xdr:from>
      <xdr:col>0</xdr:col>
      <xdr:colOff>0</xdr:colOff>
      <xdr:row>25</xdr:row>
      <xdr:rowOff>0</xdr:rowOff>
    </xdr:from>
    <xdr:to>
      <xdr:col>0</xdr:col>
      <xdr:colOff>64770</xdr:colOff>
      <xdr:row>25</xdr:row>
      <xdr:rowOff>240665</xdr:rowOff>
    </xdr:to>
    <xdr:pic>
      <xdr:nvPicPr>
        <xdr:cNvPr id="155" name="Picture 7" descr="clip_image3383"/>
        <xdr:cNvPicPr>
          <a:picLocks noChangeAspect="1"/>
        </xdr:cNvPicPr>
      </xdr:nvPicPr>
      <xdr:blipFill>
        <a:blip r:embed="rId1"/>
        <a:stretch>
          <a:fillRect/>
        </a:stretch>
      </xdr:blipFill>
      <xdr:spPr>
        <a:xfrm>
          <a:off x="0" y="8178800"/>
          <a:ext cx="64770" cy="24066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240665</xdr:rowOff>
    </xdr:to>
    <xdr:pic>
      <xdr:nvPicPr>
        <xdr:cNvPr id="156" name="Picture 8" descr="clip_image3384"/>
        <xdr:cNvPicPr>
          <a:picLocks noChangeAspect="1"/>
        </xdr:cNvPicPr>
      </xdr:nvPicPr>
      <xdr:blipFill>
        <a:blip r:embed="rId1"/>
        <a:stretch>
          <a:fillRect/>
        </a:stretch>
      </xdr:blipFill>
      <xdr:spPr>
        <a:xfrm>
          <a:off x="0" y="8178800"/>
          <a:ext cx="69850" cy="240665"/>
        </a:xfrm>
        <a:prstGeom prst="rect">
          <a:avLst/>
        </a:prstGeom>
        <a:noFill/>
        <a:ln w="9525">
          <a:noFill/>
        </a:ln>
      </xdr:spPr>
    </xdr:pic>
    <xdr:clientData/>
  </xdr:twoCellAnchor>
  <xdr:twoCellAnchor editAs="oneCell">
    <xdr:from>
      <xdr:col>0</xdr:col>
      <xdr:colOff>0</xdr:colOff>
      <xdr:row>25</xdr:row>
      <xdr:rowOff>0</xdr:rowOff>
    </xdr:from>
    <xdr:to>
      <xdr:col>0</xdr:col>
      <xdr:colOff>67945</xdr:colOff>
      <xdr:row>25</xdr:row>
      <xdr:rowOff>240665</xdr:rowOff>
    </xdr:to>
    <xdr:pic>
      <xdr:nvPicPr>
        <xdr:cNvPr id="157" name="Picture 9" descr="clip_image3386"/>
        <xdr:cNvPicPr>
          <a:picLocks noChangeAspect="1"/>
        </xdr:cNvPicPr>
      </xdr:nvPicPr>
      <xdr:blipFill>
        <a:blip r:embed="rId1"/>
        <a:stretch>
          <a:fillRect/>
        </a:stretch>
      </xdr:blipFill>
      <xdr:spPr>
        <a:xfrm>
          <a:off x="0" y="8178800"/>
          <a:ext cx="67945" cy="24066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249555</xdr:rowOff>
    </xdr:to>
    <xdr:pic>
      <xdr:nvPicPr>
        <xdr:cNvPr id="158" name="Picture 6" descr="clip_image3381"/>
        <xdr:cNvPicPr>
          <a:picLocks noChangeAspect="1"/>
        </xdr:cNvPicPr>
      </xdr:nvPicPr>
      <xdr:blipFill>
        <a:blip r:embed="rId1"/>
        <a:stretch>
          <a:fillRect/>
        </a:stretch>
      </xdr:blipFill>
      <xdr:spPr>
        <a:xfrm>
          <a:off x="0" y="8178800"/>
          <a:ext cx="69850" cy="24955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249555</xdr:rowOff>
    </xdr:to>
    <xdr:pic>
      <xdr:nvPicPr>
        <xdr:cNvPr id="159" name="Picture 1" descr="clip_image3376"/>
        <xdr:cNvPicPr>
          <a:picLocks noChangeAspect="1"/>
        </xdr:cNvPicPr>
      </xdr:nvPicPr>
      <xdr:blipFill>
        <a:blip r:embed="rId1"/>
        <a:stretch>
          <a:fillRect/>
        </a:stretch>
      </xdr:blipFill>
      <xdr:spPr>
        <a:xfrm>
          <a:off x="0" y="8178800"/>
          <a:ext cx="66040" cy="249555"/>
        </a:xfrm>
        <a:prstGeom prst="rect">
          <a:avLst/>
        </a:prstGeom>
        <a:noFill/>
        <a:ln w="9525">
          <a:noFill/>
        </a:ln>
      </xdr:spPr>
    </xdr:pic>
    <xdr:clientData/>
  </xdr:twoCellAnchor>
  <xdr:twoCellAnchor editAs="oneCell">
    <xdr:from>
      <xdr:col>0</xdr:col>
      <xdr:colOff>0</xdr:colOff>
      <xdr:row>25</xdr:row>
      <xdr:rowOff>0</xdr:rowOff>
    </xdr:from>
    <xdr:to>
      <xdr:col>0</xdr:col>
      <xdr:colOff>71120</xdr:colOff>
      <xdr:row>25</xdr:row>
      <xdr:rowOff>249555</xdr:rowOff>
    </xdr:to>
    <xdr:pic>
      <xdr:nvPicPr>
        <xdr:cNvPr id="160" name="Picture 2" descr="clip_image3377"/>
        <xdr:cNvPicPr>
          <a:picLocks noChangeAspect="1"/>
        </xdr:cNvPicPr>
      </xdr:nvPicPr>
      <xdr:blipFill>
        <a:blip r:embed="rId1"/>
        <a:stretch>
          <a:fillRect/>
        </a:stretch>
      </xdr:blipFill>
      <xdr:spPr>
        <a:xfrm>
          <a:off x="0" y="8178800"/>
          <a:ext cx="71120" cy="249555"/>
        </a:xfrm>
        <a:prstGeom prst="rect">
          <a:avLst/>
        </a:prstGeom>
        <a:noFill/>
        <a:ln w="9525">
          <a:noFill/>
        </a:ln>
      </xdr:spPr>
    </xdr:pic>
    <xdr:clientData/>
  </xdr:twoCellAnchor>
  <xdr:twoCellAnchor editAs="oneCell">
    <xdr:from>
      <xdr:col>0</xdr:col>
      <xdr:colOff>0</xdr:colOff>
      <xdr:row>25</xdr:row>
      <xdr:rowOff>0</xdr:rowOff>
    </xdr:from>
    <xdr:to>
      <xdr:col>0</xdr:col>
      <xdr:colOff>64135</xdr:colOff>
      <xdr:row>25</xdr:row>
      <xdr:rowOff>249555</xdr:rowOff>
    </xdr:to>
    <xdr:pic>
      <xdr:nvPicPr>
        <xdr:cNvPr id="161" name="Picture 5" descr="clip_image3380"/>
        <xdr:cNvPicPr>
          <a:picLocks noChangeAspect="1"/>
        </xdr:cNvPicPr>
      </xdr:nvPicPr>
      <xdr:blipFill>
        <a:blip r:embed="rId1"/>
        <a:stretch>
          <a:fillRect/>
        </a:stretch>
      </xdr:blipFill>
      <xdr:spPr>
        <a:xfrm>
          <a:off x="0" y="8178800"/>
          <a:ext cx="64135" cy="24955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249555</xdr:rowOff>
    </xdr:to>
    <xdr:pic>
      <xdr:nvPicPr>
        <xdr:cNvPr id="162" name="Picture 6" descr="clip_image3381"/>
        <xdr:cNvPicPr>
          <a:picLocks noChangeAspect="1"/>
        </xdr:cNvPicPr>
      </xdr:nvPicPr>
      <xdr:blipFill>
        <a:blip r:embed="rId1"/>
        <a:stretch>
          <a:fillRect/>
        </a:stretch>
      </xdr:blipFill>
      <xdr:spPr>
        <a:xfrm>
          <a:off x="0" y="8178800"/>
          <a:ext cx="69850" cy="249555"/>
        </a:xfrm>
        <a:prstGeom prst="rect">
          <a:avLst/>
        </a:prstGeom>
        <a:noFill/>
        <a:ln w="9525">
          <a:noFill/>
        </a:ln>
      </xdr:spPr>
    </xdr:pic>
    <xdr:clientData/>
  </xdr:twoCellAnchor>
  <xdr:twoCellAnchor editAs="oneCell">
    <xdr:from>
      <xdr:col>0</xdr:col>
      <xdr:colOff>0</xdr:colOff>
      <xdr:row>28</xdr:row>
      <xdr:rowOff>0</xdr:rowOff>
    </xdr:from>
    <xdr:to>
      <xdr:col>0</xdr:col>
      <xdr:colOff>66675</xdr:colOff>
      <xdr:row>28</xdr:row>
      <xdr:rowOff>250825</xdr:rowOff>
    </xdr:to>
    <xdr:pic>
      <xdr:nvPicPr>
        <xdr:cNvPr id="163" name="Picture 1" descr="clip_image3376"/>
        <xdr:cNvPicPr>
          <a:picLocks noChangeAspect="1"/>
        </xdr:cNvPicPr>
      </xdr:nvPicPr>
      <xdr:blipFill>
        <a:blip r:embed="rId1"/>
        <a:stretch>
          <a:fillRect/>
        </a:stretch>
      </xdr:blipFill>
      <xdr:spPr>
        <a:xfrm>
          <a:off x="0" y="9131300"/>
          <a:ext cx="66675" cy="250825"/>
        </a:xfrm>
        <a:prstGeom prst="rect">
          <a:avLst/>
        </a:prstGeom>
        <a:noFill/>
        <a:ln w="9525">
          <a:noFill/>
        </a:ln>
      </xdr:spPr>
    </xdr:pic>
    <xdr:clientData/>
  </xdr:twoCellAnchor>
  <xdr:twoCellAnchor editAs="oneCell">
    <xdr:from>
      <xdr:col>0</xdr:col>
      <xdr:colOff>0</xdr:colOff>
      <xdr:row>28</xdr:row>
      <xdr:rowOff>0</xdr:rowOff>
    </xdr:from>
    <xdr:to>
      <xdr:col>0</xdr:col>
      <xdr:colOff>73025</xdr:colOff>
      <xdr:row>28</xdr:row>
      <xdr:rowOff>250825</xdr:rowOff>
    </xdr:to>
    <xdr:pic>
      <xdr:nvPicPr>
        <xdr:cNvPr id="164" name="Picture 2" descr="clip_image3377"/>
        <xdr:cNvPicPr>
          <a:picLocks noChangeAspect="1"/>
        </xdr:cNvPicPr>
      </xdr:nvPicPr>
      <xdr:blipFill>
        <a:blip r:embed="rId1"/>
        <a:stretch>
          <a:fillRect/>
        </a:stretch>
      </xdr:blipFill>
      <xdr:spPr>
        <a:xfrm>
          <a:off x="0" y="9131300"/>
          <a:ext cx="73025" cy="250825"/>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250825</xdr:rowOff>
    </xdr:to>
    <xdr:pic>
      <xdr:nvPicPr>
        <xdr:cNvPr id="165" name="Picture 3" descr="clip_image3378"/>
        <xdr:cNvPicPr>
          <a:picLocks noChangeAspect="1"/>
        </xdr:cNvPicPr>
      </xdr:nvPicPr>
      <xdr:blipFill>
        <a:blip r:embed="rId1"/>
        <a:stretch>
          <a:fillRect/>
        </a:stretch>
      </xdr:blipFill>
      <xdr:spPr>
        <a:xfrm>
          <a:off x="0" y="9131300"/>
          <a:ext cx="64135" cy="250825"/>
        </a:xfrm>
        <a:prstGeom prst="rect">
          <a:avLst/>
        </a:prstGeom>
        <a:noFill/>
        <a:ln w="9525">
          <a:noFill/>
        </a:ln>
      </xdr:spPr>
    </xdr:pic>
    <xdr:clientData/>
  </xdr:twoCellAnchor>
  <xdr:twoCellAnchor editAs="oneCell">
    <xdr:from>
      <xdr:col>0</xdr:col>
      <xdr:colOff>0</xdr:colOff>
      <xdr:row>28</xdr:row>
      <xdr:rowOff>0</xdr:rowOff>
    </xdr:from>
    <xdr:to>
      <xdr:col>0</xdr:col>
      <xdr:colOff>66675</xdr:colOff>
      <xdr:row>28</xdr:row>
      <xdr:rowOff>250825</xdr:rowOff>
    </xdr:to>
    <xdr:pic>
      <xdr:nvPicPr>
        <xdr:cNvPr id="166" name="Picture 4" descr="clip_image3379"/>
        <xdr:cNvPicPr>
          <a:picLocks noChangeAspect="1"/>
        </xdr:cNvPicPr>
      </xdr:nvPicPr>
      <xdr:blipFill>
        <a:blip r:embed="rId1"/>
        <a:stretch>
          <a:fillRect/>
        </a:stretch>
      </xdr:blipFill>
      <xdr:spPr>
        <a:xfrm>
          <a:off x="0" y="9131300"/>
          <a:ext cx="66675" cy="250825"/>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250825</xdr:rowOff>
    </xdr:to>
    <xdr:pic>
      <xdr:nvPicPr>
        <xdr:cNvPr id="167" name="Picture 5" descr="clip_image3380"/>
        <xdr:cNvPicPr>
          <a:picLocks noChangeAspect="1"/>
        </xdr:cNvPicPr>
      </xdr:nvPicPr>
      <xdr:blipFill>
        <a:blip r:embed="rId1"/>
        <a:stretch>
          <a:fillRect/>
        </a:stretch>
      </xdr:blipFill>
      <xdr:spPr>
        <a:xfrm>
          <a:off x="0" y="9131300"/>
          <a:ext cx="64135"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168" name="Picture 6" descr="clip_image3381"/>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twoCellAnchor editAs="oneCell">
    <xdr:from>
      <xdr:col>0</xdr:col>
      <xdr:colOff>0</xdr:colOff>
      <xdr:row>28</xdr:row>
      <xdr:rowOff>0</xdr:rowOff>
    </xdr:from>
    <xdr:to>
      <xdr:col>0</xdr:col>
      <xdr:colOff>63500</xdr:colOff>
      <xdr:row>28</xdr:row>
      <xdr:rowOff>250825</xdr:rowOff>
    </xdr:to>
    <xdr:pic>
      <xdr:nvPicPr>
        <xdr:cNvPr id="169" name="Picture 7" descr="clip_image3383"/>
        <xdr:cNvPicPr>
          <a:picLocks noChangeAspect="1"/>
        </xdr:cNvPicPr>
      </xdr:nvPicPr>
      <xdr:blipFill>
        <a:blip r:embed="rId1"/>
        <a:stretch>
          <a:fillRect/>
        </a:stretch>
      </xdr:blipFill>
      <xdr:spPr>
        <a:xfrm>
          <a:off x="0" y="9131300"/>
          <a:ext cx="63500"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170" name="Picture 8" descr="clip_image3384"/>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171" name="Picture 9" descr="clip_image3386"/>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twoCellAnchor editAs="oneCell">
    <xdr:from>
      <xdr:col>0</xdr:col>
      <xdr:colOff>0</xdr:colOff>
      <xdr:row>28</xdr:row>
      <xdr:rowOff>0</xdr:rowOff>
    </xdr:from>
    <xdr:to>
      <xdr:col>0</xdr:col>
      <xdr:colOff>66675</xdr:colOff>
      <xdr:row>28</xdr:row>
      <xdr:rowOff>238760</xdr:rowOff>
    </xdr:to>
    <xdr:pic>
      <xdr:nvPicPr>
        <xdr:cNvPr id="172" name="Picture 1" descr="clip_image3376"/>
        <xdr:cNvPicPr>
          <a:picLocks noChangeAspect="1"/>
        </xdr:cNvPicPr>
      </xdr:nvPicPr>
      <xdr:blipFill>
        <a:blip r:embed="rId1"/>
        <a:stretch>
          <a:fillRect/>
        </a:stretch>
      </xdr:blipFill>
      <xdr:spPr>
        <a:xfrm>
          <a:off x="0" y="9131300"/>
          <a:ext cx="66675" cy="238760"/>
        </a:xfrm>
        <a:prstGeom prst="rect">
          <a:avLst/>
        </a:prstGeom>
        <a:noFill/>
        <a:ln w="9525">
          <a:noFill/>
        </a:ln>
      </xdr:spPr>
    </xdr:pic>
    <xdr:clientData/>
  </xdr:twoCellAnchor>
  <xdr:twoCellAnchor editAs="oneCell">
    <xdr:from>
      <xdr:col>0</xdr:col>
      <xdr:colOff>0</xdr:colOff>
      <xdr:row>28</xdr:row>
      <xdr:rowOff>0</xdr:rowOff>
    </xdr:from>
    <xdr:to>
      <xdr:col>0</xdr:col>
      <xdr:colOff>73025</xdr:colOff>
      <xdr:row>28</xdr:row>
      <xdr:rowOff>238760</xdr:rowOff>
    </xdr:to>
    <xdr:pic>
      <xdr:nvPicPr>
        <xdr:cNvPr id="173" name="Picture 2" descr="clip_image3377"/>
        <xdr:cNvPicPr>
          <a:picLocks noChangeAspect="1"/>
        </xdr:cNvPicPr>
      </xdr:nvPicPr>
      <xdr:blipFill>
        <a:blip r:embed="rId1"/>
        <a:stretch>
          <a:fillRect/>
        </a:stretch>
      </xdr:blipFill>
      <xdr:spPr>
        <a:xfrm>
          <a:off x="0" y="9131300"/>
          <a:ext cx="73025" cy="238760"/>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238760</xdr:rowOff>
    </xdr:to>
    <xdr:pic>
      <xdr:nvPicPr>
        <xdr:cNvPr id="174" name="Picture 3" descr="clip_image3378"/>
        <xdr:cNvPicPr>
          <a:picLocks noChangeAspect="1"/>
        </xdr:cNvPicPr>
      </xdr:nvPicPr>
      <xdr:blipFill>
        <a:blip r:embed="rId1"/>
        <a:stretch>
          <a:fillRect/>
        </a:stretch>
      </xdr:blipFill>
      <xdr:spPr>
        <a:xfrm>
          <a:off x="0" y="9131300"/>
          <a:ext cx="64135" cy="238760"/>
        </a:xfrm>
        <a:prstGeom prst="rect">
          <a:avLst/>
        </a:prstGeom>
        <a:noFill/>
        <a:ln w="9525">
          <a:noFill/>
        </a:ln>
      </xdr:spPr>
    </xdr:pic>
    <xdr:clientData/>
  </xdr:twoCellAnchor>
  <xdr:twoCellAnchor editAs="oneCell">
    <xdr:from>
      <xdr:col>0</xdr:col>
      <xdr:colOff>0</xdr:colOff>
      <xdr:row>28</xdr:row>
      <xdr:rowOff>0</xdr:rowOff>
    </xdr:from>
    <xdr:to>
      <xdr:col>0</xdr:col>
      <xdr:colOff>66675</xdr:colOff>
      <xdr:row>28</xdr:row>
      <xdr:rowOff>238760</xdr:rowOff>
    </xdr:to>
    <xdr:pic>
      <xdr:nvPicPr>
        <xdr:cNvPr id="175" name="Picture 4" descr="clip_image3379"/>
        <xdr:cNvPicPr>
          <a:picLocks noChangeAspect="1"/>
        </xdr:cNvPicPr>
      </xdr:nvPicPr>
      <xdr:blipFill>
        <a:blip r:embed="rId1"/>
        <a:stretch>
          <a:fillRect/>
        </a:stretch>
      </xdr:blipFill>
      <xdr:spPr>
        <a:xfrm>
          <a:off x="0" y="9131300"/>
          <a:ext cx="66675" cy="238760"/>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238760</xdr:rowOff>
    </xdr:to>
    <xdr:pic>
      <xdr:nvPicPr>
        <xdr:cNvPr id="176" name="Picture 5" descr="clip_image3380"/>
        <xdr:cNvPicPr>
          <a:picLocks noChangeAspect="1"/>
        </xdr:cNvPicPr>
      </xdr:nvPicPr>
      <xdr:blipFill>
        <a:blip r:embed="rId1"/>
        <a:stretch>
          <a:fillRect/>
        </a:stretch>
      </xdr:blipFill>
      <xdr:spPr>
        <a:xfrm>
          <a:off x="0" y="9131300"/>
          <a:ext cx="64135" cy="238760"/>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238760</xdr:rowOff>
    </xdr:to>
    <xdr:pic>
      <xdr:nvPicPr>
        <xdr:cNvPr id="177" name="Picture 6" descr="clip_image3381"/>
        <xdr:cNvPicPr>
          <a:picLocks noChangeAspect="1"/>
        </xdr:cNvPicPr>
      </xdr:nvPicPr>
      <xdr:blipFill>
        <a:blip r:embed="rId1"/>
        <a:stretch>
          <a:fillRect/>
        </a:stretch>
      </xdr:blipFill>
      <xdr:spPr>
        <a:xfrm>
          <a:off x="0" y="9131300"/>
          <a:ext cx="69850" cy="238760"/>
        </a:xfrm>
        <a:prstGeom prst="rect">
          <a:avLst/>
        </a:prstGeom>
        <a:noFill/>
        <a:ln w="9525">
          <a:noFill/>
        </a:ln>
      </xdr:spPr>
    </xdr:pic>
    <xdr:clientData/>
  </xdr:twoCellAnchor>
  <xdr:twoCellAnchor editAs="oneCell">
    <xdr:from>
      <xdr:col>0</xdr:col>
      <xdr:colOff>0</xdr:colOff>
      <xdr:row>28</xdr:row>
      <xdr:rowOff>0</xdr:rowOff>
    </xdr:from>
    <xdr:to>
      <xdr:col>0</xdr:col>
      <xdr:colOff>63500</xdr:colOff>
      <xdr:row>28</xdr:row>
      <xdr:rowOff>238760</xdr:rowOff>
    </xdr:to>
    <xdr:pic>
      <xdr:nvPicPr>
        <xdr:cNvPr id="178" name="Picture 7" descr="clip_image3383"/>
        <xdr:cNvPicPr>
          <a:picLocks noChangeAspect="1"/>
        </xdr:cNvPicPr>
      </xdr:nvPicPr>
      <xdr:blipFill>
        <a:blip r:embed="rId1"/>
        <a:stretch>
          <a:fillRect/>
        </a:stretch>
      </xdr:blipFill>
      <xdr:spPr>
        <a:xfrm>
          <a:off x="0" y="9131300"/>
          <a:ext cx="63500" cy="238760"/>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238760</xdr:rowOff>
    </xdr:to>
    <xdr:pic>
      <xdr:nvPicPr>
        <xdr:cNvPr id="179" name="Picture 8" descr="clip_image3384"/>
        <xdr:cNvPicPr>
          <a:picLocks noChangeAspect="1"/>
        </xdr:cNvPicPr>
      </xdr:nvPicPr>
      <xdr:blipFill>
        <a:blip r:embed="rId1"/>
        <a:stretch>
          <a:fillRect/>
        </a:stretch>
      </xdr:blipFill>
      <xdr:spPr>
        <a:xfrm>
          <a:off x="0" y="9131300"/>
          <a:ext cx="69850" cy="238760"/>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238760</xdr:rowOff>
    </xdr:to>
    <xdr:pic>
      <xdr:nvPicPr>
        <xdr:cNvPr id="180" name="Picture 9" descr="clip_image3386"/>
        <xdr:cNvPicPr>
          <a:picLocks noChangeAspect="1"/>
        </xdr:cNvPicPr>
      </xdr:nvPicPr>
      <xdr:blipFill>
        <a:blip r:embed="rId1"/>
        <a:stretch>
          <a:fillRect/>
        </a:stretch>
      </xdr:blipFill>
      <xdr:spPr>
        <a:xfrm>
          <a:off x="0" y="9131300"/>
          <a:ext cx="69850" cy="238760"/>
        </a:xfrm>
        <a:prstGeom prst="rect">
          <a:avLst/>
        </a:prstGeom>
        <a:noFill/>
        <a:ln w="9525">
          <a:noFill/>
        </a:ln>
      </xdr:spPr>
    </xdr:pic>
    <xdr:clientData/>
  </xdr:twoCellAnchor>
  <xdr:twoCellAnchor editAs="oneCell">
    <xdr:from>
      <xdr:col>0</xdr:col>
      <xdr:colOff>0</xdr:colOff>
      <xdr:row>28</xdr:row>
      <xdr:rowOff>0</xdr:rowOff>
    </xdr:from>
    <xdr:to>
      <xdr:col>0</xdr:col>
      <xdr:colOff>67310</xdr:colOff>
      <xdr:row>28</xdr:row>
      <xdr:rowOff>250825</xdr:rowOff>
    </xdr:to>
    <xdr:pic>
      <xdr:nvPicPr>
        <xdr:cNvPr id="181" name="Picture 9" descr="clip_image3386"/>
        <xdr:cNvPicPr>
          <a:picLocks noChangeAspect="1"/>
        </xdr:cNvPicPr>
      </xdr:nvPicPr>
      <xdr:blipFill>
        <a:blip r:embed="rId1"/>
        <a:stretch>
          <a:fillRect/>
        </a:stretch>
      </xdr:blipFill>
      <xdr:spPr>
        <a:xfrm>
          <a:off x="0" y="9131300"/>
          <a:ext cx="67310" cy="250825"/>
        </a:xfrm>
        <a:prstGeom prst="rect">
          <a:avLst/>
        </a:prstGeom>
        <a:noFill/>
        <a:ln w="9525">
          <a:noFill/>
        </a:ln>
      </xdr:spPr>
    </xdr:pic>
    <xdr:clientData/>
  </xdr:twoCellAnchor>
  <xdr:twoCellAnchor editAs="oneCell">
    <xdr:from>
      <xdr:col>0</xdr:col>
      <xdr:colOff>0</xdr:colOff>
      <xdr:row>28</xdr:row>
      <xdr:rowOff>0</xdr:rowOff>
    </xdr:from>
    <xdr:to>
      <xdr:col>0</xdr:col>
      <xdr:colOff>67310</xdr:colOff>
      <xdr:row>28</xdr:row>
      <xdr:rowOff>238760</xdr:rowOff>
    </xdr:to>
    <xdr:pic>
      <xdr:nvPicPr>
        <xdr:cNvPr id="182" name="Picture 9" descr="clip_image3386"/>
        <xdr:cNvPicPr>
          <a:picLocks noChangeAspect="1"/>
        </xdr:cNvPicPr>
      </xdr:nvPicPr>
      <xdr:blipFill>
        <a:blip r:embed="rId1"/>
        <a:stretch>
          <a:fillRect/>
        </a:stretch>
      </xdr:blipFill>
      <xdr:spPr>
        <a:xfrm>
          <a:off x="0" y="9131300"/>
          <a:ext cx="67310" cy="238760"/>
        </a:xfrm>
        <a:prstGeom prst="rect">
          <a:avLst/>
        </a:prstGeom>
        <a:noFill/>
        <a:ln w="9525">
          <a:noFill/>
        </a:ln>
      </xdr:spPr>
    </xdr:pic>
    <xdr:clientData/>
  </xdr:twoCellAnchor>
  <xdr:twoCellAnchor editAs="oneCell">
    <xdr:from>
      <xdr:col>0</xdr:col>
      <xdr:colOff>0</xdr:colOff>
      <xdr:row>28</xdr:row>
      <xdr:rowOff>0</xdr:rowOff>
    </xdr:from>
    <xdr:to>
      <xdr:col>0</xdr:col>
      <xdr:colOff>69215</xdr:colOff>
      <xdr:row>28</xdr:row>
      <xdr:rowOff>250825</xdr:rowOff>
    </xdr:to>
    <xdr:pic>
      <xdr:nvPicPr>
        <xdr:cNvPr id="183" name="Picture 6" descr="clip_image3381"/>
        <xdr:cNvPicPr>
          <a:picLocks noChangeAspect="1"/>
        </xdr:cNvPicPr>
      </xdr:nvPicPr>
      <xdr:blipFill>
        <a:blip r:embed="rId1"/>
        <a:stretch>
          <a:fillRect/>
        </a:stretch>
      </xdr:blipFill>
      <xdr:spPr>
        <a:xfrm>
          <a:off x="0" y="9131300"/>
          <a:ext cx="69215" cy="250825"/>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250825</xdr:rowOff>
    </xdr:to>
    <xdr:pic>
      <xdr:nvPicPr>
        <xdr:cNvPr id="184" name="Picture 1" descr="clip_image3376"/>
        <xdr:cNvPicPr>
          <a:picLocks noChangeAspect="1"/>
        </xdr:cNvPicPr>
      </xdr:nvPicPr>
      <xdr:blipFill>
        <a:blip r:embed="rId1"/>
        <a:stretch>
          <a:fillRect/>
        </a:stretch>
      </xdr:blipFill>
      <xdr:spPr>
        <a:xfrm>
          <a:off x="0" y="9131300"/>
          <a:ext cx="64135" cy="250825"/>
        </a:xfrm>
        <a:prstGeom prst="rect">
          <a:avLst/>
        </a:prstGeom>
        <a:noFill/>
        <a:ln w="9525">
          <a:noFill/>
        </a:ln>
      </xdr:spPr>
    </xdr:pic>
    <xdr:clientData/>
  </xdr:twoCellAnchor>
  <xdr:twoCellAnchor editAs="oneCell">
    <xdr:from>
      <xdr:col>0</xdr:col>
      <xdr:colOff>0</xdr:colOff>
      <xdr:row>28</xdr:row>
      <xdr:rowOff>0</xdr:rowOff>
    </xdr:from>
    <xdr:to>
      <xdr:col>0</xdr:col>
      <xdr:colOff>63500</xdr:colOff>
      <xdr:row>28</xdr:row>
      <xdr:rowOff>250825</xdr:rowOff>
    </xdr:to>
    <xdr:pic>
      <xdr:nvPicPr>
        <xdr:cNvPr id="185" name="Picture 5" descr="clip_image3380"/>
        <xdr:cNvPicPr>
          <a:picLocks noChangeAspect="1"/>
        </xdr:cNvPicPr>
      </xdr:nvPicPr>
      <xdr:blipFill>
        <a:blip r:embed="rId1"/>
        <a:stretch>
          <a:fillRect/>
        </a:stretch>
      </xdr:blipFill>
      <xdr:spPr>
        <a:xfrm>
          <a:off x="0" y="9131300"/>
          <a:ext cx="63500"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186" name="Picture 6" descr="clip_image3381"/>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oneCellAnchor>
    <xdr:from>
      <xdr:col>0</xdr:col>
      <xdr:colOff>0</xdr:colOff>
      <xdr:row>24</xdr:row>
      <xdr:rowOff>0</xdr:rowOff>
    </xdr:from>
    <xdr:ext cx="66040" cy="249555"/>
    <xdr:pic>
      <xdr:nvPicPr>
        <xdr:cNvPr id="187" name="Picture 1" descr="clip_image3376"/>
        <xdr:cNvPicPr>
          <a:picLocks noChangeAspect="1"/>
        </xdr:cNvPicPr>
      </xdr:nvPicPr>
      <xdr:blipFill>
        <a:blip r:embed="rId1"/>
        <a:stretch>
          <a:fillRect/>
        </a:stretch>
      </xdr:blipFill>
      <xdr:spPr>
        <a:xfrm>
          <a:off x="0" y="7861300"/>
          <a:ext cx="66040" cy="249555"/>
        </a:xfrm>
        <a:prstGeom prst="rect">
          <a:avLst/>
        </a:prstGeom>
        <a:noFill/>
        <a:ln w="9525">
          <a:noFill/>
        </a:ln>
      </xdr:spPr>
    </xdr:pic>
    <xdr:clientData/>
  </xdr:oneCellAnchor>
  <xdr:oneCellAnchor>
    <xdr:from>
      <xdr:col>0</xdr:col>
      <xdr:colOff>0</xdr:colOff>
      <xdr:row>24</xdr:row>
      <xdr:rowOff>0</xdr:rowOff>
    </xdr:from>
    <xdr:ext cx="144145" cy="249555"/>
    <xdr:pic>
      <xdr:nvPicPr>
        <xdr:cNvPr id="188" name="Picture 2" descr="clip_image3377"/>
        <xdr:cNvPicPr>
          <a:picLocks noChangeAspect="1"/>
        </xdr:cNvPicPr>
      </xdr:nvPicPr>
      <xdr:blipFill>
        <a:blip r:embed="rId1"/>
        <a:stretch>
          <a:fillRect/>
        </a:stretch>
      </xdr:blipFill>
      <xdr:spPr>
        <a:xfrm>
          <a:off x="0" y="7861300"/>
          <a:ext cx="144145" cy="249555"/>
        </a:xfrm>
        <a:prstGeom prst="rect">
          <a:avLst/>
        </a:prstGeom>
        <a:noFill/>
        <a:ln w="9525">
          <a:noFill/>
        </a:ln>
      </xdr:spPr>
    </xdr:pic>
    <xdr:clientData/>
  </xdr:oneCellAnchor>
  <xdr:oneCellAnchor>
    <xdr:from>
      <xdr:col>0</xdr:col>
      <xdr:colOff>0</xdr:colOff>
      <xdr:row>24</xdr:row>
      <xdr:rowOff>0</xdr:rowOff>
    </xdr:from>
    <xdr:ext cx="219075" cy="249555"/>
    <xdr:pic>
      <xdr:nvPicPr>
        <xdr:cNvPr id="189" name="Picture 3" descr="clip_image3378"/>
        <xdr:cNvPicPr>
          <a:picLocks noChangeAspect="1"/>
        </xdr:cNvPicPr>
      </xdr:nvPicPr>
      <xdr:blipFill>
        <a:blip r:embed="rId1"/>
        <a:stretch>
          <a:fillRect/>
        </a:stretch>
      </xdr:blipFill>
      <xdr:spPr>
        <a:xfrm>
          <a:off x="0" y="7861300"/>
          <a:ext cx="219075" cy="249555"/>
        </a:xfrm>
        <a:prstGeom prst="rect">
          <a:avLst/>
        </a:prstGeom>
        <a:noFill/>
        <a:ln w="9525">
          <a:noFill/>
        </a:ln>
      </xdr:spPr>
    </xdr:pic>
    <xdr:clientData/>
  </xdr:oneCellAnchor>
  <xdr:oneCellAnchor>
    <xdr:from>
      <xdr:col>0</xdr:col>
      <xdr:colOff>0</xdr:colOff>
      <xdr:row>24</xdr:row>
      <xdr:rowOff>0</xdr:rowOff>
    </xdr:from>
    <xdr:ext cx="297180" cy="249555"/>
    <xdr:pic>
      <xdr:nvPicPr>
        <xdr:cNvPr id="190" name="Picture 4" descr="clip_image3379"/>
        <xdr:cNvPicPr>
          <a:picLocks noChangeAspect="1"/>
        </xdr:cNvPicPr>
      </xdr:nvPicPr>
      <xdr:blipFill>
        <a:blip r:embed="rId1"/>
        <a:stretch>
          <a:fillRect/>
        </a:stretch>
      </xdr:blipFill>
      <xdr:spPr>
        <a:xfrm>
          <a:off x="0" y="7861300"/>
          <a:ext cx="297180" cy="249555"/>
        </a:xfrm>
        <a:prstGeom prst="rect">
          <a:avLst/>
        </a:prstGeom>
        <a:noFill/>
        <a:ln w="9525">
          <a:noFill/>
        </a:ln>
      </xdr:spPr>
    </xdr:pic>
    <xdr:clientData/>
  </xdr:oneCellAnchor>
  <xdr:oneCellAnchor>
    <xdr:from>
      <xdr:col>0</xdr:col>
      <xdr:colOff>0</xdr:colOff>
      <xdr:row>24</xdr:row>
      <xdr:rowOff>0</xdr:rowOff>
    </xdr:from>
    <xdr:ext cx="370205" cy="249555"/>
    <xdr:pic>
      <xdr:nvPicPr>
        <xdr:cNvPr id="191" name="Picture 5" descr="clip_image3380"/>
        <xdr:cNvPicPr>
          <a:picLocks noChangeAspect="1"/>
        </xdr:cNvPicPr>
      </xdr:nvPicPr>
      <xdr:blipFill>
        <a:blip r:embed="rId1"/>
        <a:stretch>
          <a:fillRect/>
        </a:stretch>
      </xdr:blipFill>
      <xdr:spPr>
        <a:xfrm>
          <a:off x="0" y="7861300"/>
          <a:ext cx="370205" cy="249555"/>
        </a:xfrm>
        <a:prstGeom prst="rect">
          <a:avLst/>
        </a:prstGeom>
        <a:noFill/>
        <a:ln w="9525">
          <a:noFill/>
        </a:ln>
      </xdr:spPr>
    </xdr:pic>
    <xdr:clientData/>
  </xdr:oneCellAnchor>
  <xdr:oneCellAnchor>
    <xdr:from>
      <xdr:col>0</xdr:col>
      <xdr:colOff>0</xdr:colOff>
      <xdr:row>24</xdr:row>
      <xdr:rowOff>0</xdr:rowOff>
    </xdr:from>
    <xdr:ext cx="448945" cy="249555"/>
    <xdr:pic>
      <xdr:nvPicPr>
        <xdr:cNvPr id="192" name="Picture 6" descr="clip_image3381"/>
        <xdr:cNvPicPr>
          <a:picLocks noChangeAspect="1"/>
        </xdr:cNvPicPr>
      </xdr:nvPicPr>
      <xdr:blipFill>
        <a:blip r:embed="rId1"/>
        <a:stretch>
          <a:fillRect/>
        </a:stretch>
      </xdr:blipFill>
      <xdr:spPr>
        <a:xfrm>
          <a:off x="0" y="7861300"/>
          <a:ext cx="448945" cy="249555"/>
        </a:xfrm>
        <a:prstGeom prst="rect">
          <a:avLst/>
        </a:prstGeom>
        <a:noFill/>
        <a:ln w="9525">
          <a:noFill/>
        </a:ln>
      </xdr:spPr>
    </xdr:pic>
    <xdr:clientData/>
  </xdr:oneCellAnchor>
  <xdr:oneCellAnchor>
    <xdr:from>
      <xdr:col>0</xdr:col>
      <xdr:colOff>0</xdr:colOff>
      <xdr:row>24</xdr:row>
      <xdr:rowOff>0</xdr:rowOff>
    </xdr:from>
    <xdr:ext cx="523875" cy="249555"/>
    <xdr:pic>
      <xdr:nvPicPr>
        <xdr:cNvPr id="193" name="Picture 7" descr="clip_image3383"/>
        <xdr:cNvPicPr>
          <a:picLocks noChangeAspect="1"/>
        </xdr:cNvPicPr>
      </xdr:nvPicPr>
      <xdr:blipFill>
        <a:blip r:embed="rId1"/>
        <a:stretch>
          <a:fillRect/>
        </a:stretch>
      </xdr:blipFill>
      <xdr:spPr>
        <a:xfrm>
          <a:off x="0" y="7861300"/>
          <a:ext cx="523875" cy="249555"/>
        </a:xfrm>
        <a:prstGeom prst="rect">
          <a:avLst/>
        </a:prstGeom>
        <a:noFill/>
        <a:ln w="9525">
          <a:noFill/>
        </a:ln>
      </xdr:spPr>
    </xdr:pic>
    <xdr:clientData/>
  </xdr:oneCellAnchor>
  <xdr:oneCellAnchor>
    <xdr:from>
      <xdr:col>0</xdr:col>
      <xdr:colOff>0</xdr:colOff>
      <xdr:row>24</xdr:row>
      <xdr:rowOff>0</xdr:rowOff>
    </xdr:from>
    <xdr:ext cx="601980" cy="249555"/>
    <xdr:pic>
      <xdr:nvPicPr>
        <xdr:cNvPr id="194" name="Picture 8" descr="clip_image3384"/>
        <xdr:cNvPicPr>
          <a:picLocks noChangeAspect="1"/>
        </xdr:cNvPicPr>
      </xdr:nvPicPr>
      <xdr:blipFill>
        <a:blip r:embed="rId1"/>
        <a:stretch>
          <a:fillRect/>
        </a:stretch>
      </xdr:blipFill>
      <xdr:spPr>
        <a:xfrm>
          <a:off x="0" y="7861300"/>
          <a:ext cx="601980" cy="249555"/>
        </a:xfrm>
        <a:prstGeom prst="rect">
          <a:avLst/>
        </a:prstGeom>
        <a:noFill/>
        <a:ln w="9525">
          <a:noFill/>
        </a:ln>
      </xdr:spPr>
    </xdr:pic>
    <xdr:clientData/>
  </xdr:oneCellAnchor>
  <xdr:oneCellAnchor>
    <xdr:from>
      <xdr:col>0</xdr:col>
      <xdr:colOff>0</xdr:colOff>
      <xdr:row>24</xdr:row>
      <xdr:rowOff>0</xdr:rowOff>
    </xdr:from>
    <xdr:ext cx="620395" cy="249555"/>
    <xdr:pic>
      <xdr:nvPicPr>
        <xdr:cNvPr id="195" name="Picture 9" descr="clip_image3386"/>
        <xdr:cNvPicPr>
          <a:picLocks noChangeAspect="1"/>
        </xdr:cNvPicPr>
      </xdr:nvPicPr>
      <xdr:blipFill>
        <a:blip r:embed="rId1"/>
        <a:stretch>
          <a:fillRect/>
        </a:stretch>
      </xdr:blipFill>
      <xdr:spPr>
        <a:xfrm>
          <a:off x="0" y="7861300"/>
          <a:ext cx="620395" cy="249555"/>
        </a:xfrm>
        <a:prstGeom prst="rect">
          <a:avLst/>
        </a:prstGeom>
        <a:noFill/>
        <a:ln w="9525">
          <a:noFill/>
        </a:ln>
      </xdr:spPr>
    </xdr:pic>
    <xdr:clientData/>
  </xdr:oneCellAnchor>
  <xdr:oneCellAnchor>
    <xdr:from>
      <xdr:col>0</xdr:col>
      <xdr:colOff>0</xdr:colOff>
      <xdr:row>24</xdr:row>
      <xdr:rowOff>0</xdr:rowOff>
    </xdr:from>
    <xdr:ext cx="66040" cy="240665"/>
    <xdr:pic>
      <xdr:nvPicPr>
        <xdr:cNvPr id="196" name="Picture 1" descr="clip_image3376"/>
        <xdr:cNvPicPr>
          <a:picLocks noChangeAspect="1"/>
        </xdr:cNvPicPr>
      </xdr:nvPicPr>
      <xdr:blipFill>
        <a:blip r:embed="rId1"/>
        <a:stretch>
          <a:fillRect/>
        </a:stretch>
      </xdr:blipFill>
      <xdr:spPr>
        <a:xfrm>
          <a:off x="0" y="7861300"/>
          <a:ext cx="66040" cy="240665"/>
        </a:xfrm>
        <a:prstGeom prst="rect">
          <a:avLst/>
        </a:prstGeom>
        <a:noFill/>
        <a:ln w="9525">
          <a:noFill/>
        </a:ln>
      </xdr:spPr>
    </xdr:pic>
    <xdr:clientData/>
  </xdr:oneCellAnchor>
  <xdr:oneCellAnchor>
    <xdr:from>
      <xdr:col>0</xdr:col>
      <xdr:colOff>0</xdr:colOff>
      <xdr:row>24</xdr:row>
      <xdr:rowOff>0</xdr:rowOff>
    </xdr:from>
    <xdr:ext cx="144145" cy="240665"/>
    <xdr:pic>
      <xdr:nvPicPr>
        <xdr:cNvPr id="197" name="Picture 2" descr="clip_image3377"/>
        <xdr:cNvPicPr>
          <a:picLocks noChangeAspect="1"/>
        </xdr:cNvPicPr>
      </xdr:nvPicPr>
      <xdr:blipFill>
        <a:blip r:embed="rId1"/>
        <a:stretch>
          <a:fillRect/>
        </a:stretch>
      </xdr:blipFill>
      <xdr:spPr>
        <a:xfrm>
          <a:off x="0" y="7861300"/>
          <a:ext cx="144145" cy="240665"/>
        </a:xfrm>
        <a:prstGeom prst="rect">
          <a:avLst/>
        </a:prstGeom>
        <a:noFill/>
        <a:ln w="9525">
          <a:noFill/>
        </a:ln>
      </xdr:spPr>
    </xdr:pic>
    <xdr:clientData/>
  </xdr:oneCellAnchor>
  <xdr:oneCellAnchor>
    <xdr:from>
      <xdr:col>0</xdr:col>
      <xdr:colOff>0</xdr:colOff>
      <xdr:row>24</xdr:row>
      <xdr:rowOff>0</xdr:rowOff>
    </xdr:from>
    <xdr:ext cx="219075" cy="240665"/>
    <xdr:pic>
      <xdr:nvPicPr>
        <xdr:cNvPr id="198" name="Picture 3" descr="clip_image3378"/>
        <xdr:cNvPicPr>
          <a:picLocks noChangeAspect="1"/>
        </xdr:cNvPicPr>
      </xdr:nvPicPr>
      <xdr:blipFill>
        <a:blip r:embed="rId1"/>
        <a:stretch>
          <a:fillRect/>
        </a:stretch>
      </xdr:blipFill>
      <xdr:spPr>
        <a:xfrm>
          <a:off x="0" y="7861300"/>
          <a:ext cx="219075" cy="240665"/>
        </a:xfrm>
        <a:prstGeom prst="rect">
          <a:avLst/>
        </a:prstGeom>
        <a:noFill/>
        <a:ln w="9525">
          <a:noFill/>
        </a:ln>
      </xdr:spPr>
    </xdr:pic>
    <xdr:clientData/>
  </xdr:oneCellAnchor>
  <xdr:oneCellAnchor>
    <xdr:from>
      <xdr:col>0</xdr:col>
      <xdr:colOff>0</xdr:colOff>
      <xdr:row>24</xdr:row>
      <xdr:rowOff>0</xdr:rowOff>
    </xdr:from>
    <xdr:ext cx="297180" cy="240665"/>
    <xdr:pic>
      <xdr:nvPicPr>
        <xdr:cNvPr id="199" name="Picture 4" descr="clip_image3379"/>
        <xdr:cNvPicPr>
          <a:picLocks noChangeAspect="1"/>
        </xdr:cNvPicPr>
      </xdr:nvPicPr>
      <xdr:blipFill>
        <a:blip r:embed="rId1"/>
        <a:stretch>
          <a:fillRect/>
        </a:stretch>
      </xdr:blipFill>
      <xdr:spPr>
        <a:xfrm>
          <a:off x="0" y="7861300"/>
          <a:ext cx="297180" cy="240665"/>
        </a:xfrm>
        <a:prstGeom prst="rect">
          <a:avLst/>
        </a:prstGeom>
        <a:noFill/>
        <a:ln w="9525">
          <a:noFill/>
        </a:ln>
      </xdr:spPr>
    </xdr:pic>
    <xdr:clientData/>
  </xdr:oneCellAnchor>
  <xdr:oneCellAnchor>
    <xdr:from>
      <xdr:col>0</xdr:col>
      <xdr:colOff>0</xdr:colOff>
      <xdr:row>24</xdr:row>
      <xdr:rowOff>0</xdr:rowOff>
    </xdr:from>
    <xdr:ext cx="370205" cy="240665"/>
    <xdr:pic>
      <xdr:nvPicPr>
        <xdr:cNvPr id="200" name="Picture 5" descr="clip_image3380"/>
        <xdr:cNvPicPr>
          <a:picLocks noChangeAspect="1"/>
        </xdr:cNvPicPr>
      </xdr:nvPicPr>
      <xdr:blipFill>
        <a:blip r:embed="rId1"/>
        <a:stretch>
          <a:fillRect/>
        </a:stretch>
      </xdr:blipFill>
      <xdr:spPr>
        <a:xfrm>
          <a:off x="0" y="7861300"/>
          <a:ext cx="370205" cy="240665"/>
        </a:xfrm>
        <a:prstGeom prst="rect">
          <a:avLst/>
        </a:prstGeom>
        <a:noFill/>
        <a:ln w="9525">
          <a:noFill/>
        </a:ln>
      </xdr:spPr>
    </xdr:pic>
    <xdr:clientData/>
  </xdr:oneCellAnchor>
  <xdr:oneCellAnchor>
    <xdr:from>
      <xdr:col>0</xdr:col>
      <xdr:colOff>0</xdr:colOff>
      <xdr:row>24</xdr:row>
      <xdr:rowOff>0</xdr:rowOff>
    </xdr:from>
    <xdr:ext cx="448945" cy="240665"/>
    <xdr:pic>
      <xdr:nvPicPr>
        <xdr:cNvPr id="201" name="Picture 6" descr="clip_image3381"/>
        <xdr:cNvPicPr>
          <a:picLocks noChangeAspect="1"/>
        </xdr:cNvPicPr>
      </xdr:nvPicPr>
      <xdr:blipFill>
        <a:blip r:embed="rId1"/>
        <a:stretch>
          <a:fillRect/>
        </a:stretch>
      </xdr:blipFill>
      <xdr:spPr>
        <a:xfrm>
          <a:off x="0" y="7861300"/>
          <a:ext cx="448945" cy="240665"/>
        </a:xfrm>
        <a:prstGeom prst="rect">
          <a:avLst/>
        </a:prstGeom>
        <a:noFill/>
        <a:ln w="9525">
          <a:noFill/>
        </a:ln>
      </xdr:spPr>
    </xdr:pic>
    <xdr:clientData/>
  </xdr:oneCellAnchor>
  <xdr:oneCellAnchor>
    <xdr:from>
      <xdr:col>0</xdr:col>
      <xdr:colOff>0</xdr:colOff>
      <xdr:row>24</xdr:row>
      <xdr:rowOff>0</xdr:rowOff>
    </xdr:from>
    <xdr:ext cx="523875" cy="240665"/>
    <xdr:pic>
      <xdr:nvPicPr>
        <xdr:cNvPr id="202" name="Picture 7" descr="clip_image3383"/>
        <xdr:cNvPicPr>
          <a:picLocks noChangeAspect="1"/>
        </xdr:cNvPicPr>
      </xdr:nvPicPr>
      <xdr:blipFill>
        <a:blip r:embed="rId1"/>
        <a:stretch>
          <a:fillRect/>
        </a:stretch>
      </xdr:blipFill>
      <xdr:spPr>
        <a:xfrm>
          <a:off x="0" y="7861300"/>
          <a:ext cx="523875" cy="240665"/>
        </a:xfrm>
        <a:prstGeom prst="rect">
          <a:avLst/>
        </a:prstGeom>
        <a:noFill/>
        <a:ln w="9525">
          <a:noFill/>
        </a:ln>
      </xdr:spPr>
    </xdr:pic>
    <xdr:clientData/>
  </xdr:oneCellAnchor>
  <xdr:oneCellAnchor>
    <xdr:from>
      <xdr:col>0</xdr:col>
      <xdr:colOff>0</xdr:colOff>
      <xdr:row>24</xdr:row>
      <xdr:rowOff>0</xdr:rowOff>
    </xdr:from>
    <xdr:ext cx="601980" cy="240665"/>
    <xdr:pic>
      <xdr:nvPicPr>
        <xdr:cNvPr id="203" name="Picture 8" descr="clip_image3384"/>
        <xdr:cNvPicPr>
          <a:picLocks noChangeAspect="1"/>
        </xdr:cNvPicPr>
      </xdr:nvPicPr>
      <xdr:blipFill>
        <a:blip r:embed="rId1"/>
        <a:stretch>
          <a:fillRect/>
        </a:stretch>
      </xdr:blipFill>
      <xdr:spPr>
        <a:xfrm>
          <a:off x="0" y="7861300"/>
          <a:ext cx="601980" cy="240665"/>
        </a:xfrm>
        <a:prstGeom prst="rect">
          <a:avLst/>
        </a:prstGeom>
        <a:noFill/>
        <a:ln w="9525">
          <a:noFill/>
        </a:ln>
      </xdr:spPr>
    </xdr:pic>
    <xdr:clientData/>
  </xdr:oneCellAnchor>
  <xdr:oneCellAnchor>
    <xdr:from>
      <xdr:col>0</xdr:col>
      <xdr:colOff>0</xdr:colOff>
      <xdr:row>24</xdr:row>
      <xdr:rowOff>0</xdr:rowOff>
    </xdr:from>
    <xdr:ext cx="620395" cy="240665"/>
    <xdr:pic>
      <xdr:nvPicPr>
        <xdr:cNvPr id="204" name="Picture 9" descr="clip_image3386"/>
        <xdr:cNvPicPr>
          <a:picLocks noChangeAspect="1"/>
        </xdr:cNvPicPr>
      </xdr:nvPicPr>
      <xdr:blipFill>
        <a:blip r:embed="rId1"/>
        <a:stretch>
          <a:fillRect/>
        </a:stretch>
      </xdr:blipFill>
      <xdr:spPr>
        <a:xfrm>
          <a:off x="0" y="7861300"/>
          <a:ext cx="620395" cy="240665"/>
        </a:xfrm>
        <a:prstGeom prst="rect">
          <a:avLst/>
        </a:prstGeom>
        <a:noFill/>
        <a:ln w="9525">
          <a:noFill/>
        </a:ln>
      </xdr:spPr>
    </xdr:pic>
    <xdr:clientData/>
  </xdr:oneCellAnchor>
  <xdr:oneCellAnchor>
    <xdr:from>
      <xdr:col>0</xdr:col>
      <xdr:colOff>0</xdr:colOff>
      <xdr:row>24</xdr:row>
      <xdr:rowOff>0</xdr:rowOff>
    </xdr:from>
    <xdr:ext cx="676910" cy="249555"/>
    <xdr:pic>
      <xdr:nvPicPr>
        <xdr:cNvPr id="205" name="Picture 9" descr="clip_image3386"/>
        <xdr:cNvPicPr>
          <a:picLocks noChangeAspect="1"/>
        </xdr:cNvPicPr>
      </xdr:nvPicPr>
      <xdr:blipFill>
        <a:blip r:embed="rId1"/>
        <a:stretch>
          <a:fillRect/>
        </a:stretch>
      </xdr:blipFill>
      <xdr:spPr>
        <a:xfrm>
          <a:off x="0" y="7861300"/>
          <a:ext cx="676910" cy="249555"/>
        </a:xfrm>
        <a:prstGeom prst="rect">
          <a:avLst/>
        </a:prstGeom>
        <a:noFill/>
        <a:ln w="9525">
          <a:noFill/>
        </a:ln>
      </xdr:spPr>
    </xdr:pic>
    <xdr:clientData/>
  </xdr:oneCellAnchor>
  <xdr:oneCellAnchor>
    <xdr:from>
      <xdr:col>0</xdr:col>
      <xdr:colOff>0</xdr:colOff>
      <xdr:row>24</xdr:row>
      <xdr:rowOff>0</xdr:rowOff>
    </xdr:from>
    <xdr:ext cx="676910" cy="240665"/>
    <xdr:pic>
      <xdr:nvPicPr>
        <xdr:cNvPr id="206" name="Picture 9" descr="clip_image3386"/>
        <xdr:cNvPicPr>
          <a:picLocks noChangeAspect="1"/>
        </xdr:cNvPicPr>
      </xdr:nvPicPr>
      <xdr:blipFill>
        <a:blip r:embed="rId1"/>
        <a:stretch>
          <a:fillRect/>
        </a:stretch>
      </xdr:blipFill>
      <xdr:spPr>
        <a:xfrm>
          <a:off x="0" y="7861300"/>
          <a:ext cx="676910" cy="240665"/>
        </a:xfrm>
        <a:prstGeom prst="rect">
          <a:avLst/>
        </a:prstGeom>
        <a:noFill/>
        <a:ln w="9525">
          <a:noFill/>
        </a:ln>
      </xdr:spPr>
    </xdr:pic>
    <xdr:clientData/>
  </xdr:oneCellAnchor>
  <xdr:oneCellAnchor>
    <xdr:from>
      <xdr:col>0</xdr:col>
      <xdr:colOff>0</xdr:colOff>
      <xdr:row>24</xdr:row>
      <xdr:rowOff>0</xdr:rowOff>
    </xdr:from>
    <xdr:ext cx="439420" cy="249555"/>
    <xdr:pic>
      <xdr:nvPicPr>
        <xdr:cNvPr id="207" name="Picture 6" descr="clip_image3381"/>
        <xdr:cNvPicPr>
          <a:picLocks noChangeAspect="1"/>
        </xdr:cNvPicPr>
      </xdr:nvPicPr>
      <xdr:blipFill>
        <a:blip r:embed="rId1"/>
        <a:stretch>
          <a:fillRect/>
        </a:stretch>
      </xdr:blipFill>
      <xdr:spPr>
        <a:xfrm>
          <a:off x="0" y="7861300"/>
          <a:ext cx="439420" cy="249555"/>
        </a:xfrm>
        <a:prstGeom prst="rect">
          <a:avLst/>
        </a:prstGeom>
        <a:noFill/>
        <a:ln w="9525">
          <a:noFill/>
        </a:ln>
      </xdr:spPr>
    </xdr:pic>
    <xdr:clientData/>
  </xdr:oneCellAnchor>
  <xdr:oneCellAnchor>
    <xdr:from>
      <xdr:col>0</xdr:col>
      <xdr:colOff>0</xdr:colOff>
      <xdr:row>24</xdr:row>
      <xdr:rowOff>0</xdr:rowOff>
    </xdr:from>
    <xdr:ext cx="723265" cy="249555"/>
    <xdr:pic>
      <xdr:nvPicPr>
        <xdr:cNvPr id="208" name="Picture 1" descr="clip_image3376"/>
        <xdr:cNvPicPr>
          <a:picLocks noChangeAspect="1"/>
        </xdr:cNvPicPr>
      </xdr:nvPicPr>
      <xdr:blipFill>
        <a:blip r:embed="rId1"/>
        <a:stretch>
          <a:fillRect/>
        </a:stretch>
      </xdr:blipFill>
      <xdr:spPr>
        <a:xfrm>
          <a:off x="0" y="7861300"/>
          <a:ext cx="723265" cy="249555"/>
        </a:xfrm>
        <a:prstGeom prst="rect">
          <a:avLst/>
        </a:prstGeom>
        <a:noFill/>
        <a:ln w="9525">
          <a:noFill/>
        </a:ln>
      </xdr:spPr>
    </xdr:pic>
    <xdr:clientData/>
  </xdr:oneCellAnchor>
  <xdr:oneCellAnchor>
    <xdr:from>
      <xdr:col>0</xdr:col>
      <xdr:colOff>0</xdr:colOff>
      <xdr:row>24</xdr:row>
      <xdr:rowOff>0</xdr:rowOff>
    </xdr:from>
    <xdr:ext cx="728345" cy="249555"/>
    <xdr:pic>
      <xdr:nvPicPr>
        <xdr:cNvPr id="209" name="Picture 2" descr="clip_image3377"/>
        <xdr:cNvPicPr>
          <a:picLocks noChangeAspect="1"/>
        </xdr:cNvPicPr>
      </xdr:nvPicPr>
      <xdr:blipFill>
        <a:blip r:embed="rId1"/>
        <a:stretch>
          <a:fillRect/>
        </a:stretch>
      </xdr:blipFill>
      <xdr:spPr>
        <a:xfrm>
          <a:off x="0" y="7861300"/>
          <a:ext cx="728345" cy="249555"/>
        </a:xfrm>
        <a:prstGeom prst="rect">
          <a:avLst/>
        </a:prstGeom>
        <a:noFill/>
        <a:ln w="9525">
          <a:noFill/>
        </a:ln>
      </xdr:spPr>
    </xdr:pic>
    <xdr:clientData/>
  </xdr:oneCellAnchor>
  <xdr:oneCellAnchor>
    <xdr:from>
      <xdr:col>0</xdr:col>
      <xdr:colOff>0</xdr:colOff>
      <xdr:row>24</xdr:row>
      <xdr:rowOff>0</xdr:rowOff>
    </xdr:from>
    <xdr:ext cx="721360" cy="249555"/>
    <xdr:pic>
      <xdr:nvPicPr>
        <xdr:cNvPr id="210" name="Picture 5" descr="clip_image3380"/>
        <xdr:cNvPicPr>
          <a:picLocks noChangeAspect="1"/>
        </xdr:cNvPicPr>
      </xdr:nvPicPr>
      <xdr:blipFill>
        <a:blip r:embed="rId1"/>
        <a:stretch>
          <a:fillRect/>
        </a:stretch>
      </xdr:blipFill>
      <xdr:spPr>
        <a:xfrm>
          <a:off x="0" y="7861300"/>
          <a:ext cx="721360" cy="249555"/>
        </a:xfrm>
        <a:prstGeom prst="rect">
          <a:avLst/>
        </a:prstGeom>
        <a:noFill/>
        <a:ln w="9525">
          <a:noFill/>
        </a:ln>
      </xdr:spPr>
    </xdr:pic>
    <xdr:clientData/>
  </xdr:oneCellAnchor>
  <xdr:oneCellAnchor>
    <xdr:from>
      <xdr:col>0</xdr:col>
      <xdr:colOff>0</xdr:colOff>
      <xdr:row>24</xdr:row>
      <xdr:rowOff>0</xdr:rowOff>
    </xdr:from>
    <xdr:ext cx="420370" cy="249555"/>
    <xdr:pic>
      <xdr:nvPicPr>
        <xdr:cNvPr id="211" name="Picture 6" descr="clip_image3381"/>
        <xdr:cNvPicPr>
          <a:picLocks noChangeAspect="1"/>
        </xdr:cNvPicPr>
      </xdr:nvPicPr>
      <xdr:blipFill>
        <a:blip r:embed="rId1"/>
        <a:stretch>
          <a:fillRect/>
        </a:stretch>
      </xdr:blipFill>
      <xdr:spPr>
        <a:xfrm>
          <a:off x="0" y="7861300"/>
          <a:ext cx="420370" cy="249555"/>
        </a:xfrm>
        <a:prstGeom prst="rect">
          <a:avLst/>
        </a:prstGeom>
        <a:noFill/>
        <a:ln w="9525">
          <a:noFill/>
        </a:ln>
      </xdr:spPr>
    </xdr:pic>
    <xdr:clientData/>
  </xdr:oneCellAnchor>
  <xdr:oneCellAnchor>
    <xdr:from>
      <xdr:col>0</xdr:col>
      <xdr:colOff>0</xdr:colOff>
      <xdr:row>25</xdr:row>
      <xdr:rowOff>0</xdr:rowOff>
    </xdr:from>
    <xdr:ext cx="66040" cy="249555"/>
    <xdr:pic>
      <xdr:nvPicPr>
        <xdr:cNvPr id="212" name="Picture 1" descr="clip_image3376"/>
        <xdr:cNvPicPr>
          <a:picLocks noChangeAspect="1"/>
        </xdr:cNvPicPr>
      </xdr:nvPicPr>
      <xdr:blipFill>
        <a:blip r:embed="rId1"/>
        <a:stretch>
          <a:fillRect/>
        </a:stretch>
      </xdr:blipFill>
      <xdr:spPr>
        <a:xfrm>
          <a:off x="0" y="8178800"/>
          <a:ext cx="66040" cy="249555"/>
        </a:xfrm>
        <a:prstGeom prst="rect">
          <a:avLst/>
        </a:prstGeom>
        <a:noFill/>
        <a:ln w="9525">
          <a:noFill/>
        </a:ln>
      </xdr:spPr>
    </xdr:pic>
    <xdr:clientData/>
  </xdr:oneCellAnchor>
  <xdr:oneCellAnchor>
    <xdr:from>
      <xdr:col>0</xdr:col>
      <xdr:colOff>0</xdr:colOff>
      <xdr:row>25</xdr:row>
      <xdr:rowOff>0</xdr:rowOff>
    </xdr:from>
    <xdr:ext cx="144145" cy="249555"/>
    <xdr:pic>
      <xdr:nvPicPr>
        <xdr:cNvPr id="213" name="Picture 2" descr="clip_image3377"/>
        <xdr:cNvPicPr>
          <a:picLocks noChangeAspect="1"/>
        </xdr:cNvPicPr>
      </xdr:nvPicPr>
      <xdr:blipFill>
        <a:blip r:embed="rId1"/>
        <a:stretch>
          <a:fillRect/>
        </a:stretch>
      </xdr:blipFill>
      <xdr:spPr>
        <a:xfrm>
          <a:off x="0" y="8178800"/>
          <a:ext cx="144145" cy="249555"/>
        </a:xfrm>
        <a:prstGeom prst="rect">
          <a:avLst/>
        </a:prstGeom>
        <a:noFill/>
        <a:ln w="9525">
          <a:noFill/>
        </a:ln>
      </xdr:spPr>
    </xdr:pic>
    <xdr:clientData/>
  </xdr:oneCellAnchor>
  <xdr:oneCellAnchor>
    <xdr:from>
      <xdr:col>0</xdr:col>
      <xdr:colOff>0</xdr:colOff>
      <xdr:row>25</xdr:row>
      <xdr:rowOff>0</xdr:rowOff>
    </xdr:from>
    <xdr:ext cx="219075" cy="249555"/>
    <xdr:pic>
      <xdr:nvPicPr>
        <xdr:cNvPr id="214" name="Picture 3" descr="clip_image3378"/>
        <xdr:cNvPicPr>
          <a:picLocks noChangeAspect="1"/>
        </xdr:cNvPicPr>
      </xdr:nvPicPr>
      <xdr:blipFill>
        <a:blip r:embed="rId1"/>
        <a:stretch>
          <a:fillRect/>
        </a:stretch>
      </xdr:blipFill>
      <xdr:spPr>
        <a:xfrm>
          <a:off x="0" y="8178800"/>
          <a:ext cx="219075" cy="249555"/>
        </a:xfrm>
        <a:prstGeom prst="rect">
          <a:avLst/>
        </a:prstGeom>
        <a:noFill/>
        <a:ln w="9525">
          <a:noFill/>
        </a:ln>
      </xdr:spPr>
    </xdr:pic>
    <xdr:clientData/>
  </xdr:oneCellAnchor>
  <xdr:oneCellAnchor>
    <xdr:from>
      <xdr:col>0</xdr:col>
      <xdr:colOff>0</xdr:colOff>
      <xdr:row>25</xdr:row>
      <xdr:rowOff>0</xdr:rowOff>
    </xdr:from>
    <xdr:ext cx="297180" cy="249555"/>
    <xdr:pic>
      <xdr:nvPicPr>
        <xdr:cNvPr id="215" name="Picture 4" descr="clip_image3379"/>
        <xdr:cNvPicPr>
          <a:picLocks noChangeAspect="1"/>
        </xdr:cNvPicPr>
      </xdr:nvPicPr>
      <xdr:blipFill>
        <a:blip r:embed="rId1"/>
        <a:stretch>
          <a:fillRect/>
        </a:stretch>
      </xdr:blipFill>
      <xdr:spPr>
        <a:xfrm>
          <a:off x="0" y="8178800"/>
          <a:ext cx="297180" cy="249555"/>
        </a:xfrm>
        <a:prstGeom prst="rect">
          <a:avLst/>
        </a:prstGeom>
        <a:noFill/>
        <a:ln w="9525">
          <a:noFill/>
        </a:ln>
      </xdr:spPr>
    </xdr:pic>
    <xdr:clientData/>
  </xdr:oneCellAnchor>
  <xdr:oneCellAnchor>
    <xdr:from>
      <xdr:col>0</xdr:col>
      <xdr:colOff>0</xdr:colOff>
      <xdr:row>25</xdr:row>
      <xdr:rowOff>0</xdr:rowOff>
    </xdr:from>
    <xdr:ext cx="370205" cy="249555"/>
    <xdr:pic>
      <xdr:nvPicPr>
        <xdr:cNvPr id="216" name="Picture 5" descr="clip_image3380"/>
        <xdr:cNvPicPr>
          <a:picLocks noChangeAspect="1"/>
        </xdr:cNvPicPr>
      </xdr:nvPicPr>
      <xdr:blipFill>
        <a:blip r:embed="rId1"/>
        <a:stretch>
          <a:fillRect/>
        </a:stretch>
      </xdr:blipFill>
      <xdr:spPr>
        <a:xfrm>
          <a:off x="0" y="8178800"/>
          <a:ext cx="370205" cy="249555"/>
        </a:xfrm>
        <a:prstGeom prst="rect">
          <a:avLst/>
        </a:prstGeom>
        <a:noFill/>
        <a:ln w="9525">
          <a:noFill/>
        </a:ln>
      </xdr:spPr>
    </xdr:pic>
    <xdr:clientData/>
  </xdr:oneCellAnchor>
  <xdr:oneCellAnchor>
    <xdr:from>
      <xdr:col>0</xdr:col>
      <xdr:colOff>0</xdr:colOff>
      <xdr:row>25</xdr:row>
      <xdr:rowOff>0</xdr:rowOff>
    </xdr:from>
    <xdr:ext cx="448945" cy="249555"/>
    <xdr:pic>
      <xdr:nvPicPr>
        <xdr:cNvPr id="217" name="Picture 6" descr="clip_image3381"/>
        <xdr:cNvPicPr>
          <a:picLocks noChangeAspect="1"/>
        </xdr:cNvPicPr>
      </xdr:nvPicPr>
      <xdr:blipFill>
        <a:blip r:embed="rId1"/>
        <a:stretch>
          <a:fillRect/>
        </a:stretch>
      </xdr:blipFill>
      <xdr:spPr>
        <a:xfrm>
          <a:off x="0" y="8178800"/>
          <a:ext cx="448945" cy="249555"/>
        </a:xfrm>
        <a:prstGeom prst="rect">
          <a:avLst/>
        </a:prstGeom>
        <a:noFill/>
        <a:ln w="9525">
          <a:noFill/>
        </a:ln>
      </xdr:spPr>
    </xdr:pic>
    <xdr:clientData/>
  </xdr:oneCellAnchor>
  <xdr:oneCellAnchor>
    <xdr:from>
      <xdr:col>0</xdr:col>
      <xdr:colOff>0</xdr:colOff>
      <xdr:row>25</xdr:row>
      <xdr:rowOff>0</xdr:rowOff>
    </xdr:from>
    <xdr:ext cx="523875" cy="249555"/>
    <xdr:pic>
      <xdr:nvPicPr>
        <xdr:cNvPr id="218" name="Picture 7" descr="clip_image3383"/>
        <xdr:cNvPicPr>
          <a:picLocks noChangeAspect="1"/>
        </xdr:cNvPicPr>
      </xdr:nvPicPr>
      <xdr:blipFill>
        <a:blip r:embed="rId1"/>
        <a:stretch>
          <a:fillRect/>
        </a:stretch>
      </xdr:blipFill>
      <xdr:spPr>
        <a:xfrm>
          <a:off x="0" y="8178800"/>
          <a:ext cx="523875" cy="249555"/>
        </a:xfrm>
        <a:prstGeom prst="rect">
          <a:avLst/>
        </a:prstGeom>
        <a:noFill/>
        <a:ln w="9525">
          <a:noFill/>
        </a:ln>
      </xdr:spPr>
    </xdr:pic>
    <xdr:clientData/>
  </xdr:oneCellAnchor>
  <xdr:oneCellAnchor>
    <xdr:from>
      <xdr:col>0</xdr:col>
      <xdr:colOff>0</xdr:colOff>
      <xdr:row>25</xdr:row>
      <xdr:rowOff>0</xdr:rowOff>
    </xdr:from>
    <xdr:ext cx="601980" cy="249555"/>
    <xdr:pic>
      <xdr:nvPicPr>
        <xdr:cNvPr id="219" name="Picture 8" descr="clip_image3384"/>
        <xdr:cNvPicPr>
          <a:picLocks noChangeAspect="1"/>
        </xdr:cNvPicPr>
      </xdr:nvPicPr>
      <xdr:blipFill>
        <a:blip r:embed="rId1"/>
        <a:stretch>
          <a:fillRect/>
        </a:stretch>
      </xdr:blipFill>
      <xdr:spPr>
        <a:xfrm>
          <a:off x="0" y="8178800"/>
          <a:ext cx="601980" cy="249555"/>
        </a:xfrm>
        <a:prstGeom prst="rect">
          <a:avLst/>
        </a:prstGeom>
        <a:noFill/>
        <a:ln w="9525">
          <a:noFill/>
        </a:ln>
      </xdr:spPr>
    </xdr:pic>
    <xdr:clientData/>
  </xdr:oneCellAnchor>
  <xdr:oneCellAnchor>
    <xdr:from>
      <xdr:col>0</xdr:col>
      <xdr:colOff>0</xdr:colOff>
      <xdr:row>25</xdr:row>
      <xdr:rowOff>0</xdr:rowOff>
    </xdr:from>
    <xdr:ext cx="620395" cy="249555"/>
    <xdr:pic>
      <xdr:nvPicPr>
        <xdr:cNvPr id="220" name="Picture 9" descr="clip_image3386"/>
        <xdr:cNvPicPr>
          <a:picLocks noChangeAspect="1"/>
        </xdr:cNvPicPr>
      </xdr:nvPicPr>
      <xdr:blipFill>
        <a:blip r:embed="rId1"/>
        <a:stretch>
          <a:fillRect/>
        </a:stretch>
      </xdr:blipFill>
      <xdr:spPr>
        <a:xfrm>
          <a:off x="0" y="8178800"/>
          <a:ext cx="620395" cy="249555"/>
        </a:xfrm>
        <a:prstGeom prst="rect">
          <a:avLst/>
        </a:prstGeom>
        <a:noFill/>
        <a:ln w="9525">
          <a:noFill/>
        </a:ln>
      </xdr:spPr>
    </xdr:pic>
    <xdr:clientData/>
  </xdr:oneCellAnchor>
  <xdr:oneCellAnchor>
    <xdr:from>
      <xdr:col>0</xdr:col>
      <xdr:colOff>0</xdr:colOff>
      <xdr:row>25</xdr:row>
      <xdr:rowOff>0</xdr:rowOff>
    </xdr:from>
    <xdr:ext cx="66040" cy="240665"/>
    <xdr:pic>
      <xdr:nvPicPr>
        <xdr:cNvPr id="221" name="Picture 1" descr="clip_image3376"/>
        <xdr:cNvPicPr>
          <a:picLocks noChangeAspect="1"/>
        </xdr:cNvPicPr>
      </xdr:nvPicPr>
      <xdr:blipFill>
        <a:blip r:embed="rId1"/>
        <a:stretch>
          <a:fillRect/>
        </a:stretch>
      </xdr:blipFill>
      <xdr:spPr>
        <a:xfrm>
          <a:off x="0" y="8178800"/>
          <a:ext cx="66040" cy="240665"/>
        </a:xfrm>
        <a:prstGeom prst="rect">
          <a:avLst/>
        </a:prstGeom>
        <a:noFill/>
        <a:ln w="9525">
          <a:noFill/>
        </a:ln>
      </xdr:spPr>
    </xdr:pic>
    <xdr:clientData/>
  </xdr:oneCellAnchor>
  <xdr:oneCellAnchor>
    <xdr:from>
      <xdr:col>0</xdr:col>
      <xdr:colOff>0</xdr:colOff>
      <xdr:row>25</xdr:row>
      <xdr:rowOff>0</xdr:rowOff>
    </xdr:from>
    <xdr:ext cx="144145" cy="240665"/>
    <xdr:pic>
      <xdr:nvPicPr>
        <xdr:cNvPr id="222" name="Picture 2" descr="clip_image3377"/>
        <xdr:cNvPicPr>
          <a:picLocks noChangeAspect="1"/>
        </xdr:cNvPicPr>
      </xdr:nvPicPr>
      <xdr:blipFill>
        <a:blip r:embed="rId1"/>
        <a:stretch>
          <a:fillRect/>
        </a:stretch>
      </xdr:blipFill>
      <xdr:spPr>
        <a:xfrm>
          <a:off x="0" y="8178800"/>
          <a:ext cx="144145" cy="240665"/>
        </a:xfrm>
        <a:prstGeom prst="rect">
          <a:avLst/>
        </a:prstGeom>
        <a:noFill/>
        <a:ln w="9525">
          <a:noFill/>
        </a:ln>
      </xdr:spPr>
    </xdr:pic>
    <xdr:clientData/>
  </xdr:oneCellAnchor>
  <xdr:oneCellAnchor>
    <xdr:from>
      <xdr:col>0</xdr:col>
      <xdr:colOff>0</xdr:colOff>
      <xdr:row>25</xdr:row>
      <xdr:rowOff>0</xdr:rowOff>
    </xdr:from>
    <xdr:ext cx="219075" cy="240665"/>
    <xdr:pic>
      <xdr:nvPicPr>
        <xdr:cNvPr id="223" name="Picture 3" descr="clip_image3378"/>
        <xdr:cNvPicPr>
          <a:picLocks noChangeAspect="1"/>
        </xdr:cNvPicPr>
      </xdr:nvPicPr>
      <xdr:blipFill>
        <a:blip r:embed="rId1"/>
        <a:stretch>
          <a:fillRect/>
        </a:stretch>
      </xdr:blipFill>
      <xdr:spPr>
        <a:xfrm>
          <a:off x="0" y="8178800"/>
          <a:ext cx="219075" cy="240665"/>
        </a:xfrm>
        <a:prstGeom prst="rect">
          <a:avLst/>
        </a:prstGeom>
        <a:noFill/>
        <a:ln w="9525">
          <a:noFill/>
        </a:ln>
      </xdr:spPr>
    </xdr:pic>
    <xdr:clientData/>
  </xdr:oneCellAnchor>
  <xdr:oneCellAnchor>
    <xdr:from>
      <xdr:col>0</xdr:col>
      <xdr:colOff>0</xdr:colOff>
      <xdr:row>25</xdr:row>
      <xdr:rowOff>0</xdr:rowOff>
    </xdr:from>
    <xdr:ext cx="297180" cy="240665"/>
    <xdr:pic>
      <xdr:nvPicPr>
        <xdr:cNvPr id="224" name="Picture 4" descr="clip_image3379"/>
        <xdr:cNvPicPr>
          <a:picLocks noChangeAspect="1"/>
        </xdr:cNvPicPr>
      </xdr:nvPicPr>
      <xdr:blipFill>
        <a:blip r:embed="rId1"/>
        <a:stretch>
          <a:fillRect/>
        </a:stretch>
      </xdr:blipFill>
      <xdr:spPr>
        <a:xfrm>
          <a:off x="0" y="8178800"/>
          <a:ext cx="297180" cy="240665"/>
        </a:xfrm>
        <a:prstGeom prst="rect">
          <a:avLst/>
        </a:prstGeom>
        <a:noFill/>
        <a:ln w="9525">
          <a:noFill/>
        </a:ln>
      </xdr:spPr>
    </xdr:pic>
    <xdr:clientData/>
  </xdr:oneCellAnchor>
  <xdr:oneCellAnchor>
    <xdr:from>
      <xdr:col>0</xdr:col>
      <xdr:colOff>0</xdr:colOff>
      <xdr:row>25</xdr:row>
      <xdr:rowOff>0</xdr:rowOff>
    </xdr:from>
    <xdr:ext cx="370205" cy="240665"/>
    <xdr:pic>
      <xdr:nvPicPr>
        <xdr:cNvPr id="225" name="Picture 5" descr="clip_image3380"/>
        <xdr:cNvPicPr>
          <a:picLocks noChangeAspect="1"/>
        </xdr:cNvPicPr>
      </xdr:nvPicPr>
      <xdr:blipFill>
        <a:blip r:embed="rId1"/>
        <a:stretch>
          <a:fillRect/>
        </a:stretch>
      </xdr:blipFill>
      <xdr:spPr>
        <a:xfrm>
          <a:off x="0" y="8178800"/>
          <a:ext cx="370205" cy="240665"/>
        </a:xfrm>
        <a:prstGeom prst="rect">
          <a:avLst/>
        </a:prstGeom>
        <a:noFill/>
        <a:ln w="9525">
          <a:noFill/>
        </a:ln>
      </xdr:spPr>
    </xdr:pic>
    <xdr:clientData/>
  </xdr:oneCellAnchor>
  <xdr:oneCellAnchor>
    <xdr:from>
      <xdr:col>0</xdr:col>
      <xdr:colOff>0</xdr:colOff>
      <xdr:row>25</xdr:row>
      <xdr:rowOff>0</xdr:rowOff>
    </xdr:from>
    <xdr:ext cx="448945" cy="240665"/>
    <xdr:pic>
      <xdr:nvPicPr>
        <xdr:cNvPr id="226" name="Picture 6" descr="clip_image3381"/>
        <xdr:cNvPicPr>
          <a:picLocks noChangeAspect="1"/>
        </xdr:cNvPicPr>
      </xdr:nvPicPr>
      <xdr:blipFill>
        <a:blip r:embed="rId1"/>
        <a:stretch>
          <a:fillRect/>
        </a:stretch>
      </xdr:blipFill>
      <xdr:spPr>
        <a:xfrm>
          <a:off x="0" y="8178800"/>
          <a:ext cx="448945" cy="240665"/>
        </a:xfrm>
        <a:prstGeom prst="rect">
          <a:avLst/>
        </a:prstGeom>
        <a:noFill/>
        <a:ln w="9525">
          <a:noFill/>
        </a:ln>
      </xdr:spPr>
    </xdr:pic>
    <xdr:clientData/>
  </xdr:oneCellAnchor>
  <xdr:oneCellAnchor>
    <xdr:from>
      <xdr:col>0</xdr:col>
      <xdr:colOff>0</xdr:colOff>
      <xdr:row>25</xdr:row>
      <xdr:rowOff>0</xdr:rowOff>
    </xdr:from>
    <xdr:ext cx="523875" cy="240665"/>
    <xdr:pic>
      <xdr:nvPicPr>
        <xdr:cNvPr id="227" name="Picture 7" descr="clip_image3383"/>
        <xdr:cNvPicPr>
          <a:picLocks noChangeAspect="1"/>
        </xdr:cNvPicPr>
      </xdr:nvPicPr>
      <xdr:blipFill>
        <a:blip r:embed="rId1"/>
        <a:stretch>
          <a:fillRect/>
        </a:stretch>
      </xdr:blipFill>
      <xdr:spPr>
        <a:xfrm>
          <a:off x="0" y="8178800"/>
          <a:ext cx="523875" cy="240665"/>
        </a:xfrm>
        <a:prstGeom prst="rect">
          <a:avLst/>
        </a:prstGeom>
        <a:noFill/>
        <a:ln w="9525">
          <a:noFill/>
        </a:ln>
      </xdr:spPr>
    </xdr:pic>
    <xdr:clientData/>
  </xdr:oneCellAnchor>
  <xdr:oneCellAnchor>
    <xdr:from>
      <xdr:col>0</xdr:col>
      <xdr:colOff>0</xdr:colOff>
      <xdr:row>25</xdr:row>
      <xdr:rowOff>0</xdr:rowOff>
    </xdr:from>
    <xdr:ext cx="601980" cy="240665"/>
    <xdr:pic>
      <xdr:nvPicPr>
        <xdr:cNvPr id="228" name="Picture 8" descr="clip_image3384"/>
        <xdr:cNvPicPr>
          <a:picLocks noChangeAspect="1"/>
        </xdr:cNvPicPr>
      </xdr:nvPicPr>
      <xdr:blipFill>
        <a:blip r:embed="rId1"/>
        <a:stretch>
          <a:fillRect/>
        </a:stretch>
      </xdr:blipFill>
      <xdr:spPr>
        <a:xfrm>
          <a:off x="0" y="8178800"/>
          <a:ext cx="601980" cy="240665"/>
        </a:xfrm>
        <a:prstGeom prst="rect">
          <a:avLst/>
        </a:prstGeom>
        <a:noFill/>
        <a:ln w="9525">
          <a:noFill/>
        </a:ln>
      </xdr:spPr>
    </xdr:pic>
    <xdr:clientData/>
  </xdr:oneCellAnchor>
  <xdr:oneCellAnchor>
    <xdr:from>
      <xdr:col>0</xdr:col>
      <xdr:colOff>0</xdr:colOff>
      <xdr:row>25</xdr:row>
      <xdr:rowOff>0</xdr:rowOff>
    </xdr:from>
    <xdr:ext cx="620395" cy="240665"/>
    <xdr:pic>
      <xdr:nvPicPr>
        <xdr:cNvPr id="229" name="Picture 9" descr="clip_image3386"/>
        <xdr:cNvPicPr>
          <a:picLocks noChangeAspect="1"/>
        </xdr:cNvPicPr>
      </xdr:nvPicPr>
      <xdr:blipFill>
        <a:blip r:embed="rId1"/>
        <a:stretch>
          <a:fillRect/>
        </a:stretch>
      </xdr:blipFill>
      <xdr:spPr>
        <a:xfrm>
          <a:off x="0" y="8178800"/>
          <a:ext cx="620395" cy="240665"/>
        </a:xfrm>
        <a:prstGeom prst="rect">
          <a:avLst/>
        </a:prstGeom>
        <a:noFill/>
        <a:ln w="9525">
          <a:noFill/>
        </a:ln>
      </xdr:spPr>
    </xdr:pic>
    <xdr:clientData/>
  </xdr:oneCellAnchor>
  <xdr:oneCellAnchor>
    <xdr:from>
      <xdr:col>0</xdr:col>
      <xdr:colOff>0</xdr:colOff>
      <xdr:row>25</xdr:row>
      <xdr:rowOff>0</xdr:rowOff>
    </xdr:from>
    <xdr:ext cx="676910" cy="249555"/>
    <xdr:pic>
      <xdr:nvPicPr>
        <xdr:cNvPr id="230" name="Picture 9" descr="clip_image3386"/>
        <xdr:cNvPicPr>
          <a:picLocks noChangeAspect="1"/>
        </xdr:cNvPicPr>
      </xdr:nvPicPr>
      <xdr:blipFill>
        <a:blip r:embed="rId1"/>
        <a:stretch>
          <a:fillRect/>
        </a:stretch>
      </xdr:blipFill>
      <xdr:spPr>
        <a:xfrm>
          <a:off x="0" y="8178800"/>
          <a:ext cx="676910" cy="249555"/>
        </a:xfrm>
        <a:prstGeom prst="rect">
          <a:avLst/>
        </a:prstGeom>
        <a:noFill/>
        <a:ln w="9525">
          <a:noFill/>
        </a:ln>
      </xdr:spPr>
    </xdr:pic>
    <xdr:clientData/>
  </xdr:oneCellAnchor>
  <xdr:oneCellAnchor>
    <xdr:from>
      <xdr:col>0</xdr:col>
      <xdr:colOff>0</xdr:colOff>
      <xdr:row>25</xdr:row>
      <xdr:rowOff>0</xdr:rowOff>
    </xdr:from>
    <xdr:ext cx="676910" cy="240665"/>
    <xdr:pic>
      <xdr:nvPicPr>
        <xdr:cNvPr id="231" name="Picture 9" descr="clip_image3386"/>
        <xdr:cNvPicPr>
          <a:picLocks noChangeAspect="1"/>
        </xdr:cNvPicPr>
      </xdr:nvPicPr>
      <xdr:blipFill>
        <a:blip r:embed="rId1"/>
        <a:stretch>
          <a:fillRect/>
        </a:stretch>
      </xdr:blipFill>
      <xdr:spPr>
        <a:xfrm>
          <a:off x="0" y="8178800"/>
          <a:ext cx="676910" cy="240665"/>
        </a:xfrm>
        <a:prstGeom prst="rect">
          <a:avLst/>
        </a:prstGeom>
        <a:noFill/>
        <a:ln w="9525">
          <a:noFill/>
        </a:ln>
      </xdr:spPr>
    </xdr:pic>
    <xdr:clientData/>
  </xdr:oneCellAnchor>
  <xdr:oneCellAnchor>
    <xdr:from>
      <xdr:col>0</xdr:col>
      <xdr:colOff>0</xdr:colOff>
      <xdr:row>25</xdr:row>
      <xdr:rowOff>0</xdr:rowOff>
    </xdr:from>
    <xdr:ext cx="439420" cy="249555"/>
    <xdr:pic>
      <xdr:nvPicPr>
        <xdr:cNvPr id="232" name="Picture 6" descr="clip_image3381"/>
        <xdr:cNvPicPr>
          <a:picLocks noChangeAspect="1"/>
        </xdr:cNvPicPr>
      </xdr:nvPicPr>
      <xdr:blipFill>
        <a:blip r:embed="rId1"/>
        <a:stretch>
          <a:fillRect/>
        </a:stretch>
      </xdr:blipFill>
      <xdr:spPr>
        <a:xfrm>
          <a:off x="0" y="8178800"/>
          <a:ext cx="439420" cy="249555"/>
        </a:xfrm>
        <a:prstGeom prst="rect">
          <a:avLst/>
        </a:prstGeom>
        <a:noFill/>
        <a:ln w="9525">
          <a:noFill/>
        </a:ln>
      </xdr:spPr>
    </xdr:pic>
    <xdr:clientData/>
  </xdr:oneCellAnchor>
  <xdr:oneCellAnchor>
    <xdr:from>
      <xdr:col>0</xdr:col>
      <xdr:colOff>0</xdr:colOff>
      <xdr:row>25</xdr:row>
      <xdr:rowOff>0</xdr:rowOff>
    </xdr:from>
    <xdr:ext cx="723265" cy="249555"/>
    <xdr:pic>
      <xdr:nvPicPr>
        <xdr:cNvPr id="233" name="Picture 1" descr="clip_image3376"/>
        <xdr:cNvPicPr>
          <a:picLocks noChangeAspect="1"/>
        </xdr:cNvPicPr>
      </xdr:nvPicPr>
      <xdr:blipFill>
        <a:blip r:embed="rId1"/>
        <a:stretch>
          <a:fillRect/>
        </a:stretch>
      </xdr:blipFill>
      <xdr:spPr>
        <a:xfrm>
          <a:off x="0" y="8178800"/>
          <a:ext cx="723265" cy="249555"/>
        </a:xfrm>
        <a:prstGeom prst="rect">
          <a:avLst/>
        </a:prstGeom>
        <a:noFill/>
        <a:ln w="9525">
          <a:noFill/>
        </a:ln>
      </xdr:spPr>
    </xdr:pic>
    <xdr:clientData/>
  </xdr:oneCellAnchor>
  <xdr:oneCellAnchor>
    <xdr:from>
      <xdr:col>0</xdr:col>
      <xdr:colOff>0</xdr:colOff>
      <xdr:row>25</xdr:row>
      <xdr:rowOff>0</xdr:rowOff>
    </xdr:from>
    <xdr:ext cx="728345" cy="249555"/>
    <xdr:pic>
      <xdr:nvPicPr>
        <xdr:cNvPr id="234" name="Picture 2" descr="clip_image3377"/>
        <xdr:cNvPicPr>
          <a:picLocks noChangeAspect="1"/>
        </xdr:cNvPicPr>
      </xdr:nvPicPr>
      <xdr:blipFill>
        <a:blip r:embed="rId1"/>
        <a:stretch>
          <a:fillRect/>
        </a:stretch>
      </xdr:blipFill>
      <xdr:spPr>
        <a:xfrm>
          <a:off x="0" y="8178800"/>
          <a:ext cx="728345" cy="249555"/>
        </a:xfrm>
        <a:prstGeom prst="rect">
          <a:avLst/>
        </a:prstGeom>
        <a:noFill/>
        <a:ln w="9525">
          <a:noFill/>
        </a:ln>
      </xdr:spPr>
    </xdr:pic>
    <xdr:clientData/>
  </xdr:oneCellAnchor>
  <xdr:oneCellAnchor>
    <xdr:from>
      <xdr:col>0</xdr:col>
      <xdr:colOff>0</xdr:colOff>
      <xdr:row>25</xdr:row>
      <xdr:rowOff>0</xdr:rowOff>
    </xdr:from>
    <xdr:ext cx="721360" cy="249555"/>
    <xdr:pic>
      <xdr:nvPicPr>
        <xdr:cNvPr id="235" name="Picture 5" descr="clip_image3380"/>
        <xdr:cNvPicPr>
          <a:picLocks noChangeAspect="1"/>
        </xdr:cNvPicPr>
      </xdr:nvPicPr>
      <xdr:blipFill>
        <a:blip r:embed="rId1"/>
        <a:stretch>
          <a:fillRect/>
        </a:stretch>
      </xdr:blipFill>
      <xdr:spPr>
        <a:xfrm>
          <a:off x="0" y="8178800"/>
          <a:ext cx="721360" cy="249555"/>
        </a:xfrm>
        <a:prstGeom prst="rect">
          <a:avLst/>
        </a:prstGeom>
        <a:noFill/>
        <a:ln w="9525">
          <a:noFill/>
        </a:ln>
      </xdr:spPr>
    </xdr:pic>
    <xdr:clientData/>
  </xdr:oneCellAnchor>
  <xdr:oneCellAnchor>
    <xdr:from>
      <xdr:col>0</xdr:col>
      <xdr:colOff>0</xdr:colOff>
      <xdr:row>25</xdr:row>
      <xdr:rowOff>0</xdr:rowOff>
    </xdr:from>
    <xdr:ext cx="420370" cy="249555"/>
    <xdr:pic>
      <xdr:nvPicPr>
        <xdr:cNvPr id="236" name="Picture 6" descr="clip_image3381"/>
        <xdr:cNvPicPr>
          <a:picLocks noChangeAspect="1"/>
        </xdr:cNvPicPr>
      </xdr:nvPicPr>
      <xdr:blipFill>
        <a:blip r:embed="rId1"/>
        <a:stretch>
          <a:fillRect/>
        </a:stretch>
      </xdr:blipFill>
      <xdr:spPr>
        <a:xfrm>
          <a:off x="0" y="8178800"/>
          <a:ext cx="420370" cy="249555"/>
        </a:xfrm>
        <a:prstGeom prst="rect">
          <a:avLst/>
        </a:prstGeom>
        <a:noFill/>
        <a:ln w="9525">
          <a:noFill/>
        </a:ln>
      </xdr:spPr>
    </xdr:pic>
    <xdr:clientData/>
  </xdr:oneCellAnchor>
  <xdr:oneCellAnchor>
    <xdr:from>
      <xdr:col>0</xdr:col>
      <xdr:colOff>0</xdr:colOff>
      <xdr:row>28</xdr:row>
      <xdr:rowOff>0</xdr:rowOff>
    </xdr:from>
    <xdr:ext cx="66675" cy="250825"/>
    <xdr:pic>
      <xdr:nvPicPr>
        <xdr:cNvPr id="237" name="Picture 1" descr="clip_image3376"/>
        <xdr:cNvPicPr>
          <a:picLocks noChangeAspect="1"/>
        </xdr:cNvPicPr>
      </xdr:nvPicPr>
      <xdr:blipFill>
        <a:blip r:embed="rId1"/>
        <a:stretch>
          <a:fillRect/>
        </a:stretch>
      </xdr:blipFill>
      <xdr:spPr>
        <a:xfrm>
          <a:off x="0" y="9131300"/>
          <a:ext cx="66675" cy="250825"/>
        </a:xfrm>
        <a:prstGeom prst="rect">
          <a:avLst/>
        </a:prstGeom>
        <a:noFill/>
        <a:ln w="9525">
          <a:noFill/>
        </a:ln>
      </xdr:spPr>
    </xdr:pic>
    <xdr:clientData/>
  </xdr:oneCellAnchor>
  <xdr:oneCellAnchor>
    <xdr:from>
      <xdr:col>0</xdr:col>
      <xdr:colOff>0</xdr:colOff>
      <xdr:row>28</xdr:row>
      <xdr:rowOff>0</xdr:rowOff>
    </xdr:from>
    <xdr:ext cx="145415" cy="250825"/>
    <xdr:pic>
      <xdr:nvPicPr>
        <xdr:cNvPr id="238" name="Picture 2" descr="clip_image3377"/>
        <xdr:cNvPicPr>
          <a:picLocks noChangeAspect="1"/>
        </xdr:cNvPicPr>
      </xdr:nvPicPr>
      <xdr:blipFill>
        <a:blip r:embed="rId1"/>
        <a:stretch>
          <a:fillRect/>
        </a:stretch>
      </xdr:blipFill>
      <xdr:spPr>
        <a:xfrm>
          <a:off x="0" y="9131300"/>
          <a:ext cx="145415" cy="250825"/>
        </a:xfrm>
        <a:prstGeom prst="rect">
          <a:avLst/>
        </a:prstGeom>
        <a:noFill/>
        <a:ln w="9525">
          <a:noFill/>
        </a:ln>
      </xdr:spPr>
    </xdr:pic>
    <xdr:clientData/>
  </xdr:oneCellAnchor>
  <xdr:oneCellAnchor>
    <xdr:from>
      <xdr:col>0</xdr:col>
      <xdr:colOff>0</xdr:colOff>
      <xdr:row>28</xdr:row>
      <xdr:rowOff>0</xdr:rowOff>
    </xdr:from>
    <xdr:ext cx="217805" cy="250825"/>
    <xdr:pic>
      <xdr:nvPicPr>
        <xdr:cNvPr id="239" name="Picture 3" descr="clip_image3378"/>
        <xdr:cNvPicPr>
          <a:picLocks noChangeAspect="1"/>
        </xdr:cNvPicPr>
      </xdr:nvPicPr>
      <xdr:blipFill>
        <a:blip r:embed="rId1"/>
        <a:stretch>
          <a:fillRect/>
        </a:stretch>
      </xdr:blipFill>
      <xdr:spPr>
        <a:xfrm>
          <a:off x="0" y="9131300"/>
          <a:ext cx="217805" cy="250825"/>
        </a:xfrm>
        <a:prstGeom prst="rect">
          <a:avLst/>
        </a:prstGeom>
        <a:noFill/>
        <a:ln w="9525">
          <a:noFill/>
        </a:ln>
      </xdr:spPr>
    </xdr:pic>
    <xdr:clientData/>
  </xdr:oneCellAnchor>
  <xdr:oneCellAnchor>
    <xdr:from>
      <xdr:col>0</xdr:col>
      <xdr:colOff>0</xdr:colOff>
      <xdr:row>28</xdr:row>
      <xdr:rowOff>0</xdr:rowOff>
    </xdr:from>
    <xdr:ext cx="295910" cy="250825"/>
    <xdr:pic>
      <xdr:nvPicPr>
        <xdr:cNvPr id="240" name="Picture 4" descr="clip_image3379"/>
        <xdr:cNvPicPr>
          <a:picLocks noChangeAspect="1"/>
        </xdr:cNvPicPr>
      </xdr:nvPicPr>
      <xdr:blipFill>
        <a:blip r:embed="rId1"/>
        <a:stretch>
          <a:fillRect/>
        </a:stretch>
      </xdr:blipFill>
      <xdr:spPr>
        <a:xfrm>
          <a:off x="0" y="9131300"/>
          <a:ext cx="295910" cy="250825"/>
        </a:xfrm>
        <a:prstGeom prst="rect">
          <a:avLst/>
        </a:prstGeom>
        <a:noFill/>
        <a:ln w="9525">
          <a:noFill/>
        </a:ln>
      </xdr:spPr>
    </xdr:pic>
    <xdr:clientData/>
  </xdr:oneCellAnchor>
  <xdr:oneCellAnchor>
    <xdr:from>
      <xdr:col>0</xdr:col>
      <xdr:colOff>0</xdr:colOff>
      <xdr:row>28</xdr:row>
      <xdr:rowOff>0</xdr:rowOff>
    </xdr:from>
    <xdr:ext cx="368935" cy="250825"/>
    <xdr:pic>
      <xdr:nvPicPr>
        <xdr:cNvPr id="241" name="Picture 5" descr="clip_image3380"/>
        <xdr:cNvPicPr>
          <a:picLocks noChangeAspect="1"/>
        </xdr:cNvPicPr>
      </xdr:nvPicPr>
      <xdr:blipFill>
        <a:blip r:embed="rId1"/>
        <a:stretch>
          <a:fillRect/>
        </a:stretch>
      </xdr:blipFill>
      <xdr:spPr>
        <a:xfrm>
          <a:off x="0" y="9131300"/>
          <a:ext cx="368935" cy="250825"/>
        </a:xfrm>
        <a:prstGeom prst="rect">
          <a:avLst/>
        </a:prstGeom>
        <a:noFill/>
        <a:ln w="9525">
          <a:noFill/>
        </a:ln>
      </xdr:spPr>
    </xdr:pic>
    <xdr:clientData/>
  </xdr:oneCellAnchor>
  <xdr:oneCellAnchor>
    <xdr:from>
      <xdr:col>0</xdr:col>
      <xdr:colOff>0</xdr:colOff>
      <xdr:row>28</xdr:row>
      <xdr:rowOff>0</xdr:rowOff>
    </xdr:from>
    <xdr:ext cx="450215" cy="250825"/>
    <xdr:pic>
      <xdr:nvPicPr>
        <xdr:cNvPr id="242" name="Picture 6" descr="clip_image3381"/>
        <xdr:cNvPicPr>
          <a:picLocks noChangeAspect="1"/>
        </xdr:cNvPicPr>
      </xdr:nvPicPr>
      <xdr:blipFill>
        <a:blip r:embed="rId1"/>
        <a:stretch>
          <a:fillRect/>
        </a:stretch>
      </xdr:blipFill>
      <xdr:spPr>
        <a:xfrm>
          <a:off x="0" y="9131300"/>
          <a:ext cx="450215" cy="250825"/>
        </a:xfrm>
        <a:prstGeom prst="rect">
          <a:avLst/>
        </a:prstGeom>
        <a:noFill/>
        <a:ln w="9525">
          <a:noFill/>
        </a:ln>
      </xdr:spPr>
    </xdr:pic>
    <xdr:clientData/>
  </xdr:oneCellAnchor>
  <xdr:oneCellAnchor>
    <xdr:from>
      <xdr:col>0</xdr:col>
      <xdr:colOff>0</xdr:colOff>
      <xdr:row>28</xdr:row>
      <xdr:rowOff>0</xdr:rowOff>
    </xdr:from>
    <xdr:ext cx="522605" cy="250825"/>
    <xdr:pic>
      <xdr:nvPicPr>
        <xdr:cNvPr id="243" name="Picture 7" descr="clip_image3383"/>
        <xdr:cNvPicPr>
          <a:picLocks noChangeAspect="1"/>
        </xdr:cNvPicPr>
      </xdr:nvPicPr>
      <xdr:blipFill>
        <a:blip r:embed="rId1"/>
        <a:stretch>
          <a:fillRect/>
        </a:stretch>
      </xdr:blipFill>
      <xdr:spPr>
        <a:xfrm>
          <a:off x="0" y="9131300"/>
          <a:ext cx="522605" cy="250825"/>
        </a:xfrm>
        <a:prstGeom prst="rect">
          <a:avLst/>
        </a:prstGeom>
        <a:noFill/>
        <a:ln w="9525">
          <a:noFill/>
        </a:ln>
      </xdr:spPr>
    </xdr:pic>
    <xdr:clientData/>
  </xdr:oneCellAnchor>
  <xdr:oneCellAnchor>
    <xdr:from>
      <xdr:col>0</xdr:col>
      <xdr:colOff>0</xdr:colOff>
      <xdr:row>28</xdr:row>
      <xdr:rowOff>0</xdr:rowOff>
    </xdr:from>
    <xdr:ext cx="601345" cy="250825"/>
    <xdr:pic>
      <xdr:nvPicPr>
        <xdr:cNvPr id="244" name="Picture 8" descr="clip_image3384"/>
        <xdr:cNvPicPr>
          <a:picLocks noChangeAspect="1"/>
        </xdr:cNvPicPr>
      </xdr:nvPicPr>
      <xdr:blipFill>
        <a:blip r:embed="rId1"/>
        <a:stretch>
          <a:fillRect/>
        </a:stretch>
      </xdr:blipFill>
      <xdr:spPr>
        <a:xfrm>
          <a:off x="0" y="9131300"/>
          <a:ext cx="601345" cy="250825"/>
        </a:xfrm>
        <a:prstGeom prst="rect">
          <a:avLst/>
        </a:prstGeom>
        <a:noFill/>
        <a:ln w="9525">
          <a:noFill/>
        </a:ln>
      </xdr:spPr>
    </xdr:pic>
    <xdr:clientData/>
  </xdr:oneCellAnchor>
  <xdr:oneCellAnchor>
    <xdr:from>
      <xdr:col>0</xdr:col>
      <xdr:colOff>0</xdr:colOff>
      <xdr:row>28</xdr:row>
      <xdr:rowOff>0</xdr:rowOff>
    </xdr:from>
    <xdr:ext cx="621665" cy="250825"/>
    <xdr:pic>
      <xdr:nvPicPr>
        <xdr:cNvPr id="245" name="Picture 9" descr="clip_image3386"/>
        <xdr:cNvPicPr>
          <a:picLocks noChangeAspect="1"/>
        </xdr:cNvPicPr>
      </xdr:nvPicPr>
      <xdr:blipFill>
        <a:blip r:embed="rId1"/>
        <a:stretch>
          <a:fillRect/>
        </a:stretch>
      </xdr:blipFill>
      <xdr:spPr>
        <a:xfrm>
          <a:off x="0" y="9131300"/>
          <a:ext cx="621665" cy="250825"/>
        </a:xfrm>
        <a:prstGeom prst="rect">
          <a:avLst/>
        </a:prstGeom>
        <a:noFill/>
        <a:ln w="9525">
          <a:noFill/>
        </a:ln>
      </xdr:spPr>
    </xdr:pic>
    <xdr:clientData/>
  </xdr:oneCellAnchor>
  <xdr:oneCellAnchor>
    <xdr:from>
      <xdr:col>0</xdr:col>
      <xdr:colOff>0</xdr:colOff>
      <xdr:row>28</xdr:row>
      <xdr:rowOff>0</xdr:rowOff>
    </xdr:from>
    <xdr:ext cx="66675" cy="238760"/>
    <xdr:pic>
      <xdr:nvPicPr>
        <xdr:cNvPr id="246" name="Picture 1" descr="clip_image3376"/>
        <xdr:cNvPicPr>
          <a:picLocks noChangeAspect="1"/>
        </xdr:cNvPicPr>
      </xdr:nvPicPr>
      <xdr:blipFill>
        <a:blip r:embed="rId1"/>
        <a:stretch>
          <a:fillRect/>
        </a:stretch>
      </xdr:blipFill>
      <xdr:spPr>
        <a:xfrm>
          <a:off x="0" y="9131300"/>
          <a:ext cx="66675" cy="238760"/>
        </a:xfrm>
        <a:prstGeom prst="rect">
          <a:avLst/>
        </a:prstGeom>
        <a:noFill/>
        <a:ln w="9525">
          <a:noFill/>
        </a:ln>
      </xdr:spPr>
    </xdr:pic>
    <xdr:clientData/>
  </xdr:oneCellAnchor>
  <xdr:oneCellAnchor>
    <xdr:from>
      <xdr:col>0</xdr:col>
      <xdr:colOff>0</xdr:colOff>
      <xdr:row>28</xdr:row>
      <xdr:rowOff>0</xdr:rowOff>
    </xdr:from>
    <xdr:ext cx="145415" cy="238760"/>
    <xdr:pic>
      <xdr:nvPicPr>
        <xdr:cNvPr id="247" name="Picture 2" descr="clip_image3377"/>
        <xdr:cNvPicPr>
          <a:picLocks noChangeAspect="1"/>
        </xdr:cNvPicPr>
      </xdr:nvPicPr>
      <xdr:blipFill>
        <a:blip r:embed="rId1"/>
        <a:stretch>
          <a:fillRect/>
        </a:stretch>
      </xdr:blipFill>
      <xdr:spPr>
        <a:xfrm>
          <a:off x="0" y="9131300"/>
          <a:ext cx="145415" cy="238760"/>
        </a:xfrm>
        <a:prstGeom prst="rect">
          <a:avLst/>
        </a:prstGeom>
        <a:noFill/>
        <a:ln w="9525">
          <a:noFill/>
        </a:ln>
      </xdr:spPr>
    </xdr:pic>
    <xdr:clientData/>
  </xdr:oneCellAnchor>
  <xdr:oneCellAnchor>
    <xdr:from>
      <xdr:col>0</xdr:col>
      <xdr:colOff>0</xdr:colOff>
      <xdr:row>28</xdr:row>
      <xdr:rowOff>0</xdr:rowOff>
    </xdr:from>
    <xdr:ext cx="217805" cy="238760"/>
    <xdr:pic>
      <xdr:nvPicPr>
        <xdr:cNvPr id="248" name="Picture 3" descr="clip_image3378"/>
        <xdr:cNvPicPr>
          <a:picLocks noChangeAspect="1"/>
        </xdr:cNvPicPr>
      </xdr:nvPicPr>
      <xdr:blipFill>
        <a:blip r:embed="rId1"/>
        <a:stretch>
          <a:fillRect/>
        </a:stretch>
      </xdr:blipFill>
      <xdr:spPr>
        <a:xfrm>
          <a:off x="0" y="9131300"/>
          <a:ext cx="217805" cy="238760"/>
        </a:xfrm>
        <a:prstGeom prst="rect">
          <a:avLst/>
        </a:prstGeom>
        <a:noFill/>
        <a:ln w="9525">
          <a:noFill/>
        </a:ln>
      </xdr:spPr>
    </xdr:pic>
    <xdr:clientData/>
  </xdr:oneCellAnchor>
  <xdr:oneCellAnchor>
    <xdr:from>
      <xdr:col>0</xdr:col>
      <xdr:colOff>0</xdr:colOff>
      <xdr:row>28</xdr:row>
      <xdr:rowOff>0</xdr:rowOff>
    </xdr:from>
    <xdr:ext cx="295910" cy="238760"/>
    <xdr:pic>
      <xdr:nvPicPr>
        <xdr:cNvPr id="249" name="Picture 4" descr="clip_image3379"/>
        <xdr:cNvPicPr>
          <a:picLocks noChangeAspect="1"/>
        </xdr:cNvPicPr>
      </xdr:nvPicPr>
      <xdr:blipFill>
        <a:blip r:embed="rId1"/>
        <a:stretch>
          <a:fillRect/>
        </a:stretch>
      </xdr:blipFill>
      <xdr:spPr>
        <a:xfrm>
          <a:off x="0" y="9131300"/>
          <a:ext cx="295910" cy="238760"/>
        </a:xfrm>
        <a:prstGeom prst="rect">
          <a:avLst/>
        </a:prstGeom>
        <a:noFill/>
        <a:ln w="9525">
          <a:noFill/>
        </a:ln>
      </xdr:spPr>
    </xdr:pic>
    <xdr:clientData/>
  </xdr:oneCellAnchor>
  <xdr:oneCellAnchor>
    <xdr:from>
      <xdr:col>0</xdr:col>
      <xdr:colOff>0</xdr:colOff>
      <xdr:row>28</xdr:row>
      <xdr:rowOff>0</xdr:rowOff>
    </xdr:from>
    <xdr:ext cx="368935" cy="238760"/>
    <xdr:pic>
      <xdr:nvPicPr>
        <xdr:cNvPr id="250" name="Picture 5" descr="clip_image3380"/>
        <xdr:cNvPicPr>
          <a:picLocks noChangeAspect="1"/>
        </xdr:cNvPicPr>
      </xdr:nvPicPr>
      <xdr:blipFill>
        <a:blip r:embed="rId1"/>
        <a:stretch>
          <a:fillRect/>
        </a:stretch>
      </xdr:blipFill>
      <xdr:spPr>
        <a:xfrm>
          <a:off x="0" y="9131300"/>
          <a:ext cx="368935" cy="238760"/>
        </a:xfrm>
        <a:prstGeom prst="rect">
          <a:avLst/>
        </a:prstGeom>
        <a:noFill/>
        <a:ln w="9525">
          <a:noFill/>
        </a:ln>
      </xdr:spPr>
    </xdr:pic>
    <xdr:clientData/>
  </xdr:oneCellAnchor>
  <xdr:oneCellAnchor>
    <xdr:from>
      <xdr:col>0</xdr:col>
      <xdr:colOff>0</xdr:colOff>
      <xdr:row>28</xdr:row>
      <xdr:rowOff>0</xdr:rowOff>
    </xdr:from>
    <xdr:ext cx="450215" cy="238760"/>
    <xdr:pic>
      <xdr:nvPicPr>
        <xdr:cNvPr id="251" name="Picture 6" descr="clip_image3381"/>
        <xdr:cNvPicPr>
          <a:picLocks noChangeAspect="1"/>
        </xdr:cNvPicPr>
      </xdr:nvPicPr>
      <xdr:blipFill>
        <a:blip r:embed="rId1"/>
        <a:stretch>
          <a:fillRect/>
        </a:stretch>
      </xdr:blipFill>
      <xdr:spPr>
        <a:xfrm>
          <a:off x="0" y="9131300"/>
          <a:ext cx="450215" cy="238760"/>
        </a:xfrm>
        <a:prstGeom prst="rect">
          <a:avLst/>
        </a:prstGeom>
        <a:noFill/>
        <a:ln w="9525">
          <a:noFill/>
        </a:ln>
      </xdr:spPr>
    </xdr:pic>
    <xdr:clientData/>
  </xdr:oneCellAnchor>
  <xdr:oneCellAnchor>
    <xdr:from>
      <xdr:col>0</xdr:col>
      <xdr:colOff>0</xdr:colOff>
      <xdr:row>28</xdr:row>
      <xdr:rowOff>0</xdr:rowOff>
    </xdr:from>
    <xdr:ext cx="522605" cy="238760"/>
    <xdr:pic>
      <xdr:nvPicPr>
        <xdr:cNvPr id="252" name="Picture 7" descr="clip_image3383"/>
        <xdr:cNvPicPr>
          <a:picLocks noChangeAspect="1"/>
        </xdr:cNvPicPr>
      </xdr:nvPicPr>
      <xdr:blipFill>
        <a:blip r:embed="rId1"/>
        <a:stretch>
          <a:fillRect/>
        </a:stretch>
      </xdr:blipFill>
      <xdr:spPr>
        <a:xfrm>
          <a:off x="0" y="9131300"/>
          <a:ext cx="522605" cy="238760"/>
        </a:xfrm>
        <a:prstGeom prst="rect">
          <a:avLst/>
        </a:prstGeom>
        <a:noFill/>
        <a:ln w="9525">
          <a:noFill/>
        </a:ln>
      </xdr:spPr>
    </xdr:pic>
    <xdr:clientData/>
  </xdr:oneCellAnchor>
  <xdr:oneCellAnchor>
    <xdr:from>
      <xdr:col>0</xdr:col>
      <xdr:colOff>0</xdr:colOff>
      <xdr:row>28</xdr:row>
      <xdr:rowOff>0</xdr:rowOff>
    </xdr:from>
    <xdr:ext cx="601345" cy="238760"/>
    <xdr:pic>
      <xdr:nvPicPr>
        <xdr:cNvPr id="253" name="Picture 8" descr="clip_image3384"/>
        <xdr:cNvPicPr>
          <a:picLocks noChangeAspect="1"/>
        </xdr:cNvPicPr>
      </xdr:nvPicPr>
      <xdr:blipFill>
        <a:blip r:embed="rId1"/>
        <a:stretch>
          <a:fillRect/>
        </a:stretch>
      </xdr:blipFill>
      <xdr:spPr>
        <a:xfrm>
          <a:off x="0" y="9131300"/>
          <a:ext cx="601345" cy="238760"/>
        </a:xfrm>
        <a:prstGeom prst="rect">
          <a:avLst/>
        </a:prstGeom>
        <a:noFill/>
        <a:ln w="9525">
          <a:noFill/>
        </a:ln>
      </xdr:spPr>
    </xdr:pic>
    <xdr:clientData/>
  </xdr:oneCellAnchor>
  <xdr:oneCellAnchor>
    <xdr:from>
      <xdr:col>0</xdr:col>
      <xdr:colOff>0</xdr:colOff>
      <xdr:row>28</xdr:row>
      <xdr:rowOff>0</xdr:rowOff>
    </xdr:from>
    <xdr:ext cx="621665" cy="238760"/>
    <xdr:pic>
      <xdr:nvPicPr>
        <xdr:cNvPr id="254" name="Picture 9" descr="clip_image3386"/>
        <xdr:cNvPicPr>
          <a:picLocks noChangeAspect="1"/>
        </xdr:cNvPicPr>
      </xdr:nvPicPr>
      <xdr:blipFill>
        <a:blip r:embed="rId1"/>
        <a:stretch>
          <a:fillRect/>
        </a:stretch>
      </xdr:blipFill>
      <xdr:spPr>
        <a:xfrm>
          <a:off x="0" y="9131300"/>
          <a:ext cx="621665" cy="238760"/>
        </a:xfrm>
        <a:prstGeom prst="rect">
          <a:avLst/>
        </a:prstGeom>
        <a:noFill/>
        <a:ln w="9525">
          <a:noFill/>
        </a:ln>
      </xdr:spPr>
    </xdr:pic>
    <xdr:clientData/>
  </xdr:oneCellAnchor>
  <xdr:oneCellAnchor>
    <xdr:from>
      <xdr:col>0</xdr:col>
      <xdr:colOff>0</xdr:colOff>
      <xdr:row>28</xdr:row>
      <xdr:rowOff>0</xdr:rowOff>
    </xdr:from>
    <xdr:ext cx="676910" cy="250825"/>
    <xdr:pic>
      <xdr:nvPicPr>
        <xdr:cNvPr id="255" name="Picture 9" descr="clip_image3386"/>
        <xdr:cNvPicPr>
          <a:picLocks noChangeAspect="1"/>
        </xdr:cNvPicPr>
      </xdr:nvPicPr>
      <xdr:blipFill>
        <a:blip r:embed="rId1"/>
        <a:stretch>
          <a:fillRect/>
        </a:stretch>
      </xdr:blipFill>
      <xdr:spPr>
        <a:xfrm>
          <a:off x="0" y="9131300"/>
          <a:ext cx="676910" cy="250825"/>
        </a:xfrm>
        <a:prstGeom prst="rect">
          <a:avLst/>
        </a:prstGeom>
        <a:noFill/>
        <a:ln w="9525">
          <a:noFill/>
        </a:ln>
      </xdr:spPr>
    </xdr:pic>
    <xdr:clientData/>
  </xdr:oneCellAnchor>
  <xdr:oneCellAnchor>
    <xdr:from>
      <xdr:col>0</xdr:col>
      <xdr:colOff>0</xdr:colOff>
      <xdr:row>28</xdr:row>
      <xdr:rowOff>0</xdr:rowOff>
    </xdr:from>
    <xdr:ext cx="676910" cy="238760"/>
    <xdr:pic>
      <xdr:nvPicPr>
        <xdr:cNvPr id="256" name="Picture 9" descr="clip_image3386"/>
        <xdr:cNvPicPr>
          <a:picLocks noChangeAspect="1"/>
        </xdr:cNvPicPr>
      </xdr:nvPicPr>
      <xdr:blipFill>
        <a:blip r:embed="rId1"/>
        <a:stretch>
          <a:fillRect/>
        </a:stretch>
      </xdr:blipFill>
      <xdr:spPr>
        <a:xfrm>
          <a:off x="0" y="9131300"/>
          <a:ext cx="676910" cy="238760"/>
        </a:xfrm>
        <a:prstGeom prst="rect">
          <a:avLst/>
        </a:prstGeom>
        <a:noFill/>
        <a:ln w="9525">
          <a:noFill/>
        </a:ln>
      </xdr:spPr>
    </xdr:pic>
    <xdr:clientData/>
  </xdr:oneCellAnchor>
  <xdr:oneCellAnchor>
    <xdr:from>
      <xdr:col>0</xdr:col>
      <xdr:colOff>0</xdr:colOff>
      <xdr:row>28</xdr:row>
      <xdr:rowOff>0</xdr:rowOff>
    </xdr:from>
    <xdr:ext cx="438150" cy="250825"/>
    <xdr:pic>
      <xdr:nvPicPr>
        <xdr:cNvPr id="257" name="Picture 6" descr="clip_image3381"/>
        <xdr:cNvPicPr>
          <a:picLocks noChangeAspect="1"/>
        </xdr:cNvPicPr>
      </xdr:nvPicPr>
      <xdr:blipFill>
        <a:blip r:embed="rId1"/>
        <a:stretch>
          <a:fillRect/>
        </a:stretch>
      </xdr:blipFill>
      <xdr:spPr>
        <a:xfrm>
          <a:off x="0" y="9131300"/>
          <a:ext cx="438150" cy="250825"/>
        </a:xfrm>
        <a:prstGeom prst="rect">
          <a:avLst/>
        </a:prstGeom>
        <a:noFill/>
        <a:ln w="9525">
          <a:noFill/>
        </a:ln>
      </xdr:spPr>
    </xdr:pic>
    <xdr:clientData/>
  </xdr:oneCellAnchor>
  <xdr:oneCellAnchor>
    <xdr:from>
      <xdr:col>0</xdr:col>
      <xdr:colOff>0</xdr:colOff>
      <xdr:row>28</xdr:row>
      <xdr:rowOff>0</xdr:rowOff>
    </xdr:from>
    <xdr:ext cx="721360" cy="250825"/>
    <xdr:pic>
      <xdr:nvPicPr>
        <xdr:cNvPr id="258" name="Picture 1" descr="clip_image3376"/>
        <xdr:cNvPicPr>
          <a:picLocks noChangeAspect="1"/>
        </xdr:cNvPicPr>
      </xdr:nvPicPr>
      <xdr:blipFill>
        <a:blip r:embed="rId1"/>
        <a:stretch>
          <a:fillRect/>
        </a:stretch>
      </xdr:blipFill>
      <xdr:spPr>
        <a:xfrm>
          <a:off x="0" y="9131300"/>
          <a:ext cx="721360" cy="250825"/>
        </a:xfrm>
        <a:prstGeom prst="rect">
          <a:avLst/>
        </a:prstGeom>
        <a:noFill/>
        <a:ln w="9525">
          <a:noFill/>
        </a:ln>
      </xdr:spPr>
    </xdr:pic>
    <xdr:clientData/>
  </xdr:oneCellAnchor>
  <xdr:oneCellAnchor>
    <xdr:from>
      <xdr:col>0</xdr:col>
      <xdr:colOff>0</xdr:colOff>
      <xdr:row>28</xdr:row>
      <xdr:rowOff>0</xdr:rowOff>
    </xdr:from>
    <xdr:ext cx="727075" cy="250825"/>
    <xdr:pic>
      <xdr:nvPicPr>
        <xdr:cNvPr id="259" name="Picture 2" descr="clip_image3377"/>
        <xdr:cNvPicPr>
          <a:picLocks noChangeAspect="1"/>
        </xdr:cNvPicPr>
      </xdr:nvPicPr>
      <xdr:blipFill>
        <a:blip r:embed="rId1"/>
        <a:stretch>
          <a:fillRect/>
        </a:stretch>
      </xdr:blipFill>
      <xdr:spPr>
        <a:xfrm>
          <a:off x="0" y="9131300"/>
          <a:ext cx="727075" cy="250825"/>
        </a:xfrm>
        <a:prstGeom prst="rect">
          <a:avLst/>
        </a:prstGeom>
        <a:noFill/>
        <a:ln w="9525">
          <a:noFill/>
        </a:ln>
      </xdr:spPr>
    </xdr:pic>
    <xdr:clientData/>
  </xdr:oneCellAnchor>
  <xdr:oneCellAnchor>
    <xdr:from>
      <xdr:col>0</xdr:col>
      <xdr:colOff>0</xdr:colOff>
      <xdr:row>28</xdr:row>
      <xdr:rowOff>0</xdr:rowOff>
    </xdr:from>
    <xdr:ext cx="724535" cy="250825"/>
    <xdr:pic>
      <xdr:nvPicPr>
        <xdr:cNvPr id="260" name="Picture 3" descr="clip_image3378"/>
        <xdr:cNvPicPr>
          <a:picLocks noChangeAspect="1"/>
        </xdr:cNvPicPr>
      </xdr:nvPicPr>
      <xdr:blipFill>
        <a:blip r:embed="rId1"/>
        <a:stretch>
          <a:fillRect/>
        </a:stretch>
      </xdr:blipFill>
      <xdr:spPr>
        <a:xfrm>
          <a:off x="0" y="9131300"/>
          <a:ext cx="724535" cy="250825"/>
        </a:xfrm>
        <a:prstGeom prst="rect">
          <a:avLst/>
        </a:prstGeom>
        <a:noFill/>
        <a:ln w="9525">
          <a:noFill/>
        </a:ln>
      </xdr:spPr>
    </xdr:pic>
    <xdr:clientData/>
  </xdr:oneCellAnchor>
  <xdr:oneCellAnchor>
    <xdr:from>
      <xdr:col>0</xdr:col>
      <xdr:colOff>0</xdr:colOff>
      <xdr:row>28</xdr:row>
      <xdr:rowOff>0</xdr:rowOff>
    </xdr:from>
    <xdr:ext cx="720725" cy="250825"/>
    <xdr:pic>
      <xdr:nvPicPr>
        <xdr:cNvPr id="261" name="Picture 5" descr="clip_image3380"/>
        <xdr:cNvPicPr>
          <a:picLocks noChangeAspect="1"/>
        </xdr:cNvPicPr>
      </xdr:nvPicPr>
      <xdr:blipFill>
        <a:blip r:embed="rId1"/>
        <a:stretch>
          <a:fillRect/>
        </a:stretch>
      </xdr:blipFill>
      <xdr:spPr>
        <a:xfrm>
          <a:off x="0" y="9131300"/>
          <a:ext cx="720725" cy="250825"/>
        </a:xfrm>
        <a:prstGeom prst="rect">
          <a:avLst/>
        </a:prstGeom>
        <a:noFill/>
        <a:ln w="9525">
          <a:noFill/>
        </a:ln>
      </xdr:spPr>
    </xdr:pic>
    <xdr:clientData/>
  </xdr:oneCellAnchor>
  <xdr:oneCellAnchor>
    <xdr:from>
      <xdr:col>0</xdr:col>
      <xdr:colOff>0</xdr:colOff>
      <xdr:row>28</xdr:row>
      <xdr:rowOff>0</xdr:rowOff>
    </xdr:from>
    <xdr:ext cx="421005" cy="250825"/>
    <xdr:pic>
      <xdr:nvPicPr>
        <xdr:cNvPr id="262" name="Picture 6" descr="clip_image3381"/>
        <xdr:cNvPicPr>
          <a:picLocks noChangeAspect="1"/>
        </xdr:cNvPicPr>
      </xdr:nvPicPr>
      <xdr:blipFill>
        <a:blip r:embed="rId1"/>
        <a:stretch>
          <a:fillRect/>
        </a:stretch>
      </xdr:blipFill>
      <xdr:spPr>
        <a:xfrm>
          <a:off x="0" y="9131300"/>
          <a:ext cx="421005" cy="250825"/>
        </a:xfrm>
        <a:prstGeom prst="rect">
          <a:avLst/>
        </a:prstGeom>
        <a:noFill/>
        <a:ln w="9525">
          <a:noFill/>
        </a:ln>
      </xdr:spPr>
    </xdr:pic>
    <xdr:clientData/>
  </xdr:oneCellAnchor>
  <xdr:twoCellAnchor editAs="oneCell">
    <xdr:from>
      <xdr:col>0</xdr:col>
      <xdr:colOff>0</xdr:colOff>
      <xdr:row>27</xdr:row>
      <xdr:rowOff>0</xdr:rowOff>
    </xdr:from>
    <xdr:to>
      <xdr:col>0</xdr:col>
      <xdr:colOff>66040</xdr:colOff>
      <xdr:row>27</xdr:row>
      <xdr:rowOff>249555</xdr:rowOff>
    </xdr:to>
    <xdr:pic>
      <xdr:nvPicPr>
        <xdr:cNvPr id="263" name="Picture 1" descr="clip_image3376"/>
        <xdr:cNvPicPr>
          <a:picLocks noChangeAspect="1"/>
        </xdr:cNvPicPr>
      </xdr:nvPicPr>
      <xdr:blipFill>
        <a:blip r:embed="rId1"/>
        <a:stretch>
          <a:fillRect/>
        </a:stretch>
      </xdr:blipFill>
      <xdr:spPr>
        <a:xfrm>
          <a:off x="0" y="8813800"/>
          <a:ext cx="66040" cy="249555"/>
        </a:xfrm>
        <a:prstGeom prst="rect">
          <a:avLst/>
        </a:prstGeom>
        <a:noFill/>
        <a:ln w="9525">
          <a:noFill/>
        </a:ln>
      </xdr:spPr>
    </xdr:pic>
    <xdr:clientData/>
  </xdr:twoCellAnchor>
  <xdr:twoCellAnchor editAs="oneCell">
    <xdr:from>
      <xdr:col>0</xdr:col>
      <xdr:colOff>0</xdr:colOff>
      <xdr:row>27</xdr:row>
      <xdr:rowOff>0</xdr:rowOff>
    </xdr:from>
    <xdr:to>
      <xdr:col>0</xdr:col>
      <xdr:colOff>71120</xdr:colOff>
      <xdr:row>27</xdr:row>
      <xdr:rowOff>249555</xdr:rowOff>
    </xdr:to>
    <xdr:pic>
      <xdr:nvPicPr>
        <xdr:cNvPr id="264" name="Picture 2" descr="clip_image3377"/>
        <xdr:cNvPicPr>
          <a:picLocks noChangeAspect="1"/>
        </xdr:cNvPicPr>
      </xdr:nvPicPr>
      <xdr:blipFill>
        <a:blip r:embed="rId1"/>
        <a:stretch>
          <a:fillRect/>
        </a:stretch>
      </xdr:blipFill>
      <xdr:spPr>
        <a:xfrm>
          <a:off x="0" y="8813800"/>
          <a:ext cx="71120" cy="249555"/>
        </a:xfrm>
        <a:prstGeom prst="rect">
          <a:avLst/>
        </a:prstGeom>
        <a:noFill/>
        <a:ln w="9525">
          <a:noFill/>
        </a:ln>
      </xdr:spPr>
    </xdr:pic>
    <xdr:clientData/>
  </xdr:twoCellAnchor>
  <xdr:twoCellAnchor editAs="oneCell">
    <xdr:from>
      <xdr:col>0</xdr:col>
      <xdr:colOff>0</xdr:colOff>
      <xdr:row>27</xdr:row>
      <xdr:rowOff>0</xdr:rowOff>
    </xdr:from>
    <xdr:to>
      <xdr:col>0</xdr:col>
      <xdr:colOff>66040</xdr:colOff>
      <xdr:row>27</xdr:row>
      <xdr:rowOff>249555</xdr:rowOff>
    </xdr:to>
    <xdr:pic>
      <xdr:nvPicPr>
        <xdr:cNvPr id="265" name="Picture 3" descr="clip_image3378"/>
        <xdr:cNvPicPr>
          <a:picLocks noChangeAspect="1"/>
        </xdr:cNvPicPr>
      </xdr:nvPicPr>
      <xdr:blipFill>
        <a:blip r:embed="rId1"/>
        <a:stretch>
          <a:fillRect/>
        </a:stretch>
      </xdr:blipFill>
      <xdr:spPr>
        <a:xfrm>
          <a:off x="0" y="8813800"/>
          <a:ext cx="66040" cy="249555"/>
        </a:xfrm>
        <a:prstGeom prst="rect">
          <a:avLst/>
        </a:prstGeom>
        <a:noFill/>
        <a:ln w="9525">
          <a:noFill/>
        </a:ln>
      </xdr:spPr>
    </xdr:pic>
    <xdr:clientData/>
  </xdr:twoCellAnchor>
  <xdr:twoCellAnchor editAs="oneCell">
    <xdr:from>
      <xdr:col>0</xdr:col>
      <xdr:colOff>0</xdr:colOff>
      <xdr:row>27</xdr:row>
      <xdr:rowOff>0</xdr:rowOff>
    </xdr:from>
    <xdr:to>
      <xdr:col>0</xdr:col>
      <xdr:colOff>69215</xdr:colOff>
      <xdr:row>27</xdr:row>
      <xdr:rowOff>249555</xdr:rowOff>
    </xdr:to>
    <xdr:pic>
      <xdr:nvPicPr>
        <xdr:cNvPr id="266" name="Picture 4" descr="clip_image3379"/>
        <xdr:cNvPicPr>
          <a:picLocks noChangeAspect="1"/>
        </xdr:cNvPicPr>
      </xdr:nvPicPr>
      <xdr:blipFill>
        <a:blip r:embed="rId1"/>
        <a:stretch>
          <a:fillRect/>
        </a:stretch>
      </xdr:blipFill>
      <xdr:spPr>
        <a:xfrm>
          <a:off x="0" y="8813800"/>
          <a:ext cx="69215" cy="249555"/>
        </a:xfrm>
        <a:prstGeom prst="rect">
          <a:avLst/>
        </a:prstGeom>
        <a:noFill/>
        <a:ln w="9525">
          <a:noFill/>
        </a:ln>
      </xdr:spPr>
    </xdr:pic>
    <xdr:clientData/>
  </xdr:twoCellAnchor>
  <xdr:twoCellAnchor editAs="oneCell">
    <xdr:from>
      <xdr:col>0</xdr:col>
      <xdr:colOff>0</xdr:colOff>
      <xdr:row>27</xdr:row>
      <xdr:rowOff>0</xdr:rowOff>
    </xdr:from>
    <xdr:to>
      <xdr:col>0</xdr:col>
      <xdr:colOff>64135</xdr:colOff>
      <xdr:row>27</xdr:row>
      <xdr:rowOff>249555</xdr:rowOff>
    </xdr:to>
    <xdr:pic>
      <xdr:nvPicPr>
        <xdr:cNvPr id="267" name="Picture 5" descr="clip_image3380"/>
        <xdr:cNvPicPr>
          <a:picLocks noChangeAspect="1"/>
        </xdr:cNvPicPr>
      </xdr:nvPicPr>
      <xdr:blipFill>
        <a:blip r:embed="rId1"/>
        <a:stretch>
          <a:fillRect/>
        </a:stretch>
      </xdr:blipFill>
      <xdr:spPr>
        <a:xfrm>
          <a:off x="0" y="8813800"/>
          <a:ext cx="64135" cy="249555"/>
        </a:xfrm>
        <a:prstGeom prst="rect">
          <a:avLst/>
        </a:prstGeom>
        <a:noFill/>
        <a:ln w="9525">
          <a:noFill/>
        </a:ln>
      </xdr:spPr>
    </xdr:pic>
    <xdr:clientData/>
  </xdr:twoCellAnchor>
  <xdr:twoCellAnchor editAs="oneCell">
    <xdr:from>
      <xdr:col>0</xdr:col>
      <xdr:colOff>0</xdr:colOff>
      <xdr:row>27</xdr:row>
      <xdr:rowOff>0</xdr:rowOff>
    </xdr:from>
    <xdr:to>
      <xdr:col>0</xdr:col>
      <xdr:colOff>69850</xdr:colOff>
      <xdr:row>27</xdr:row>
      <xdr:rowOff>249555</xdr:rowOff>
    </xdr:to>
    <xdr:pic>
      <xdr:nvPicPr>
        <xdr:cNvPr id="268" name="Picture 6" descr="clip_image3381"/>
        <xdr:cNvPicPr>
          <a:picLocks noChangeAspect="1"/>
        </xdr:cNvPicPr>
      </xdr:nvPicPr>
      <xdr:blipFill>
        <a:blip r:embed="rId1"/>
        <a:stretch>
          <a:fillRect/>
        </a:stretch>
      </xdr:blipFill>
      <xdr:spPr>
        <a:xfrm>
          <a:off x="0" y="8813800"/>
          <a:ext cx="69850" cy="249555"/>
        </a:xfrm>
        <a:prstGeom prst="rect">
          <a:avLst/>
        </a:prstGeom>
        <a:noFill/>
        <a:ln w="9525">
          <a:noFill/>
        </a:ln>
      </xdr:spPr>
    </xdr:pic>
    <xdr:clientData/>
  </xdr:twoCellAnchor>
  <xdr:twoCellAnchor editAs="oneCell">
    <xdr:from>
      <xdr:col>0</xdr:col>
      <xdr:colOff>0</xdr:colOff>
      <xdr:row>27</xdr:row>
      <xdr:rowOff>0</xdr:rowOff>
    </xdr:from>
    <xdr:to>
      <xdr:col>0</xdr:col>
      <xdr:colOff>66040</xdr:colOff>
      <xdr:row>27</xdr:row>
      <xdr:rowOff>240665</xdr:rowOff>
    </xdr:to>
    <xdr:pic>
      <xdr:nvPicPr>
        <xdr:cNvPr id="269" name="Picture 1" descr="clip_image3376"/>
        <xdr:cNvPicPr>
          <a:picLocks noChangeAspect="1"/>
        </xdr:cNvPicPr>
      </xdr:nvPicPr>
      <xdr:blipFill>
        <a:blip r:embed="rId1"/>
        <a:stretch>
          <a:fillRect/>
        </a:stretch>
      </xdr:blipFill>
      <xdr:spPr>
        <a:xfrm>
          <a:off x="0" y="8813800"/>
          <a:ext cx="66040" cy="240665"/>
        </a:xfrm>
        <a:prstGeom prst="rect">
          <a:avLst/>
        </a:prstGeom>
        <a:noFill/>
        <a:ln w="9525">
          <a:noFill/>
        </a:ln>
      </xdr:spPr>
    </xdr:pic>
    <xdr:clientData/>
  </xdr:twoCellAnchor>
  <xdr:twoCellAnchor editAs="oneCell">
    <xdr:from>
      <xdr:col>0</xdr:col>
      <xdr:colOff>0</xdr:colOff>
      <xdr:row>27</xdr:row>
      <xdr:rowOff>0</xdr:rowOff>
    </xdr:from>
    <xdr:to>
      <xdr:col>0</xdr:col>
      <xdr:colOff>71120</xdr:colOff>
      <xdr:row>27</xdr:row>
      <xdr:rowOff>240665</xdr:rowOff>
    </xdr:to>
    <xdr:pic>
      <xdr:nvPicPr>
        <xdr:cNvPr id="270" name="Picture 2" descr="clip_image3377"/>
        <xdr:cNvPicPr>
          <a:picLocks noChangeAspect="1"/>
        </xdr:cNvPicPr>
      </xdr:nvPicPr>
      <xdr:blipFill>
        <a:blip r:embed="rId1"/>
        <a:stretch>
          <a:fillRect/>
        </a:stretch>
      </xdr:blipFill>
      <xdr:spPr>
        <a:xfrm>
          <a:off x="0" y="8813800"/>
          <a:ext cx="71120" cy="240665"/>
        </a:xfrm>
        <a:prstGeom prst="rect">
          <a:avLst/>
        </a:prstGeom>
        <a:noFill/>
        <a:ln w="9525">
          <a:noFill/>
        </a:ln>
      </xdr:spPr>
    </xdr:pic>
    <xdr:clientData/>
  </xdr:twoCellAnchor>
  <xdr:twoCellAnchor editAs="oneCell">
    <xdr:from>
      <xdr:col>0</xdr:col>
      <xdr:colOff>0</xdr:colOff>
      <xdr:row>27</xdr:row>
      <xdr:rowOff>0</xdr:rowOff>
    </xdr:from>
    <xdr:to>
      <xdr:col>0</xdr:col>
      <xdr:colOff>66040</xdr:colOff>
      <xdr:row>27</xdr:row>
      <xdr:rowOff>240665</xdr:rowOff>
    </xdr:to>
    <xdr:pic>
      <xdr:nvPicPr>
        <xdr:cNvPr id="271" name="Picture 3" descr="clip_image3378"/>
        <xdr:cNvPicPr>
          <a:picLocks noChangeAspect="1"/>
        </xdr:cNvPicPr>
      </xdr:nvPicPr>
      <xdr:blipFill>
        <a:blip r:embed="rId1"/>
        <a:stretch>
          <a:fillRect/>
        </a:stretch>
      </xdr:blipFill>
      <xdr:spPr>
        <a:xfrm>
          <a:off x="0" y="8813800"/>
          <a:ext cx="66040" cy="240665"/>
        </a:xfrm>
        <a:prstGeom prst="rect">
          <a:avLst/>
        </a:prstGeom>
        <a:noFill/>
        <a:ln w="9525">
          <a:noFill/>
        </a:ln>
      </xdr:spPr>
    </xdr:pic>
    <xdr:clientData/>
  </xdr:twoCellAnchor>
  <xdr:twoCellAnchor editAs="oneCell">
    <xdr:from>
      <xdr:col>0</xdr:col>
      <xdr:colOff>0</xdr:colOff>
      <xdr:row>27</xdr:row>
      <xdr:rowOff>0</xdr:rowOff>
    </xdr:from>
    <xdr:to>
      <xdr:col>0</xdr:col>
      <xdr:colOff>69215</xdr:colOff>
      <xdr:row>27</xdr:row>
      <xdr:rowOff>240665</xdr:rowOff>
    </xdr:to>
    <xdr:pic>
      <xdr:nvPicPr>
        <xdr:cNvPr id="272" name="Picture 4" descr="clip_image3379"/>
        <xdr:cNvPicPr>
          <a:picLocks noChangeAspect="1"/>
        </xdr:cNvPicPr>
      </xdr:nvPicPr>
      <xdr:blipFill>
        <a:blip r:embed="rId1"/>
        <a:stretch>
          <a:fillRect/>
        </a:stretch>
      </xdr:blipFill>
      <xdr:spPr>
        <a:xfrm>
          <a:off x="0" y="8813800"/>
          <a:ext cx="69215" cy="240665"/>
        </a:xfrm>
        <a:prstGeom prst="rect">
          <a:avLst/>
        </a:prstGeom>
        <a:noFill/>
        <a:ln w="9525">
          <a:noFill/>
        </a:ln>
      </xdr:spPr>
    </xdr:pic>
    <xdr:clientData/>
  </xdr:twoCellAnchor>
  <xdr:twoCellAnchor editAs="oneCell">
    <xdr:from>
      <xdr:col>0</xdr:col>
      <xdr:colOff>0</xdr:colOff>
      <xdr:row>27</xdr:row>
      <xdr:rowOff>0</xdr:rowOff>
    </xdr:from>
    <xdr:to>
      <xdr:col>0</xdr:col>
      <xdr:colOff>64135</xdr:colOff>
      <xdr:row>27</xdr:row>
      <xdr:rowOff>240665</xdr:rowOff>
    </xdr:to>
    <xdr:pic>
      <xdr:nvPicPr>
        <xdr:cNvPr id="273" name="Picture 5" descr="clip_image3380"/>
        <xdr:cNvPicPr>
          <a:picLocks noChangeAspect="1"/>
        </xdr:cNvPicPr>
      </xdr:nvPicPr>
      <xdr:blipFill>
        <a:blip r:embed="rId1"/>
        <a:stretch>
          <a:fillRect/>
        </a:stretch>
      </xdr:blipFill>
      <xdr:spPr>
        <a:xfrm>
          <a:off x="0" y="8813800"/>
          <a:ext cx="64135" cy="240665"/>
        </a:xfrm>
        <a:prstGeom prst="rect">
          <a:avLst/>
        </a:prstGeom>
        <a:noFill/>
        <a:ln w="9525">
          <a:noFill/>
        </a:ln>
      </xdr:spPr>
    </xdr:pic>
    <xdr:clientData/>
  </xdr:twoCellAnchor>
  <xdr:twoCellAnchor editAs="oneCell">
    <xdr:from>
      <xdr:col>0</xdr:col>
      <xdr:colOff>0</xdr:colOff>
      <xdr:row>27</xdr:row>
      <xdr:rowOff>0</xdr:rowOff>
    </xdr:from>
    <xdr:to>
      <xdr:col>0</xdr:col>
      <xdr:colOff>69850</xdr:colOff>
      <xdr:row>27</xdr:row>
      <xdr:rowOff>240665</xdr:rowOff>
    </xdr:to>
    <xdr:pic>
      <xdr:nvPicPr>
        <xdr:cNvPr id="274" name="Picture 6" descr="clip_image3381"/>
        <xdr:cNvPicPr>
          <a:picLocks noChangeAspect="1"/>
        </xdr:cNvPicPr>
      </xdr:nvPicPr>
      <xdr:blipFill>
        <a:blip r:embed="rId1"/>
        <a:stretch>
          <a:fillRect/>
        </a:stretch>
      </xdr:blipFill>
      <xdr:spPr>
        <a:xfrm>
          <a:off x="0" y="8813800"/>
          <a:ext cx="69850" cy="240665"/>
        </a:xfrm>
        <a:prstGeom prst="rect">
          <a:avLst/>
        </a:prstGeom>
        <a:noFill/>
        <a:ln w="9525">
          <a:noFill/>
        </a:ln>
      </xdr:spPr>
    </xdr:pic>
    <xdr:clientData/>
  </xdr:twoCellAnchor>
  <xdr:twoCellAnchor editAs="oneCell">
    <xdr:from>
      <xdr:col>0</xdr:col>
      <xdr:colOff>0</xdr:colOff>
      <xdr:row>25</xdr:row>
      <xdr:rowOff>0</xdr:rowOff>
    </xdr:from>
    <xdr:to>
      <xdr:col>0</xdr:col>
      <xdr:colOff>64770</xdr:colOff>
      <xdr:row>25</xdr:row>
      <xdr:rowOff>249555</xdr:rowOff>
    </xdr:to>
    <xdr:pic>
      <xdr:nvPicPr>
        <xdr:cNvPr id="275" name="Picture 7" descr="clip_image3383"/>
        <xdr:cNvPicPr>
          <a:picLocks noChangeAspect="1"/>
        </xdr:cNvPicPr>
      </xdr:nvPicPr>
      <xdr:blipFill>
        <a:blip r:embed="rId1"/>
        <a:stretch>
          <a:fillRect/>
        </a:stretch>
      </xdr:blipFill>
      <xdr:spPr>
        <a:xfrm>
          <a:off x="0" y="8178800"/>
          <a:ext cx="64770" cy="24955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249555</xdr:rowOff>
    </xdr:to>
    <xdr:pic>
      <xdr:nvPicPr>
        <xdr:cNvPr id="276" name="Picture 8" descr="clip_image3384"/>
        <xdr:cNvPicPr>
          <a:picLocks noChangeAspect="1"/>
        </xdr:cNvPicPr>
      </xdr:nvPicPr>
      <xdr:blipFill>
        <a:blip r:embed="rId1"/>
        <a:stretch>
          <a:fillRect/>
        </a:stretch>
      </xdr:blipFill>
      <xdr:spPr>
        <a:xfrm>
          <a:off x="0" y="8178800"/>
          <a:ext cx="69850" cy="249555"/>
        </a:xfrm>
        <a:prstGeom prst="rect">
          <a:avLst/>
        </a:prstGeom>
        <a:noFill/>
        <a:ln w="9525">
          <a:noFill/>
        </a:ln>
      </xdr:spPr>
    </xdr:pic>
    <xdr:clientData/>
  </xdr:twoCellAnchor>
  <xdr:twoCellAnchor editAs="oneCell">
    <xdr:from>
      <xdr:col>0</xdr:col>
      <xdr:colOff>0</xdr:colOff>
      <xdr:row>25</xdr:row>
      <xdr:rowOff>0</xdr:rowOff>
    </xdr:from>
    <xdr:to>
      <xdr:col>0</xdr:col>
      <xdr:colOff>67945</xdr:colOff>
      <xdr:row>25</xdr:row>
      <xdr:rowOff>249555</xdr:rowOff>
    </xdr:to>
    <xdr:pic>
      <xdr:nvPicPr>
        <xdr:cNvPr id="277" name="Picture 9" descr="clip_image3386"/>
        <xdr:cNvPicPr>
          <a:picLocks noChangeAspect="1"/>
        </xdr:cNvPicPr>
      </xdr:nvPicPr>
      <xdr:blipFill>
        <a:blip r:embed="rId1"/>
        <a:stretch>
          <a:fillRect/>
        </a:stretch>
      </xdr:blipFill>
      <xdr:spPr>
        <a:xfrm>
          <a:off x="0" y="8178800"/>
          <a:ext cx="67945" cy="249555"/>
        </a:xfrm>
        <a:prstGeom prst="rect">
          <a:avLst/>
        </a:prstGeom>
        <a:noFill/>
        <a:ln w="9525">
          <a:noFill/>
        </a:ln>
      </xdr:spPr>
    </xdr:pic>
    <xdr:clientData/>
  </xdr:twoCellAnchor>
  <xdr:twoCellAnchor editAs="oneCell">
    <xdr:from>
      <xdr:col>0</xdr:col>
      <xdr:colOff>0</xdr:colOff>
      <xdr:row>25</xdr:row>
      <xdr:rowOff>0</xdr:rowOff>
    </xdr:from>
    <xdr:to>
      <xdr:col>0</xdr:col>
      <xdr:colOff>64770</xdr:colOff>
      <xdr:row>25</xdr:row>
      <xdr:rowOff>240665</xdr:rowOff>
    </xdr:to>
    <xdr:pic>
      <xdr:nvPicPr>
        <xdr:cNvPr id="278" name="Picture 7" descr="clip_image3383"/>
        <xdr:cNvPicPr>
          <a:picLocks noChangeAspect="1"/>
        </xdr:cNvPicPr>
      </xdr:nvPicPr>
      <xdr:blipFill>
        <a:blip r:embed="rId1"/>
        <a:stretch>
          <a:fillRect/>
        </a:stretch>
      </xdr:blipFill>
      <xdr:spPr>
        <a:xfrm>
          <a:off x="0" y="8178800"/>
          <a:ext cx="64770" cy="24066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240665</xdr:rowOff>
    </xdr:to>
    <xdr:pic>
      <xdr:nvPicPr>
        <xdr:cNvPr id="279" name="Picture 8" descr="clip_image3384"/>
        <xdr:cNvPicPr>
          <a:picLocks noChangeAspect="1"/>
        </xdr:cNvPicPr>
      </xdr:nvPicPr>
      <xdr:blipFill>
        <a:blip r:embed="rId1"/>
        <a:stretch>
          <a:fillRect/>
        </a:stretch>
      </xdr:blipFill>
      <xdr:spPr>
        <a:xfrm>
          <a:off x="0" y="8178800"/>
          <a:ext cx="69850" cy="240665"/>
        </a:xfrm>
        <a:prstGeom prst="rect">
          <a:avLst/>
        </a:prstGeom>
        <a:noFill/>
        <a:ln w="9525">
          <a:noFill/>
        </a:ln>
      </xdr:spPr>
    </xdr:pic>
    <xdr:clientData/>
  </xdr:twoCellAnchor>
  <xdr:twoCellAnchor editAs="oneCell">
    <xdr:from>
      <xdr:col>0</xdr:col>
      <xdr:colOff>0</xdr:colOff>
      <xdr:row>25</xdr:row>
      <xdr:rowOff>0</xdr:rowOff>
    </xdr:from>
    <xdr:to>
      <xdr:col>0</xdr:col>
      <xdr:colOff>67945</xdr:colOff>
      <xdr:row>25</xdr:row>
      <xdr:rowOff>240665</xdr:rowOff>
    </xdr:to>
    <xdr:pic>
      <xdr:nvPicPr>
        <xdr:cNvPr id="280" name="Picture 9" descr="clip_image3386"/>
        <xdr:cNvPicPr>
          <a:picLocks noChangeAspect="1"/>
        </xdr:cNvPicPr>
      </xdr:nvPicPr>
      <xdr:blipFill>
        <a:blip r:embed="rId1"/>
        <a:stretch>
          <a:fillRect/>
        </a:stretch>
      </xdr:blipFill>
      <xdr:spPr>
        <a:xfrm>
          <a:off x="0" y="8178800"/>
          <a:ext cx="67945" cy="24066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249555</xdr:rowOff>
    </xdr:to>
    <xdr:pic>
      <xdr:nvPicPr>
        <xdr:cNvPr id="281" name="Picture 1" descr="clip_image3376"/>
        <xdr:cNvPicPr>
          <a:picLocks noChangeAspect="1"/>
        </xdr:cNvPicPr>
      </xdr:nvPicPr>
      <xdr:blipFill>
        <a:blip r:embed="rId1"/>
        <a:stretch>
          <a:fillRect/>
        </a:stretch>
      </xdr:blipFill>
      <xdr:spPr>
        <a:xfrm>
          <a:off x="0" y="7861300"/>
          <a:ext cx="66040" cy="249555"/>
        </a:xfrm>
        <a:prstGeom prst="rect">
          <a:avLst/>
        </a:prstGeom>
        <a:noFill/>
        <a:ln w="9525">
          <a:noFill/>
        </a:ln>
      </xdr:spPr>
    </xdr:pic>
    <xdr:clientData/>
  </xdr:twoCellAnchor>
  <xdr:twoCellAnchor editAs="oneCell">
    <xdr:from>
      <xdr:col>0</xdr:col>
      <xdr:colOff>0</xdr:colOff>
      <xdr:row>24</xdr:row>
      <xdr:rowOff>0</xdr:rowOff>
    </xdr:from>
    <xdr:to>
      <xdr:col>0</xdr:col>
      <xdr:colOff>71120</xdr:colOff>
      <xdr:row>24</xdr:row>
      <xdr:rowOff>249555</xdr:rowOff>
    </xdr:to>
    <xdr:pic>
      <xdr:nvPicPr>
        <xdr:cNvPr id="282" name="Picture 2" descr="clip_image3377"/>
        <xdr:cNvPicPr>
          <a:picLocks noChangeAspect="1"/>
        </xdr:cNvPicPr>
      </xdr:nvPicPr>
      <xdr:blipFill>
        <a:blip r:embed="rId1"/>
        <a:stretch>
          <a:fillRect/>
        </a:stretch>
      </xdr:blipFill>
      <xdr:spPr>
        <a:xfrm>
          <a:off x="0" y="7861300"/>
          <a:ext cx="71120" cy="24955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249555</xdr:rowOff>
    </xdr:to>
    <xdr:pic>
      <xdr:nvPicPr>
        <xdr:cNvPr id="283" name="Picture 3" descr="clip_image3378"/>
        <xdr:cNvPicPr>
          <a:picLocks noChangeAspect="1"/>
        </xdr:cNvPicPr>
      </xdr:nvPicPr>
      <xdr:blipFill>
        <a:blip r:embed="rId1"/>
        <a:stretch>
          <a:fillRect/>
        </a:stretch>
      </xdr:blipFill>
      <xdr:spPr>
        <a:xfrm>
          <a:off x="0" y="7861300"/>
          <a:ext cx="66040" cy="249555"/>
        </a:xfrm>
        <a:prstGeom prst="rect">
          <a:avLst/>
        </a:prstGeom>
        <a:noFill/>
        <a:ln w="9525">
          <a:noFill/>
        </a:ln>
      </xdr:spPr>
    </xdr:pic>
    <xdr:clientData/>
  </xdr:twoCellAnchor>
  <xdr:twoCellAnchor editAs="oneCell">
    <xdr:from>
      <xdr:col>0</xdr:col>
      <xdr:colOff>0</xdr:colOff>
      <xdr:row>24</xdr:row>
      <xdr:rowOff>0</xdr:rowOff>
    </xdr:from>
    <xdr:to>
      <xdr:col>0</xdr:col>
      <xdr:colOff>69215</xdr:colOff>
      <xdr:row>24</xdr:row>
      <xdr:rowOff>249555</xdr:rowOff>
    </xdr:to>
    <xdr:pic>
      <xdr:nvPicPr>
        <xdr:cNvPr id="284" name="Picture 4" descr="clip_image3379"/>
        <xdr:cNvPicPr>
          <a:picLocks noChangeAspect="1"/>
        </xdr:cNvPicPr>
      </xdr:nvPicPr>
      <xdr:blipFill>
        <a:blip r:embed="rId1"/>
        <a:stretch>
          <a:fillRect/>
        </a:stretch>
      </xdr:blipFill>
      <xdr:spPr>
        <a:xfrm>
          <a:off x="0" y="7861300"/>
          <a:ext cx="69215" cy="249555"/>
        </a:xfrm>
        <a:prstGeom prst="rect">
          <a:avLst/>
        </a:prstGeom>
        <a:noFill/>
        <a:ln w="9525">
          <a:noFill/>
        </a:ln>
      </xdr:spPr>
    </xdr:pic>
    <xdr:clientData/>
  </xdr:twoCellAnchor>
  <xdr:twoCellAnchor editAs="oneCell">
    <xdr:from>
      <xdr:col>0</xdr:col>
      <xdr:colOff>0</xdr:colOff>
      <xdr:row>24</xdr:row>
      <xdr:rowOff>0</xdr:rowOff>
    </xdr:from>
    <xdr:to>
      <xdr:col>0</xdr:col>
      <xdr:colOff>64135</xdr:colOff>
      <xdr:row>24</xdr:row>
      <xdr:rowOff>249555</xdr:rowOff>
    </xdr:to>
    <xdr:pic>
      <xdr:nvPicPr>
        <xdr:cNvPr id="285" name="Picture 5" descr="clip_image3380"/>
        <xdr:cNvPicPr>
          <a:picLocks noChangeAspect="1"/>
        </xdr:cNvPicPr>
      </xdr:nvPicPr>
      <xdr:blipFill>
        <a:blip r:embed="rId1"/>
        <a:stretch>
          <a:fillRect/>
        </a:stretch>
      </xdr:blipFill>
      <xdr:spPr>
        <a:xfrm>
          <a:off x="0" y="7861300"/>
          <a:ext cx="64135" cy="24955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249555</xdr:rowOff>
    </xdr:to>
    <xdr:pic>
      <xdr:nvPicPr>
        <xdr:cNvPr id="286" name="Picture 6" descr="clip_image3381"/>
        <xdr:cNvPicPr>
          <a:picLocks noChangeAspect="1"/>
        </xdr:cNvPicPr>
      </xdr:nvPicPr>
      <xdr:blipFill>
        <a:blip r:embed="rId1"/>
        <a:stretch>
          <a:fillRect/>
        </a:stretch>
      </xdr:blipFill>
      <xdr:spPr>
        <a:xfrm>
          <a:off x="0" y="7861300"/>
          <a:ext cx="69850" cy="249555"/>
        </a:xfrm>
        <a:prstGeom prst="rect">
          <a:avLst/>
        </a:prstGeom>
        <a:noFill/>
        <a:ln w="9525">
          <a:noFill/>
        </a:ln>
      </xdr:spPr>
    </xdr:pic>
    <xdr:clientData/>
  </xdr:twoCellAnchor>
  <xdr:twoCellAnchor editAs="oneCell">
    <xdr:from>
      <xdr:col>0</xdr:col>
      <xdr:colOff>0</xdr:colOff>
      <xdr:row>24</xdr:row>
      <xdr:rowOff>0</xdr:rowOff>
    </xdr:from>
    <xdr:to>
      <xdr:col>0</xdr:col>
      <xdr:colOff>64770</xdr:colOff>
      <xdr:row>24</xdr:row>
      <xdr:rowOff>249555</xdr:rowOff>
    </xdr:to>
    <xdr:pic>
      <xdr:nvPicPr>
        <xdr:cNvPr id="287" name="Picture 7" descr="clip_image3383"/>
        <xdr:cNvPicPr>
          <a:picLocks noChangeAspect="1"/>
        </xdr:cNvPicPr>
      </xdr:nvPicPr>
      <xdr:blipFill>
        <a:blip r:embed="rId1"/>
        <a:stretch>
          <a:fillRect/>
        </a:stretch>
      </xdr:blipFill>
      <xdr:spPr>
        <a:xfrm>
          <a:off x="0" y="7861300"/>
          <a:ext cx="64770" cy="24955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249555</xdr:rowOff>
    </xdr:to>
    <xdr:pic>
      <xdr:nvPicPr>
        <xdr:cNvPr id="288" name="Picture 8" descr="clip_image3384"/>
        <xdr:cNvPicPr>
          <a:picLocks noChangeAspect="1"/>
        </xdr:cNvPicPr>
      </xdr:nvPicPr>
      <xdr:blipFill>
        <a:blip r:embed="rId1"/>
        <a:stretch>
          <a:fillRect/>
        </a:stretch>
      </xdr:blipFill>
      <xdr:spPr>
        <a:xfrm>
          <a:off x="0" y="7861300"/>
          <a:ext cx="69850" cy="249555"/>
        </a:xfrm>
        <a:prstGeom prst="rect">
          <a:avLst/>
        </a:prstGeom>
        <a:noFill/>
        <a:ln w="9525">
          <a:noFill/>
        </a:ln>
      </xdr:spPr>
    </xdr:pic>
    <xdr:clientData/>
  </xdr:twoCellAnchor>
  <xdr:twoCellAnchor editAs="oneCell">
    <xdr:from>
      <xdr:col>0</xdr:col>
      <xdr:colOff>0</xdr:colOff>
      <xdr:row>24</xdr:row>
      <xdr:rowOff>0</xdr:rowOff>
    </xdr:from>
    <xdr:to>
      <xdr:col>0</xdr:col>
      <xdr:colOff>67945</xdr:colOff>
      <xdr:row>24</xdr:row>
      <xdr:rowOff>249555</xdr:rowOff>
    </xdr:to>
    <xdr:pic>
      <xdr:nvPicPr>
        <xdr:cNvPr id="289" name="Picture 9" descr="clip_image3386"/>
        <xdr:cNvPicPr>
          <a:picLocks noChangeAspect="1"/>
        </xdr:cNvPicPr>
      </xdr:nvPicPr>
      <xdr:blipFill>
        <a:blip r:embed="rId1"/>
        <a:stretch>
          <a:fillRect/>
        </a:stretch>
      </xdr:blipFill>
      <xdr:spPr>
        <a:xfrm>
          <a:off x="0" y="7861300"/>
          <a:ext cx="67945" cy="24955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240665</xdr:rowOff>
    </xdr:to>
    <xdr:pic>
      <xdr:nvPicPr>
        <xdr:cNvPr id="290" name="Picture 1" descr="clip_image3376"/>
        <xdr:cNvPicPr>
          <a:picLocks noChangeAspect="1"/>
        </xdr:cNvPicPr>
      </xdr:nvPicPr>
      <xdr:blipFill>
        <a:blip r:embed="rId1"/>
        <a:stretch>
          <a:fillRect/>
        </a:stretch>
      </xdr:blipFill>
      <xdr:spPr>
        <a:xfrm>
          <a:off x="0" y="7861300"/>
          <a:ext cx="66040" cy="240665"/>
        </a:xfrm>
        <a:prstGeom prst="rect">
          <a:avLst/>
        </a:prstGeom>
        <a:noFill/>
        <a:ln w="9525">
          <a:noFill/>
        </a:ln>
      </xdr:spPr>
    </xdr:pic>
    <xdr:clientData/>
  </xdr:twoCellAnchor>
  <xdr:twoCellAnchor editAs="oneCell">
    <xdr:from>
      <xdr:col>0</xdr:col>
      <xdr:colOff>0</xdr:colOff>
      <xdr:row>24</xdr:row>
      <xdr:rowOff>0</xdr:rowOff>
    </xdr:from>
    <xdr:to>
      <xdr:col>0</xdr:col>
      <xdr:colOff>71120</xdr:colOff>
      <xdr:row>24</xdr:row>
      <xdr:rowOff>240665</xdr:rowOff>
    </xdr:to>
    <xdr:pic>
      <xdr:nvPicPr>
        <xdr:cNvPr id="291" name="Picture 2" descr="clip_image3377"/>
        <xdr:cNvPicPr>
          <a:picLocks noChangeAspect="1"/>
        </xdr:cNvPicPr>
      </xdr:nvPicPr>
      <xdr:blipFill>
        <a:blip r:embed="rId1"/>
        <a:stretch>
          <a:fillRect/>
        </a:stretch>
      </xdr:blipFill>
      <xdr:spPr>
        <a:xfrm>
          <a:off x="0" y="7861300"/>
          <a:ext cx="71120" cy="24066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240665</xdr:rowOff>
    </xdr:to>
    <xdr:pic>
      <xdr:nvPicPr>
        <xdr:cNvPr id="292" name="Picture 3" descr="clip_image3378"/>
        <xdr:cNvPicPr>
          <a:picLocks noChangeAspect="1"/>
        </xdr:cNvPicPr>
      </xdr:nvPicPr>
      <xdr:blipFill>
        <a:blip r:embed="rId1"/>
        <a:stretch>
          <a:fillRect/>
        </a:stretch>
      </xdr:blipFill>
      <xdr:spPr>
        <a:xfrm>
          <a:off x="0" y="7861300"/>
          <a:ext cx="66040" cy="240665"/>
        </a:xfrm>
        <a:prstGeom prst="rect">
          <a:avLst/>
        </a:prstGeom>
        <a:noFill/>
        <a:ln w="9525">
          <a:noFill/>
        </a:ln>
      </xdr:spPr>
    </xdr:pic>
    <xdr:clientData/>
  </xdr:twoCellAnchor>
  <xdr:twoCellAnchor editAs="oneCell">
    <xdr:from>
      <xdr:col>0</xdr:col>
      <xdr:colOff>0</xdr:colOff>
      <xdr:row>24</xdr:row>
      <xdr:rowOff>0</xdr:rowOff>
    </xdr:from>
    <xdr:to>
      <xdr:col>0</xdr:col>
      <xdr:colOff>69215</xdr:colOff>
      <xdr:row>24</xdr:row>
      <xdr:rowOff>240665</xdr:rowOff>
    </xdr:to>
    <xdr:pic>
      <xdr:nvPicPr>
        <xdr:cNvPr id="293" name="Picture 4" descr="clip_image3379"/>
        <xdr:cNvPicPr>
          <a:picLocks noChangeAspect="1"/>
        </xdr:cNvPicPr>
      </xdr:nvPicPr>
      <xdr:blipFill>
        <a:blip r:embed="rId1"/>
        <a:stretch>
          <a:fillRect/>
        </a:stretch>
      </xdr:blipFill>
      <xdr:spPr>
        <a:xfrm>
          <a:off x="0" y="7861300"/>
          <a:ext cx="69215" cy="240665"/>
        </a:xfrm>
        <a:prstGeom prst="rect">
          <a:avLst/>
        </a:prstGeom>
        <a:noFill/>
        <a:ln w="9525">
          <a:noFill/>
        </a:ln>
      </xdr:spPr>
    </xdr:pic>
    <xdr:clientData/>
  </xdr:twoCellAnchor>
  <xdr:twoCellAnchor editAs="oneCell">
    <xdr:from>
      <xdr:col>0</xdr:col>
      <xdr:colOff>0</xdr:colOff>
      <xdr:row>24</xdr:row>
      <xdr:rowOff>0</xdr:rowOff>
    </xdr:from>
    <xdr:to>
      <xdr:col>0</xdr:col>
      <xdr:colOff>64135</xdr:colOff>
      <xdr:row>24</xdr:row>
      <xdr:rowOff>240665</xdr:rowOff>
    </xdr:to>
    <xdr:pic>
      <xdr:nvPicPr>
        <xdr:cNvPr id="294" name="Picture 5" descr="clip_image3380"/>
        <xdr:cNvPicPr>
          <a:picLocks noChangeAspect="1"/>
        </xdr:cNvPicPr>
      </xdr:nvPicPr>
      <xdr:blipFill>
        <a:blip r:embed="rId1"/>
        <a:stretch>
          <a:fillRect/>
        </a:stretch>
      </xdr:blipFill>
      <xdr:spPr>
        <a:xfrm>
          <a:off x="0" y="7861300"/>
          <a:ext cx="64135" cy="24066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240665</xdr:rowOff>
    </xdr:to>
    <xdr:pic>
      <xdr:nvPicPr>
        <xdr:cNvPr id="295" name="Picture 6" descr="clip_image3381"/>
        <xdr:cNvPicPr>
          <a:picLocks noChangeAspect="1"/>
        </xdr:cNvPicPr>
      </xdr:nvPicPr>
      <xdr:blipFill>
        <a:blip r:embed="rId1"/>
        <a:stretch>
          <a:fillRect/>
        </a:stretch>
      </xdr:blipFill>
      <xdr:spPr>
        <a:xfrm>
          <a:off x="0" y="7861300"/>
          <a:ext cx="69850" cy="240665"/>
        </a:xfrm>
        <a:prstGeom prst="rect">
          <a:avLst/>
        </a:prstGeom>
        <a:noFill/>
        <a:ln w="9525">
          <a:noFill/>
        </a:ln>
      </xdr:spPr>
    </xdr:pic>
    <xdr:clientData/>
  </xdr:twoCellAnchor>
  <xdr:twoCellAnchor editAs="oneCell">
    <xdr:from>
      <xdr:col>0</xdr:col>
      <xdr:colOff>0</xdr:colOff>
      <xdr:row>24</xdr:row>
      <xdr:rowOff>0</xdr:rowOff>
    </xdr:from>
    <xdr:to>
      <xdr:col>0</xdr:col>
      <xdr:colOff>64770</xdr:colOff>
      <xdr:row>24</xdr:row>
      <xdr:rowOff>240665</xdr:rowOff>
    </xdr:to>
    <xdr:pic>
      <xdr:nvPicPr>
        <xdr:cNvPr id="296" name="Picture 7" descr="clip_image3383"/>
        <xdr:cNvPicPr>
          <a:picLocks noChangeAspect="1"/>
        </xdr:cNvPicPr>
      </xdr:nvPicPr>
      <xdr:blipFill>
        <a:blip r:embed="rId1"/>
        <a:stretch>
          <a:fillRect/>
        </a:stretch>
      </xdr:blipFill>
      <xdr:spPr>
        <a:xfrm>
          <a:off x="0" y="7861300"/>
          <a:ext cx="64770" cy="24066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240665</xdr:rowOff>
    </xdr:to>
    <xdr:pic>
      <xdr:nvPicPr>
        <xdr:cNvPr id="297" name="Picture 8" descr="clip_image3384"/>
        <xdr:cNvPicPr>
          <a:picLocks noChangeAspect="1"/>
        </xdr:cNvPicPr>
      </xdr:nvPicPr>
      <xdr:blipFill>
        <a:blip r:embed="rId1"/>
        <a:stretch>
          <a:fillRect/>
        </a:stretch>
      </xdr:blipFill>
      <xdr:spPr>
        <a:xfrm>
          <a:off x="0" y="7861300"/>
          <a:ext cx="69850" cy="240665"/>
        </a:xfrm>
        <a:prstGeom prst="rect">
          <a:avLst/>
        </a:prstGeom>
        <a:noFill/>
        <a:ln w="9525">
          <a:noFill/>
        </a:ln>
      </xdr:spPr>
    </xdr:pic>
    <xdr:clientData/>
  </xdr:twoCellAnchor>
  <xdr:twoCellAnchor editAs="oneCell">
    <xdr:from>
      <xdr:col>0</xdr:col>
      <xdr:colOff>0</xdr:colOff>
      <xdr:row>24</xdr:row>
      <xdr:rowOff>0</xdr:rowOff>
    </xdr:from>
    <xdr:to>
      <xdr:col>0</xdr:col>
      <xdr:colOff>67945</xdr:colOff>
      <xdr:row>24</xdr:row>
      <xdr:rowOff>240665</xdr:rowOff>
    </xdr:to>
    <xdr:pic>
      <xdr:nvPicPr>
        <xdr:cNvPr id="298" name="Picture 9" descr="clip_image3386"/>
        <xdr:cNvPicPr>
          <a:picLocks noChangeAspect="1"/>
        </xdr:cNvPicPr>
      </xdr:nvPicPr>
      <xdr:blipFill>
        <a:blip r:embed="rId1"/>
        <a:stretch>
          <a:fillRect/>
        </a:stretch>
      </xdr:blipFill>
      <xdr:spPr>
        <a:xfrm>
          <a:off x="0" y="7861300"/>
          <a:ext cx="67945" cy="240665"/>
        </a:xfrm>
        <a:prstGeom prst="rect">
          <a:avLst/>
        </a:prstGeom>
        <a:noFill/>
        <a:ln w="9525">
          <a:noFill/>
        </a:ln>
      </xdr:spPr>
    </xdr:pic>
    <xdr:clientData/>
  </xdr:twoCellAnchor>
  <xdr:twoCellAnchor editAs="oneCell">
    <xdr:from>
      <xdr:col>0</xdr:col>
      <xdr:colOff>0</xdr:colOff>
      <xdr:row>24</xdr:row>
      <xdr:rowOff>0</xdr:rowOff>
    </xdr:from>
    <xdr:to>
      <xdr:col>0</xdr:col>
      <xdr:colOff>67945</xdr:colOff>
      <xdr:row>24</xdr:row>
      <xdr:rowOff>249555</xdr:rowOff>
    </xdr:to>
    <xdr:pic>
      <xdr:nvPicPr>
        <xdr:cNvPr id="299" name="Picture 9" descr="clip_image3386"/>
        <xdr:cNvPicPr>
          <a:picLocks noChangeAspect="1"/>
        </xdr:cNvPicPr>
      </xdr:nvPicPr>
      <xdr:blipFill>
        <a:blip r:embed="rId1"/>
        <a:stretch>
          <a:fillRect/>
        </a:stretch>
      </xdr:blipFill>
      <xdr:spPr>
        <a:xfrm>
          <a:off x="0" y="7861300"/>
          <a:ext cx="67945" cy="249555"/>
        </a:xfrm>
        <a:prstGeom prst="rect">
          <a:avLst/>
        </a:prstGeom>
        <a:noFill/>
        <a:ln w="9525">
          <a:noFill/>
        </a:ln>
      </xdr:spPr>
    </xdr:pic>
    <xdr:clientData/>
  </xdr:twoCellAnchor>
  <xdr:twoCellAnchor editAs="oneCell">
    <xdr:from>
      <xdr:col>0</xdr:col>
      <xdr:colOff>0</xdr:colOff>
      <xdr:row>24</xdr:row>
      <xdr:rowOff>0</xdr:rowOff>
    </xdr:from>
    <xdr:to>
      <xdr:col>0</xdr:col>
      <xdr:colOff>67945</xdr:colOff>
      <xdr:row>24</xdr:row>
      <xdr:rowOff>240665</xdr:rowOff>
    </xdr:to>
    <xdr:pic>
      <xdr:nvPicPr>
        <xdr:cNvPr id="300" name="Picture 9" descr="clip_image3386"/>
        <xdr:cNvPicPr>
          <a:picLocks noChangeAspect="1"/>
        </xdr:cNvPicPr>
      </xdr:nvPicPr>
      <xdr:blipFill>
        <a:blip r:embed="rId1"/>
        <a:stretch>
          <a:fillRect/>
        </a:stretch>
      </xdr:blipFill>
      <xdr:spPr>
        <a:xfrm>
          <a:off x="0" y="7861300"/>
          <a:ext cx="67945" cy="24066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249555</xdr:rowOff>
    </xdr:to>
    <xdr:pic>
      <xdr:nvPicPr>
        <xdr:cNvPr id="301" name="Picture 6" descr="clip_image3381"/>
        <xdr:cNvPicPr>
          <a:picLocks noChangeAspect="1"/>
        </xdr:cNvPicPr>
      </xdr:nvPicPr>
      <xdr:blipFill>
        <a:blip r:embed="rId1"/>
        <a:stretch>
          <a:fillRect/>
        </a:stretch>
      </xdr:blipFill>
      <xdr:spPr>
        <a:xfrm>
          <a:off x="0" y="7861300"/>
          <a:ext cx="69850" cy="24955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249555</xdr:rowOff>
    </xdr:to>
    <xdr:pic>
      <xdr:nvPicPr>
        <xdr:cNvPr id="302" name="Picture 1" descr="clip_image3376"/>
        <xdr:cNvPicPr>
          <a:picLocks noChangeAspect="1"/>
        </xdr:cNvPicPr>
      </xdr:nvPicPr>
      <xdr:blipFill>
        <a:blip r:embed="rId1"/>
        <a:stretch>
          <a:fillRect/>
        </a:stretch>
      </xdr:blipFill>
      <xdr:spPr>
        <a:xfrm>
          <a:off x="0" y="7861300"/>
          <a:ext cx="66040" cy="249555"/>
        </a:xfrm>
        <a:prstGeom prst="rect">
          <a:avLst/>
        </a:prstGeom>
        <a:noFill/>
        <a:ln w="9525">
          <a:noFill/>
        </a:ln>
      </xdr:spPr>
    </xdr:pic>
    <xdr:clientData/>
  </xdr:twoCellAnchor>
  <xdr:twoCellAnchor editAs="oneCell">
    <xdr:from>
      <xdr:col>0</xdr:col>
      <xdr:colOff>0</xdr:colOff>
      <xdr:row>24</xdr:row>
      <xdr:rowOff>0</xdr:rowOff>
    </xdr:from>
    <xdr:to>
      <xdr:col>0</xdr:col>
      <xdr:colOff>71120</xdr:colOff>
      <xdr:row>24</xdr:row>
      <xdr:rowOff>249555</xdr:rowOff>
    </xdr:to>
    <xdr:pic>
      <xdr:nvPicPr>
        <xdr:cNvPr id="303" name="Picture 2" descr="clip_image3377"/>
        <xdr:cNvPicPr>
          <a:picLocks noChangeAspect="1"/>
        </xdr:cNvPicPr>
      </xdr:nvPicPr>
      <xdr:blipFill>
        <a:blip r:embed="rId1"/>
        <a:stretch>
          <a:fillRect/>
        </a:stretch>
      </xdr:blipFill>
      <xdr:spPr>
        <a:xfrm>
          <a:off x="0" y="7861300"/>
          <a:ext cx="71120" cy="249555"/>
        </a:xfrm>
        <a:prstGeom prst="rect">
          <a:avLst/>
        </a:prstGeom>
        <a:noFill/>
        <a:ln w="9525">
          <a:noFill/>
        </a:ln>
      </xdr:spPr>
    </xdr:pic>
    <xdr:clientData/>
  </xdr:twoCellAnchor>
  <xdr:twoCellAnchor editAs="oneCell">
    <xdr:from>
      <xdr:col>0</xdr:col>
      <xdr:colOff>0</xdr:colOff>
      <xdr:row>24</xdr:row>
      <xdr:rowOff>0</xdr:rowOff>
    </xdr:from>
    <xdr:to>
      <xdr:col>0</xdr:col>
      <xdr:colOff>64135</xdr:colOff>
      <xdr:row>24</xdr:row>
      <xdr:rowOff>249555</xdr:rowOff>
    </xdr:to>
    <xdr:pic>
      <xdr:nvPicPr>
        <xdr:cNvPr id="304" name="Picture 5" descr="clip_image3380"/>
        <xdr:cNvPicPr>
          <a:picLocks noChangeAspect="1"/>
        </xdr:cNvPicPr>
      </xdr:nvPicPr>
      <xdr:blipFill>
        <a:blip r:embed="rId1"/>
        <a:stretch>
          <a:fillRect/>
        </a:stretch>
      </xdr:blipFill>
      <xdr:spPr>
        <a:xfrm>
          <a:off x="0" y="7861300"/>
          <a:ext cx="64135" cy="24955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249555</xdr:rowOff>
    </xdr:to>
    <xdr:pic>
      <xdr:nvPicPr>
        <xdr:cNvPr id="305" name="Picture 6" descr="clip_image3381"/>
        <xdr:cNvPicPr>
          <a:picLocks noChangeAspect="1"/>
        </xdr:cNvPicPr>
      </xdr:nvPicPr>
      <xdr:blipFill>
        <a:blip r:embed="rId1"/>
        <a:stretch>
          <a:fillRect/>
        </a:stretch>
      </xdr:blipFill>
      <xdr:spPr>
        <a:xfrm>
          <a:off x="0" y="7861300"/>
          <a:ext cx="69850" cy="24955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249555</xdr:rowOff>
    </xdr:to>
    <xdr:pic>
      <xdr:nvPicPr>
        <xdr:cNvPr id="306" name="Picture 1" descr="clip_image3376"/>
        <xdr:cNvPicPr>
          <a:picLocks noChangeAspect="1"/>
        </xdr:cNvPicPr>
      </xdr:nvPicPr>
      <xdr:blipFill>
        <a:blip r:embed="rId1"/>
        <a:stretch>
          <a:fillRect/>
        </a:stretch>
      </xdr:blipFill>
      <xdr:spPr>
        <a:xfrm>
          <a:off x="0" y="8178800"/>
          <a:ext cx="66040" cy="249555"/>
        </a:xfrm>
        <a:prstGeom prst="rect">
          <a:avLst/>
        </a:prstGeom>
        <a:noFill/>
        <a:ln w="9525">
          <a:noFill/>
        </a:ln>
      </xdr:spPr>
    </xdr:pic>
    <xdr:clientData/>
  </xdr:twoCellAnchor>
  <xdr:twoCellAnchor editAs="oneCell">
    <xdr:from>
      <xdr:col>0</xdr:col>
      <xdr:colOff>0</xdr:colOff>
      <xdr:row>25</xdr:row>
      <xdr:rowOff>0</xdr:rowOff>
    </xdr:from>
    <xdr:to>
      <xdr:col>0</xdr:col>
      <xdr:colOff>71120</xdr:colOff>
      <xdr:row>25</xdr:row>
      <xdr:rowOff>249555</xdr:rowOff>
    </xdr:to>
    <xdr:pic>
      <xdr:nvPicPr>
        <xdr:cNvPr id="307" name="Picture 2" descr="clip_image3377"/>
        <xdr:cNvPicPr>
          <a:picLocks noChangeAspect="1"/>
        </xdr:cNvPicPr>
      </xdr:nvPicPr>
      <xdr:blipFill>
        <a:blip r:embed="rId1"/>
        <a:stretch>
          <a:fillRect/>
        </a:stretch>
      </xdr:blipFill>
      <xdr:spPr>
        <a:xfrm>
          <a:off x="0" y="8178800"/>
          <a:ext cx="71120" cy="24955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249555</xdr:rowOff>
    </xdr:to>
    <xdr:pic>
      <xdr:nvPicPr>
        <xdr:cNvPr id="308" name="Picture 3" descr="clip_image3378"/>
        <xdr:cNvPicPr>
          <a:picLocks noChangeAspect="1"/>
        </xdr:cNvPicPr>
      </xdr:nvPicPr>
      <xdr:blipFill>
        <a:blip r:embed="rId1"/>
        <a:stretch>
          <a:fillRect/>
        </a:stretch>
      </xdr:blipFill>
      <xdr:spPr>
        <a:xfrm>
          <a:off x="0" y="8178800"/>
          <a:ext cx="66040" cy="249555"/>
        </a:xfrm>
        <a:prstGeom prst="rect">
          <a:avLst/>
        </a:prstGeom>
        <a:noFill/>
        <a:ln w="9525">
          <a:noFill/>
        </a:ln>
      </xdr:spPr>
    </xdr:pic>
    <xdr:clientData/>
  </xdr:twoCellAnchor>
  <xdr:twoCellAnchor editAs="oneCell">
    <xdr:from>
      <xdr:col>0</xdr:col>
      <xdr:colOff>0</xdr:colOff>
      <xdr:row>25</xdr:row>
      <xdr:rowOff>0</xdr:rowOff>
    </xdr:from>
    <xdr:to>
      <xdr:col>0</xdr:col>
      <xdr:colOff>69215</xdr:colOff>
      <xdr:row>25</xdr:row>
      <xdr:rowOff>249555</xdr:rowOff>
    </xdr:to>
    <xdr:pic>
      <xdr:nvPicPr>
        <xdr:cNvPr id="309" name="Picture 4" descr="clip_image3379"/>
        <xdr:cNvPicPr>
          <a:picLocks noChangeAspect="1"/>
        </xdr:cNvPicPr>
      </xdr:nvPicPr>
      <xdr:blipFill>
        <a:blip r:embed="rId1"/>
        <a:stretch>
          <a:fillRect/>
        </a:stretch>
      </xdr:blipFill>
      <xdr:spPr>
        <a:xfrm>
          <a:off x="0" y="8178800"/>
          <a:ext cx="69215" cy="249555"/>
        </a:xfrm>
        <a:prstGeom prst="rect">
          <a:avLst/>
        </a:prstGeom>
        <a:noFill/>
        <a:ln w="9525">
          <a:noFill/>
        </a:ln>
      </xdr:spPr>
    </xdr:pic>
    <xdr:clientData/>
  </xdr:twoCellAnchor>
  <xdr:twoCellAnchor editAs="oneCell">
    <xdr:from>
      <xdr:col>0</xdr:col>
      <xdr:colOff>0</xdr:colOff>
      <xdr:row>25</xdr:row>
      <xdr:rowOff>0</xdr:rowOff>
    </xdr:from>
    <xdr:to>
      <xdr:col>0</xdr:col>
      <xdr:colOff>64135</xdr:colOff>
      <xdr:row>25</xdr:row>
      <xdr:rowOff>249555</xdr:rowOff>
    </xdr:to>
    <xdr:pic>
      <xdr:nvPicPr>
        <xdr:cNvPr id="310" name="Picture 5" descr="clip_image3380"/>
        <xdr:cNvPicPr>
          <a:picLocks noChangeAspect="1"/>
        </xdr:cNvPicPr>
      </xdr:nvPicPr>
      <xdr:blipFill>
        <a:blip r:embed="rId1"/>
        <a:stretch>
          <a:fillRect/>
        </a:stretch>
      </xdr:blipFill>
      <xdr:spPr>
        <a:xfrm>
          <a:off x="0" y="8178800"/>
          <a:ext cx="64135" cy="24955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249555</xdr:rowOff>
    </xdr:to>
    <xdr:pic>
      <xdr:nvPicPr>
        <xdr:cNvPr id="311" name="Picture 6" descr="clip_image3381"/>
        <xdr:cNvPicPr>
          <a:picLocks noChangeAspect="1"/>
        </xdr:cNvPicPr>
      </xdr:nvPicPr>
      <xdr:blipFill>
        <a:blip r:embed="rId1"/>
        <a:stretch>
          <a:fillRect/>
        </a:stretch>
      </xdr:blipFill>
      <xdr:spPr>
        <a:xfrm>
          <a:off x="0" y="8178800"/>
          <a:ext cx="69850" cy="249555"/>
        </a:xfrm>
        <a:prstGeom prst="rect">
          <a:avLst/>
        </a:prstGeom>
        <a:noFill/>
        <a:ln w="9525">
          <a:noFill/>
        </a:ln>
      </xdr:spPr>
    </xdr:pic>
    <xdr:clientData/>
  </xdr:twoCellAnchor>
  <xdr:twoCellAnchor editAs="oneCell">
    <xdr:from>
      <xdr:col>0</xdr:col>
      <xdr:colOff>0</xdr:colOff>
      <xdr:row>25</xdr:row>
      <xdr:rowOff>0</xdr:rowOff>
    </xdr:from>
    <xdr:to>
      <xdr:col>0</xdr:col>
      <xdr:colOff>64770</xdr:colOff>
      <xdr:row>25</xdr:row>
      <xdr:rowOff>249555</xdr:rowOff>
    </xdr:to>
    <xdr:pic>
      <xdr:nvPicPr>
        <xdr:cNvPr id="312" name="Picture 7" descr="clip_image3383"/>
        <xdr:cNvPicPr>
          <a:picLocks noChangeAspect="1"/>
        </xdr:cNvPicPr>
      </xdr:nvPicPr>
      <xdr:blipFill>
        <a:blip r:embed="rId1"/>
        <a:stretch>
          <a:fillRect/>
        </a:stretch>
      </xdr:blipFill>
      <xdr:spPr>
        <a:xfrm>
          <a:off x="0" y="8178800"/>
          <a:ext cx="64770" cy="24955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249555</xdr:rowOff>
    </xdr:to>
    <xdr:pic>
      <xdr:nvPicPr>
        <xdr:cNvPr id="313" name="Picture 8" descr="clip_image3384"/>
        <xdr:cNvPicPr>
          <a:picLocks noChangeAspect="1"/>
        </xdr:cNvPicPr>
      </xdr:nvPicPr>
      <xdr:blipFill>
        <a:blip r:embed="rId1"/>
        <a:stretch>
          <a:fillRect/>
        </a:stretch>
      </xdr:blipFill>
      <xdr:spPr>
        <a:xfrm>
          <a:off x="0" y="8178800"/>
          <a:ext cx="69850" cy="249555"/>
        </a:xfrm>
        <a:prstGeom prst="rect">
          <a:avLst/>
        </a:prstGeom>
        <a:noFill/>
        <a:ln w="9525">
          <a:noFill/>
        </a:ln>
      </xdr:spPr>
    </xdr:pic>
    <xdr:clientData/>
  </xdr:twoCellAnchor>
  <xdr:twoCellAnchor editAs="oneCell">
    <xdr:from>
      <xdr:col>0</xdr:col>
      <xdr:colOff>0</xdr:colOff>
      <xdr:row>25</xdr:row>
      <xdr:rowOff>0</xdr:rowOff>
    </xdr:from>
    <xdr:to>
      <xdr:col>0</xdr:col>
      <xdr:colOff>67945</xdr:colOff>
      <xdr:row>25</xdr:row>
      <xdr:rowOff>249555</xdr:rowOff>
    </xdr:to>
    <xdr:pic>
      <xdr:nvPicPr>
        <xdr:cNvPr id="314" name="Picture 9" descr="clip_image3386"/>
        <xdr:cNvPicPr>
          <a:picLocks noChangeAspect="1"/>
        </xdr:cNvPicPr>
      </xdr:nvPicPr>
      <xdr:blipFill>
        <a:blip r:embed="rId1"/>
        <a:stretch>
          <a:fillRect/>
        </a:stretch>
      </xdr:blipFill>
      <xdr:spPr>
        <a:xfrm>
          <a:off x="0" y="8178800"/>
          <a:ext cx="67945" cy="24955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240665</xdr:rowOff>
    </xdr:to>
    <xdr:pic>
      <xdr:nvPicPr>
        <xdr:cNvPr id="315" name="Picture 1" descr="clip_image3376"/>
        <xdr:cNvPicPr>
          <a:picLocks noChangeAspect="1"/>
        </xdr:cNvPicPr>
      </xdr:nvPicPr>
      <xdr:blipFill>
        <a:blip r:embed="rId1"/>
        <a:stretch>
          <a:fillRect/>
        </a:stretch>
      </xdr:blipFill>
      <xdr:spPr>
        <a:xfrm>
          <a:off x="0" y="8178800"/>
          <a:ext cx="66040" cy="240665"/>
        </a:xfrm>
        <a:prstGeom prst="rect">
          <a:avLst/>
        </a:prstGeom>
        <a:noFill/>
        <a:ln w="9525">
          <a:noFill/>
        </a:ln>
      </xdr:spPr>
    </xdr:pic>
    <xdr:clientData/>
  </xdr:twoCellAnchor>
  <xdr:twoCellAnchor editAs="oneCell">
    <xdr:from>
      <xdr:col>0</xdr:col>
      <xdr:colOff>0</xdr:colOff>
      <xdr:row>25</xdr:row>
      <xdr:rowOff>0</xdr:rowOff>
    </xdr:from>
    <xdr:to>
      <xdr:col>0</xdr:col>
      <xdr:colOff>71120</xdr:colOff>
      <xdr:row>25</xdr:row>
      <xdr:rowOff>240665</xdr:rowOff>
    </xdr:to>
    <xdr:pic>
      <xdr:nvPicPr>
        <xdr:cNvPr id="316" name="Picture 2" descr="clip_image3377"/>
        <xdr:cNvPicPr>
          <a:picLocks noChangeAspect="1"/>
        </xdr:cNvPicPr>
      </xdr:nvPicPr>
      <xdr:blipFill>
        <a:blip r:embed="rId1"/>
        <a:stretch>
          <a:fillRect/>
        </a:stretch>
      </xdr:blipFill>
      <xdr:spPr>
        <a:xfrm>
          <a:off x="0" y="8178800"/>
          <a:ext cx="71120" cy="24066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240665</xdr:rowOff>
    </xdr:to>
    <xdr:pic>
      <xdr:nvPicPr>
        <xdr:cNvPr id="317" name="Picture 3" descr="clip_image3378"/>
        <xdr:cNvPicPr>
          <a:picLocks noChangeAspect="1"/>
        </xdr:cNvPicPr>
      </xdr:nvPicPr>
      <xdr:blipFill>
        <a:blip r:embed="rId1"/>
        <a:stretch>
          <a:fillRect/>
        </a:stretch>
      </xdr:blipFill>
      <xdr:spPr>
        <a:xfrm>
          <a:off x="0" y="8178800"/>
          <a:ext cx="66040" cy="240665"/>
        </a:xfrm>
        <a:prstGeom prst="rect">
          <a:avLst/>
        </a:prstGeom>
        <a:noFill/>
        <a:ln w="9525">
          <a:noFill/>
        </a:ln>
      </xdr:spPr>
    </xdr:pic>
    <xdr:clientData/>
  </xdr:twoCellAnchor>
  <xdr:twoCellAnchor editAs="oneCell">
    <xdr:from>
      <xdr:col>0</xdr:col>
      <xdr:colOff>0</xdr:colOff>
      <xdr:row>25</xdr:row>
      <xdr:rowOff>0</xdr:rowOff>
    </xdr:from>
    <xdr:to>
      <xdr:col>0</xdr:col>
      <xdr:colOff>69215</xdr:colOff>
      <xdr:row>25</xdr:row>
      <xdr:rowOff>240665</xdr:rowOff>
    </xdr:to>
    <xdr:pic>
      <xdr:nvPicPr>
        <xdr:cNvPr id="318" name="Picture 4" descr="clip_image3379"/>
        <xdr:cNvPicPr>
          <a:picLocks noChangeAspect="1"/>
        </xdr:cNvPicPr>
      </xdr:nvPicPr>
      <xdr:blipFill>
        <a:blip r:embed="rId1"/>
        <a:stretch>
          <a:fillRect/>
        </a:stretch>
      </xdr:blipFill>
      <xdr:spPr>
        <a:xfrm>
          <a:off x="0" y="8178800"/>
          <a:ext cx="69215" cy="240665"/>
        </a:xfrm>
        <a:prstGeom prst="rect">
          <a:avLst/>
        </a:prstGeom>
        <a:noFill/>
        <a:ln w="9525">
          <a:noFill/>
        </a:ln>
      </xdr:spPr>
    </xdr:pic>
    <xdr:clientData/>
  </xdr:twoCellAnchor>
  <xdr:twoCellAnchor editAs="oneCell">
    <xdr:from>
      <xdr:col>0</xdr:col>
      <xdr:colOff>0</xdr:colOff>
      <xdr:row>25</xdr:row>
      <xdr:rowOff>0</xdr:rowOff>
    </xdr:from>
    <xdr:to>
      <xdr:col>0</xdr:col>
      <xdr:colOff>64135</xdr:colOff>
      <xdr:row>25</xdr:row>
      <xdr:rowOff>240665</xdr:rowOff>
    </xdr:to>
    <xdr:pic>
      <xdr:nvPicPr>
        <xdr:cNvPr id="319" name="Picture 5" descr="clip_image3380"/>
        <xdr:cNvPicPr>
          <a:picLocks noChangeAspect="1"/>
        </xdr:cNvPicPr>
      </xdr:nvPicPr>
      <xdr:blipFill>
        <a:blip r:embed="rId1"/>
        <a:stretch>
          <a:fillRect/>
        </a:stretch>
      </xdr:blipFill>
      <xdr:spPr>
        <a:xfrm>
          <a:off x="0" y="8178800"/>
          <a:ext cx="64135" cy="24066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240665</xdr:rowOff>
    </xdr:to>
    <xdr:pic>
      <xdr:nvPicPr>
        <xdr:cNvPr id="320" name="Picture 6" descr="clip_image3381"/>
        <xdr:cNvPicPr>
          <a:picLocks noChangeAspect="1"/>
        </xdr:cNvPicPr>
      </xdr:nvPicPr>
      <xdr:blipFill>
        <a:blip r:embed="rId1"/>
        <a:stretch>
          <a:fillRect/>
        </a:stretch>
      </xdr:blipFill>
      <xdr:spPr>
        <a:xfrm>
          <a:off x="0" y="8178800"/>
          <a:ext cx="69850" cy="240665"/>
        </a:xfrm>
        <a:prstGeom prst="rect">
          <a:avLst/>
        </a:prstGeom>
        <a:noFill/>
        <a:ln w="9525">
          <a:noFill/>
        </a:ln>
      </xdr:spPr>
    </xdr:pic>
    <xdr:clientData/>
  </xdr:twoCellAnchor>
  <xdr:twoCellAnchor editAs="oneCell">
    <xdr:from>
      <xdr:col>0</xdr:col>
      <xdr:colOff>0</xdr:colOff>
      <xdr:row>25</xdr:row>
      <xdr:rowOff>0</xdr:rowOff>
    </xdr:from>
    <xdr:to>
      <xdr:col>0</xdr:col>
      <xdr:colOff>64770</xdr:colOff>
      <xdr:row>25</xdr:row>
      <xdr:rowOff>240665</xdr:rowOff>
    </xdr:to>
    <xdr:pic>
      <xdr:nvPicPr>
        <xdr:cNvPr id="321" name="Picture 7" descr="clip_image3383"/>
        <xdr:cNvPicPr>
          <a:picLocks noChangeAspect="1"/>
        </xdr:cNvPicPr>
      </xdr:nvPicPr>
      <xdr:blipFill>
        <a:blip r:embed="rId1"/>
        <a:stretch>
          <a:fillRect/>
        </a:stretch>
      </xdr:blipFill>
      <xdr:spPr>
        <a:xfrm>
          <a:off x="0" y="8178800"/>
          <a:ext cx="64770" cy="24066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240665</xdr:rowOff>
    </xdr:to>
    <xdr:pic>
      <xdr:nvPicPr>
        <xdr:cNvPr id="322" name="Picture 8" descr="clip_image3384"/>
        <xdr:cNvPicPr>
          <a:picLocks noChangeAspect="1"/>
        </xdr:cNvPicPr>
      </xdr:nvPicPr>
      <xdr:blipFill>
        <a:blip r:embed="rId1"/>
        <a:stretch>
          <a:fillRect/>
        </a:stretch>
      </xdr:blipFill>
      <xdr:spPr>
        <a:xfrm>
          <a:off x="0" y="8178800"/>
          <a:ext cx="69850" cy="240665"/>
        </a:xfrm>
        <a:prstGeom prst="rect">
          <a:avLst/>
        </a:prstGeom>
        <a:noFill/>
        <a:ln w="9525">
          <a:noFill/>
        </a:ln>
      </xdr:spPr>
    </xdr:pic>
    <xdr:clientData/>
  </xdr:twoCellAnchor>
  <xdr:twoCellAnchor editAs="oneCell">
    <xdr:from>
      <xdr:col>0</xdr:col>
      <xdr:colOff>0</xdr:colOff>
      <xdr:row>25</xdr:row>
      <xdr:rowOff>0</xdr:rowOff>
    </xdr:from>
    <xdr:to>
      <xdr:col>0</xdr:col>
      <xdr:colOff>67945</xdr:colOff>
      <xdr:row>25</xdr:row>
      <xdr:rowOff>240665</xdr:rowOff>
    </xdr:to>
    <xdr:pic>
      <xdr:nvPicPr>
        <xdr:cNvPr id="323" name="Picture 9" descr="clip_image3386"/>
        <xdr:cNvPicPr>
          <a:picLocks noChangeAspect="1"/>
        </xdr:cNvPicPr>
      </xdr:nvPicPr>
      <xdr:blipFill>
        <a:blip r:embed="rId1"/>
        <a:stretch>
          <a:fillRect/>
        </a:stretch>
      </xdr:blipFill>
      <xdr:spPr>
        <a:xfrm>
          <a:off x="0" y="8178800"/>
          <a:ext cx="67945" cy="240665"/>
        </a:xfrm>
        <a:prstGeom prst="rect">
          <a:avLst/>
        </a:prstGeom>
        <a:noFill/>
        <a:ln w="9525">
          <a:noFill/>
        </a:ln>
      </xdr:spPr>
    </xdr:pic>
    <xdr:clientData/>
  </xdr:twoCellAnchor>
  <xdr:twoCellAnchor editAs="oneCell">
    <xdr:from>
      <xdr:col>0</xdr:col>
      <xdr:colOff>0</xdr:colOff>
      <xdr:row>25</xdr:row>
      <xdr:rowOff>0</xdr:rowOff>
    </xdr:from>
    <xdr:to>
      <xdr:col>0</xdr:col>
      <xdr:colOff>67945</xdr:colOff>
      <xdr:row>25</xdr:row>
      <xdr:rowOff>249555</xdr:rowOff>
    </xdr:to>
    <xdr:pic>
      <xdr:nvPicPr>
        <xdr:cNvPr id="324" name="Picture 9" descr="clip_image3386"/>
        <xdr:cNvPicPr>
          <a:picLocks noChangeAspect="1"/>
        </xdr:cNvPicPr>
      </xdr:nvPicPr>
      <xdr:blipFill>
        <a:blip r:embed="rId1"/>
        <a:stretch>
          <a:fillRect/>
        </a:stretch>
      </xdr:blipFill>
      <xdr:spPr>
        <a:xfrm>
          <a:off x="0" y="8178800"/>
          <a:ext cx="67945" cy="249555"/>
        </a:xfrm>
        <a:prstGeom prst="rect">
          <a:avLst/>
        </a:prstGeom>
        <a:noFill/>
        <a:ln w="9525">
          <a:noFill/>
        </a:ln>
      </xdr:spPr>
    </xdr:pic>
    <xdr:clientData/>
  </xdr:twoCellAnchor>
  <xdr:twoCellAnchor editAs="oneCell">
    <xdr:from>
      <xdr:col>0</xdr:col>
      <xdr:colOff>0</xdr:colOff>
      <xdr:row>25</xdr:row>
      <xdr:rowOff>0</xdr:rowOff>
    </xdr:from>
    <xdr:to>
      <xdr:col>0</xdr:col>
      <xdr:colOff>67945</xdr:colOff>
      <xdr:row>25</xdr:row>
      <xdr:rowOff>240665</xdr:rowOff>
    </xdr:to>
    <xdr:pic>
      <xdr:nvPicPr>
        <xdr:cNvPr id="325" name="Picture 9" descr="clip_image3386"/>
        <xdr:cNvPicPr>
          <a:picLocks noChangeAspect="1"/>
        </xdr:cNvPicPr>
      </xdr:nvPicPr>
      <xdr:blipFill>
        <a:blip r:embed="rId1"/>
        <a:stretch>
          <a:fillRect/>
        </a:stretch>
      </xdr:blipFill>
      <xdr:spPr>
        <a:xfrm>
          <a:off x="0" y="8178800"/>
          <a:ext cx="67945" cy="24066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249555</xdr:rowOff>
    </xdr:to>
    <xdr:pic>
      <xdr:nvPicPr>
        <xdr:cNvPr id="326" name="Picture 6" descr="clip_image3381"/>
        <xdr:cNvPicPr>
          <a:picLocks noChangeAspect="1"/>
        </xdr:cNvPicPr>
      </xdr:nvPicPr>
      <xdr:blipFill>
        <a:blip r:embed="rId1"/>
        <a:stretch>
          <a:fillRect/>
        </a:stretch>
      </xdr:blipFill>
      <xdr:spPr>
        <a:xfrm>
          <a:off x="0" y="8178800"/>
          <a:ext cx="69850" cy="24955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249555</xdr:rowOff>
    </xdr:to>
    <xdr:pic>
      <xdr:nvPicPr>
        <xdr:cNvPr id="327" name="Picture 1" descr="clip_image3376"/>
        <xdr:cNvPicPr>
          <a:picLocks noChangeAspect="1"/>
        </xdr:cNvPicPr>
      </xdr:nvPicPr>
      <xdr:blipFill>
        <a:blip r:embed="rId1"/>
        <a:stretch>
          <a:fillRect/>
        </a:stretch>
      </xdr:blipFill>
      <xdr:spPr>
        <a:xfrm>
          <a:off x="0" y="8178800"/>
          <a:ext cx="66040" cy="249555"/>
        </a:xfrm>
        <a:prstGeom prst="rect">
          <a:avLst/>
        </a:prstGeom>
        <a:noFill/>
        <a:ln w="9525">
          <a:noFill/>
        </a:ln>
      </xdr:spPr>
    </xdr:pic>
    <xdr:clientData/>
  </xdr:twoCellAnchor>
  <xdr:twoCellAnchor editAs="oneCell">
    <xdr:from>
      <xdr:col>0</xdr:col>
      <xdr:colOff>0</xdr:colOff>
      <xdr:row>25</xdr:row>
      <xdr:rowOff>0</xdr:rowOff>
    </xdr:from>
    <xdr:to>
      <xdr:col>0</xdr:col>
      <xdr:colOff>71120</xdr:colOff>
      <xdr:row>25</xdr:row>
      <xdr:rowOff>249555</xdr:rowOff>
    </xdr:to>
    <xdr:pic>
      <xdr:nvPicPr>
        <xdr:cNvPr id="328" name="Picture 2" descr="clip_image3377"/>
        <xdr:cNvPicPr>
          <a:picLocks noChangeAspect="1"/>
        </xdr:cNvPicPr>
      </xdr:nvPicPr>
      <xdr:blipFill>
        <a:blip r:embed="rId1"/>
        <a:stretch>
          <a:fillRect/>
        </a:stretch>
      </xdr:blipFill>
      <xdr:spPr>
        <a:xfrm>
          <a:off x="0" y="8178800"/>
          <a:ext cx="71120" cy="249555"/>
        </a:xfrm>
        <a:prstGeom prst="rect">
          <a:avLst/>
        </a:prstGeom>
        <a:noFill/>
        <a:ln w="9525">
          <a:noFill/>
        </a:ln>
      </xdr:spPr>
    </xdr:pic>
    <xdr:clientData/>
  </xdr:twoCellAnchor>
  <xdr:twoCellAnchor editAs="oneCell">
    <xdr:from>
      <xdr:col>0</xdr:col>
      <xdr:colOff>0</xdr:colOff>
      <xdr:row>25</xdr:row>
      <xdr:rowOff>0</xdr:rowOff>
    </xdr:from>
    <xdr:to>
      <xdr:col>0</xdr:col>
      <xdr:colOff>64135</xdr:colOff>
      <xdr:row>25</xdr:row>
      <xdr:rowOff>249555</xdr:rowOff>
    </xdr:to>
    <xdr:pic>
      <xdr:nvPicPr>
        <xdr:cNvPr id="329" name="Picture 5" descr="clip_image3380"/>
        <xdr:cNvPicPr>
          <a:picLocks noChangeAspect="1"/>
        </xdr:cNvPicPr>
      </xdr:nvPicPr>
      <xdr:blipFill>
        <a:blip r:embed="rId1"/>
        <a:stretch>
          <a:fillRect/>
        </a:stretch>
      </xdr:blipFill>
      <xdr:spPr>
        <a:xfrm>
          <a:off x="0" y="8178800"/>
          <a:ext cx="64135" cy="24955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249555</xdr:rowOff>
    </xdr:to>
    <xdr:pic>
      <xdr:nvPicPr>
        <xdr:cNvPr id="330" name="Picture 6" descr="clip_image3381"/>
        <xdr:cNvPicPr>
          <a:picLocks noChangeAspect="1"/>
        </xdr:cNvPicPr>
      </xdr:nvPicPr>
      <xdr:blipFill>
        <a:blip r:embed="rId1"/>
        <a:stretch>
          <a:fillRect/>
        </a:stretch>
      </xdr:blipFill>
      <xdr:spPr>
        <a:xfrm>
          <a:off x="0" y="8178800"/>
          <a:ext cx="69850" cy="249555"/>
        </a:xfrm>
        <a:prstGeom prst="rect">
          <a:avLst/>
        </a:prstGeom>
        <a:noFill/>
        <a:ln w="9525">
          <a:noFill/>
        </a:ln>
      </xdr:spPr>
    </xdr:pic>
    <xdr:clientData/>
  </xdr:twoCellAnchor>
  <xdr:twoCellAnchor editAs="oneCell">
    <xdr:from>
      <xdr:col>0</xdr:col>
      <xdr:colOff>0</xdr:colOff>
      <xdr:row>24</xdr:row>
      <xdr:rowOff>0</xdr:rowOff>
    </xdr:from>
    <xdr:to>
      <xdr:col>0</xdr:col>
      <xdr:colOff>67310</xdr:colOff>
      <xdr:row>24</xdr:row>
      <xdr:rowOff>250825</xdr:rowOff>
    </xdr:to>
    <xdr:pic>
      <xdr:nvPicPr>
        <xdr:cNvPr id="331" name="Picture 9" descr="clip_image3386"/>
        <xdr:cNvPicPr>
          <a:picLocks noChangeAspect="1"/>
        </xdr:cNvPicPr>
      </xdr:nvPicPr>
      <xdr:blipFill>
        <a:blip r:embed="rId1"/>
        <a:stretch>
          <a:fillRect/>
        </a:stretch>
      </xdr:blipFill>
      <xdr:spPr>
        <a:xfrm>
          <a:off x="0" y="7861300"/>
          <a:ext cx="67310" cy="250825"/>
        </a:xfrm>
        <a:prstGeom prst="rect">
          <a:avLst/>
        </a:prstGeom>
        <a:noFill/>
        <a:ln w="9525">
          <a:noFill/>
        </a:ln>
      </xdr:spPr>
    </xdr:pic>
    <xdr:clientData/>
  </xdr:twoCellAnchor>
  <xdr:twoCellAnchor editAs="oneCell">
    <xdr:from>
      <xdr:col>0</xdr:col>
      <xdr:colOff>0</xdr:colOff>
      <xdr:row>24</xdr:row>
      <xdr:rowOff>0</xdr:rowOff>
    </xdr:from>
    <xdr:to>
      <xdr:col>0</xdr:col>
      <xdr:colOff>67310</xdr:colOff>
      <xdr:row>24</xdr:row>
      <xdr:rowOff>238760</xdr:rowOff>
    </xdr:to>
    <xdr:pic>
      <xdr:nvPicPr>
        <xdr:cNvPr id="332" name="Picture 9" descr="clip_image3386"/>
        <xdr:cNvPicPr>
          <a:picLocks noChangeAspect="1"/>
        </xdr:cNvPicPr>
      </xdr:nvPicPr>
      <xdr:blipFill>
        <a:blip r:embed="rId1"/>
        <a:stretch>
          <a:fillRect/>
        </a:stretch>
      </xdr:blipFill>
      <xdr:spPr>
        <a:xfrm>
          <a:off x="0" y="7861300"/>
          <a:ext cx="67310" cy="238760"/>
        </a:xfrm>
        <a:prstGeom prst="rect">
          <a:avLst/>
        </a:prstGeom>
        <a:noFill/>
        <a:ln w="9525">
          <a:noFill/>
        </a:ln>
      </xdr:spPr>
    </xdr:pic>
    <xdr:clientData/>
  </xdr:twoCellAnchor>
  <xdr:twoCellAnchor editAs="oneCell">
    <xdr:from>
      <xdr:col>0</xdr:col>
      <xdr:colOff>0</xdr:colOff>
      <xdr:row>24</xdr:row>
      <xdr:rowOff>0</xdr:rowOff>
    </xdr:from>
    <xdr:to>
      <xdr:col>0</xdr:col>
      <xdr:colOff>64135</xdr:colOff>
      <xdr:row>24</xdr:row>
      <xdr:rowOff>250825</xdr:rowOff>
    </xdr:to>
    <xdr:pic>
      <xdr:nvPicPr>
        <xdr:cNvPr id="333" name="Picture 1" descr="clip_image3376"/>
        <xdr:cNvPicPr>
          <a:picLocks noChangeAspect="1"/>
        </xdr:cNvPicPr>
      </xdr:nvPicPr>
      <xdr:blipFill>
        <a:blip r:embed="rId1"/>
        <a:stretch>
          <a:fillRect/>
        </a:stretch>
      </xdr:blipFill>
      <xdr:spPr>
        <a:xfrm>
          <a:off x="0" y="7861300"/>
          <a:ext cx="64135" cy="25082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250825</xdr:rowOff>
    </xdr:to>
    <xdr:pic>
      <xdr:nvPicPr>
        <xdr:cNvPr id="334" name="Picture 2" descr="clip_image3377"/>
        <xdr:cNvPicPr>
          <a:picLocks noChangeAspect="1"/>
        </xdr:cNvPicPr>
      </xdr:nvPicPr>
      <xdr:blipFill>
        <a:blip r:embed="rId1"/>
        <a:stretch>
          <a:fillRect/>
        </a:stretch>
      </xdr:blipFill>
      <xdr:spPr>
        <a:xfrm>
          <a:off x="0" y="7861300"/>
          <a:ext cx="69850" cy="250825"/>
        </a:xfrm>
        <a:prstGeom prst="rect">
          <a:avLst/>
        </a:prstGeom>
        <a:noFill/>
        <a:ln w="9525">
          <a:noFill/>
        </a:ln>
      </xdr:spPr>
    </xdr:pic>
    <xdr:clientData/>
  </xdr:twoCellAnchor>
  <xdr:twoCellAnchor editAs="oneCell">
    <xdr:from>
      <xdr:col>0</xdr:col>
      <xdr:colOff>0</xdr:colOff>
      <xdr:row>24</xdr:row>
      <xdr:rowOff>0</xdr:rowOff>
    </xdr:from>
    <xdr:to>
      <xdr:col>0</xdr:col>
      <xdr:colOff>63500</xdr:colOff>
      <xdr:row>24</xdr:row>
      <xdr:rowOff>250825</xdr:rowOff>
    </xdr:to>
    <xdr:pic>
      <xdr:nvPicPr>
        <xdr:cNvPr id="335" name="Picture 5" descr="clip_image3380"/>
        <xdr:cNvPicPr>
          <a:picLocks noChangeAspect="1"/>
        </xdr:cNvPicPr>
      </xdr:nvPicPr>
      <xdr:blipFill>
        <a:blip r:embed="rId1"/>
        <a:stretch>
          <a:fillRect/>
        </a:stretch>
      </xdr:blipFill>
      <xdr:spPr>
        <a:xfrm>
          <a:off x="0" y="7861300"/>
          <a:ext cx="63500" cy="250825"/>
        </a:xfrm>
        <a:prstGeom prst="rect">
          <a:avLst/>
        </a:prstGeom>
        <a:noFill/>
        <a:ln w="9525">
          <a:noFill/>
        </a:ln>
      </xdr:spPr>
    </xdr:pic>
    <xdr:clientData/>
  </xdr:twoCellAnchor>
  <xdr:twoCellAnchor editAs="oneCell">
    <xdr:from>
      <xdr:col>0</xdr:col>
      <xdr:colOff>0</xdr:colOff>
      <xdr:row>25</xdr:row>
      <xdr:rowOff>0</xdr:rowOff>
    </xdr:from>
    <xdr:to>
      <xdr:col>0</xdr:col>
      <xdr:colOff>67310</xdr:colOff>
      <xdr:row>25</xdr:row>
      <xdr:rowOff>250825</xdr:rowOff>
    </xdr:to>
    <xdr:pic>
      <xdr:nvPicPr>
        <xdr:cNvPr id="336" name="Picture 9" descr="clip_image3386"/>
        <xdr:cNvPicPr>
          <a:picLocks noChangeAspect="1"/>
        </xdr:cNvPicPr>
      </xdr:nvPicPr>
      <xdr:blipFill>
        <a:blip r:embed="rId1"/>
        <a:stretch>
          <a:fillRect/>
        </a:stretch>
      </xdr:blipFill>
      <xdr:spPr>
        <a:xfrm>
          <a:off x="0" y="8178800"/>
          <a:ext cx="67310" cy="250825"/>
        </a:xfrm>
        <a:prstGeom prst="rect">
          <a:avLst/>
        </a:prstGeom>
        <a:noFill/>
        <a:ln w="9525">
          <a:noFill/>
        </a:ln>
      </xdr:spPr>
    </xdr:pic>
    <xdr:clientData/>
  </xdr:twoCellAnchor>
  <xdr:twoCellAnchor editAs="oneCell">
    <xdr:from>
      <xdr:col>0</xdr:col>
      <xdr:colOff>0</xdr:colOff>
      <xdr:row>25</xdr:row>
      <xdr:rowOff>0</xdr:rowOff>
    </xdr:from>
    <xdr:to>
      <xdr:col>0</xdr:col>
      <xdr:colOff>67310</xdr:colOff>
      <xdr:row>25</xdr:row>
      <xdr:rowOff>238760</xdr:rowOff>
    </xdr:to>
    <xdr:pic>
      <xdr:nvPicPr>
        <xdr:cNvPr id="337" name="Picture 9" descr="clip_image3386"/>
        <xdr:cNvPicPr>
          <a:picLocks noChangeAspect="1"/>
        </xdr:cNvPicPr>
      </xdr:nvPicPr>
      <xdr:blipFill>
        <a:blip r:embed="rId1"/>
        <a:stretch>
          <a:fillRect/>
        </a:stretch>
      </xdr:blipFill>
      <xdr:spPr>
        <a:xfrm>
          <a:off x="0" y="8178800"/>
          <a:ext cx="67310" cy="238760"/>
        </a:xfrm>
        <a:prstGeom prst="rect">
          <a:avLst/>
        </a:prstGeom>
        <a:noFill/>
        <a:ln w="9525">
          <a:noFill/>
        </a:ln>
      </xdr:spPr>
    </xdr:pic>
    <xdr:clientData/>
  </xdr:twoCellAnchor>
  <xdr:twoCellAnchor editAs="oneCell">
    <xdr:from>
      <xdr:col>0</xdr:col>
      <xdr:colOff>0</xdr:colOff>
      <xdr:row>25</xdr:row>
      <xdr:rowOff>0</xdr:rowOff>
    </xdr:from>
    <xdr:to>
      <xdr:col>0</xdr:col>
      <xdr:colOff>64135</xdr:colOff>
      <xdr:row>25</xdr:row>
      <xdr:rowOff>250825</xdr:rowOff>
    </xdr:to>
    <xdr:pic>
      <xdr:nvPicPr>
        <xdr:cNvPr id="338" name="Picture 1" descr="clip_image3376"/>
        <xdr:cNvPicPr>
          <a:picLocks noChangeAspect="1"/>
        </xdr:cNvPicPr>
      </xdr:nvPicPr>
      <xdr:blipFill>
        <a:blip r:embed="rId1"/>
        <a:stretch>
          <a:fillRect/>
        </a:stretch>
      </xdr:blipFill>
      <xdr:spPr>
        <a:xfrm>
          <a:off x="0" y="8178800"/>
          <a:ext cx="64135" cy="25082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250825</xdr:rowOff>
    </xdr:to>
    <xdr:pic>
      <xdr:nvPicPr>
        <xdr:cNvPr id="339" name="Picture 2" descr="clip_image3377"/>
        <xdr:cNvPicPr>
          <a:picLocks noChangeAspect="1"/>
        </xdr:cNvPicPr>
      </xdr:nvPicPr>
      <xdr:blipFill>
        <a:blip r:embed="rId1"/>
        <a:stretch>
          <a:fillRect/>
        </a:stretch>
      </xdr:blipFill>
      <xdr:spPr>
        <a:xfrm>
          <a:off x="0" y="8178800"/>
          <a:ext cx="69850" cy="250825"/>
        </a:xfrm>
        <a:prstGeom prst="rect">
          <a:avLst/>
        </a:prstGeom>
        <a:noFill/>
        <a:ln w="9525">
          <a:noFill/>
        </a:ln>
      </xdr:spPr>
    </xdr:pic>
    <xdr:clientData/>
  </xdr:twoCellAnchor>
  <xdr:twoCellAnchor editAs="oneCell">
    <xdr:from>
      <xdr:col>0</xdr:col>
      <xdr:colOff>0</xdr:colOff>
      <xdr:row>25</xdr:row>
      <xdr:rowOff>0</xdr:rowOff>
    </xdr:from>
    <xdr:to>
      <xdr:col>0</xdr:col>
      <xdr:colOff>63500</xdr:colOff>
      <xdr:row>25</xdr:row>
      <xdr:rowOff>250825</xdr:rowOff>
    </xdr:to>
    <xdr:pic>
      <xdr:nvPicPr>
        <xdr:cNvPr id="340" name="Picture 5" descr="clip_image3380"/>
        <xdr:cNvPicPr>
          <a:picLocks noChangeAspect="1"/>
        </xdr:cNvPicPr>
      </xdr:nvPicPr>
      <xdr:blipFill>
        <a:blip r:embed="rId1"/>
        <a:stretch>
          <a:fillRect/>
        </a:stretch>
      </xdr:blipFill>
      <xdr:spPr>
        <a:xfrm>
          <a:off x="0" y="8178800"/>
          <a:ext cx="63500" cy="250825"/>
        </a:xfrm>
        <a:prstGeom prst="rect">
          <a:avLst/>
        </a:prstGeom>
        <a:noFill/>
        <a:ln w="9525">
          <a:noFill/>
        </a:ln>
      </xdr:spPr>
    </xdr:pic>
    <xdr:clientData/>
  </xdr:twoCellAnchor>
  <xdr:twoCellAnchor editAs="oneCell">
    <xdr:from>
      <xdr:col>0</xdr:col>
      <xdr:colOff>0</xdr:colOff>
      <xdr:row>28</xdr:row>
      <xdr:rowOff>0</xdr:rowOff>
    </xdr:from>
    <xdr:to>
      <xdr:col>0</xdr:col>
      <xdr:colOff>66675</xdr:colOff>
      <xdr:row>28</xdr:row>
      <xdr:rowOff>250825</xdr:rowOff>
    </xdr:to>
    <xdr:pic>
      <xdr:nvPicPr>
        <xdr:cNvPr id="341" name="Picture 1" descr="clip_image3376"/>
        <xdr:cNvPicPr>
          <a:picLocks noChangeAspect="1"/>
        </xdr:cNvPicPr>
      </xdr:nvPicPr>
      <xdr:blipFill>
        <a:blip r:embed="rId1"/>
        <a:stretch>
          <a:fillRect/>
        </a:stretch>
      </xdr:blipFill>
      <xdr:spPr>
        <a:xfrm>
          <a:off x="0" y="9131300"/>
          <a:ext cx="66675" cy="250825"/>
        </a:xfrm>
        <a:prstGeom prst="rect">
          <a:avLst/>
        </a:prstGeom>
        <a:noFill/>
        <a:ln w="9525">
          <a:noFill/>
        </a:ln>
      </xdr:spPr>
    </xdr:pic>
    <xdr:clientData/>
  </xdr:twoCellAnchor>
  <xdr:twoCellAnchor editAs="oneCell">
    <xdr:from>
      <xdr:col>0</xdr:col>
      <xdr:colOff>0</xdr:colOff>
      <xdr:row>28</xdr:row>
      <xdr:rowOff>0</xdr:rowOff>
    </xdr:from>
    <xdr:to>
      <xdr:col>0</xdr:col>
      <xdr:colOff>73025</xdr:colOff>
      <xdr:row>28</xdr:row>
      <xdr:rowOff>250825</xdr:rowOff>
    </xdr:to>
    <xdr:pic>
      <xdr:nvPicPr>
        <xdr:cNvPr id="342" name="Picture 2" descr="clip_image3377"/>
        <xdr:cNvPicPr>
          <a:picLocks noChangeAspect="1"/>
        </xdr:cNvPicPr>
      </xdr:nvPicPr>
      <xdr:blipFill>
        <a:blip r:embed="rId1"/>
        <a:stretch>
          <a:fillRect/>
        </a:stretch>
      </xdr:blipFill>
      <xdr:spPr>
        <a:xfrm>
          <a:off x="0" y="9131300"/>
          <a:ext cx="73025" cy="250825"/>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250825</xdr:rowOff>
    </xdr:to>
    <xdr:pic>
      <xdr:nvPicPr>
        <xdr:cNvPr id="343" name="Picture 3" descr="clip_image3378"/>
        <xdr:cNvPicPr>
          <a:picLocks noChangeAspect="1"/>
        </xdr:cNvPicPr>
      </xdr:nvPicPr>
      <xdr:blipFill>
        <a:blip r:embed="rId1"/>
        <a:stretch>
          <a:fillRect/>
        </a:stretch>
      </xdr:blipFill>
      <xdr:spPr>
        <a:xfrm>
          <a:off x="0" y="9131300"/>
          <a:ext cx="64135" cy="250825"/>
        </a:xfrm>
        <a:prstGeom prst="rect">
          <a:avLst/>
        </a:prstGeom>
        <a:noFill/>
        <a:ln w="9525">
          <a:noFill/>
        </a:ln>
      </xdr:spPr>
    </xdr:pic>
    <xdr:clientData/>
  </xdr:twoCellAnchor>
  <xdr:twoCellAnchor editAs="oneCell">
    <xdr:from>
      <xdr:col>0</xdr:col>
      <xdr:colOff>0</xdr:colOff>
      <xdr:row>28</xdr:row>
      <xdr:rowOff>0</xdr:rowOff>
    </xdr:from>
    <xdr:to>
      <xdr:col>0</xdr:col>
      <xdr:colOff>66675</xdr:colOff>
      <xdr:row>28</xdr:row>
      <xdr:rowOff>250825</xdr:rowOff>
    </xdr:to>
    <xdr:pic>
      <xdr:nvPicPr>
        <xdr:cNvPr id="344" name="Picture 4" descr="clip_image3379"/>
        <xdr:cNvPicPr>
          <a:picLocks noChangeAspect="1"/>
        </xdr:cNvPicPr>
      </xdr:nvPicPr>
      <xdr:blipFill>
        <a:blip r:embed="rId1"/>
        <a:stretch>
          <a:fillRect/>
        </a:stretch>
      </xdr:blipFill>
      <xdr:spPr>
        <a:xfrm>
          <a:off x="0" y="9131300"/>
          <a:ext cx="66675" cy="250825"/>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250825</xdr:rowOff>
    </xdr:to>
    <xdr:pic>
      <xdr:nvPicPr>
        <xdr:cNvPr id="345" name="Picture 5" descr="clip_image3380"/>
        <xdr:cNvPicPr>
          <a:picLocks noChangeAspect="1"/>
        </xdr:cNvPicPr>
      </xdr:nvPicPr>
      <xdr:blipFill>
        <a:blip r:embed="rId1"/>
        <a:stretch>
          <a:fillRect/>
        </a:stretch>
      </xdr:blipFill>
      <xdr:spPr>
        <a:xfrm>
          <a:off x="0" y="9131300"/>
          <a:ext cx="64135"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346" name="Picture 6" descr="clip_image3381"/>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twoCellAnchor editAs="oneCell">
    <xdr:from>
      <xdr:col>0</xdr:col>
      <xdr:colOff>0</xdr:colOff>
      <xdr:row>28</xdr:row>
      <xdr:rowOff>0</xdr:rowOff>
    </xdr:from>
    <xdr:to>
      <xdr:col>0</xdr:col>
      <xdr:colOff>63500</xdr:colOff>
      <xdr:row>28</xdr:row>
      <xdr:rowOff>250825</xdr:rowOff>
    </xdr:to>
    <xdr:pic>
      <xdr:nvPicPr>
        <xdr:cNvPr id="347" name="Picture 7" descr="clip_image3383"/>
        <xdr:cNvPicPr>
          <a:picLocks noChangeAspect="1"/>
        </xdr:cNvPicPr>
      </xdr:nvPicPr>
      <xdr:blipFill>
        <a:blip r:embed="rId1"/>
        <a:stretch>
          <a:fillRect/>
        </a:stretch>
      </xdr:blipFill>
      <xdr:spPr>
        <a:xfrm>
          <a:off x="0" y="9131300"/>
          <a:ext cx="63500"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348" name="Picture 8" descr="clip_image3384"/>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349" name="Picture 9" descr="clip_image3386"/>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twoCellAnchor editAs="oneCell">
    <xdr:from>
      <xdr:col>0</xdr:col>
      <xdr:colOff>0</xdr:colOff>
      <xdr:row>28</xdr:row>
      <xdr:rowOff>0</xdr:rowOff>
    </xdr:from>
    <xdr:to>
      <xdr:col>0</xdr:col>
      <xdr:colOff>66675</xdr:colOff>
      <xdr:row>28</xdr:row>
      <xdr:rowOff>238760</xdr:rowOff>
    </xdr:to>
    <xdr:pic>
      <xdr:nvPicPr>
        <xdr:cNvPr id="350" name="Picture 1" descr="clip_image3376"/>
        <xdr:cNvPicPr>
          <a:picLocks noChangeAspect="1"/>
        </xdr:cNvPicPr>
      </xdr:nvPicPr>
      <xdr:blipFill>
        <a:blip r:embed="rId1"/>
        <a:stretch>
          <a:fillRect/>
        </a:stretch>
      </xdr:blipFill>
      <xdr:spPr>
        <a:xfrm>
          <a:off x="0" y="9131300"/>
          <a:ext cx="66675" cy="238760"/>
        </a:xfrm>
        <a:prstGeom prst="rect">
          <a:avLst/>
        </a:prstGeom>
        <a:noFill/>
        <a:ln w="9525">
          <a:noFill/>
        </a:ln>
      </xdr:spPr>
    </xdr:pic>
    <xdr:clientData/>
  </xdr:twoCellAnchor>
  <xdr:twoCellAnchor editAs="oneCell">
    <xdr:from>
      <xdr:col>0</xdr:col>
      <xdr:colOff>0</xdr:colOff>
      <xdr:row>28</xdr:row>
      <xdr:rowOff>0</xdr:rowOff>
    </xdr:from>
    <xdr:to>
      <xdr:col>0</xdr:col>
      <xdr:colOff>73025</xdr:colOff>
      <xdr:row>28</xdr:row>
      <xdr:rowOff>238760</xdr:rowOff>
    </xdr:to>
    <xdr:pic>
      <xdr:nvPicPr>
        <xdr:cNvPr id="351" name="Picture 2" descr="clip_image3377"/>
        <xdr:cNvPicPr>
          <a:picLocks noChangeAspect="1"/>
        </xdr:cNvPicPr>
      </xdr:nvPicPr>
      <xdr:blipFill>
        <a:blip r:embed="rId1"/>
        <a:stretch>
          <a:fillRect/>
        </a:stretch>
      </xdr:blipFill>
      <xdr:spPr>
        <a:xfrm>
          <a:off x="0" y="9131300"/>
          <a:ext cx="73025" cy="238760"/>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238760</xdr:rowOff>
    </xdr:to>
    <xdr:pic>
      <xdr:nvPicPr>
        <xdr:cNvPr id="352" name="Picture 3" descr="clip_image3378"/>
        <xdr:cNvPicPr>
          <a:picLocks noChangeAspect="1"/>
        </xdr:cNvPicPr>
      </xdr:nvPicPr>
      <xdr:blipFill>
        <a:blip r:embed="rId1"/>
        <a:stretch>
          <a:fillRect/>
        </a:stretch>
      </xdr:blipFill>
      <xdr:spPr>
        <a:xfrm>
          <a:off x="0" y="9131300"/>
          <a:ext cx="64135" cy="238760"/>
        </a:xfrm>
        <a:prstGeom prst="rect">
          <a:avLst/>
        </a:prstGeom>
        <a:noFill/>
        <a:ln w="9525">
          <a:noFill/>
        </a:ln>
      </xdr:spPr>
    </xdr:pic>
    <xdr:clientData/>
  </xdr:twoCellAnchor>
  <xdr:twoCellAnchor editAs="oneCell">
    <xdr:from>
      <xdr:col>0</xdr:col>
      <xdr:colOff>0</xdr:colOff>
      <xdr:row>28</xdr:row>
      <xdr:rowOff>0</xdr:rowOff>
    </xdr:from>
    <xdr:to>
      <xdr:col>0</xdr:col>
      <xdr:colOff>66675</xdr:colOff>
      <xdr:row>28</xdr:row>
      <xdr:rowOff>238760</xdr:rowOff>
    </xdr:to>
    <xdr:pic>
      <xdr:nvPicPr>
        <xdr:cNvPr id="353" name="Picture 4" descr="clip_image3379"/>
        <xdr:cNvPicPr>
          <a:picLocks noChangeAspect="1"/>
        </xdr:cNvPicPr>
      </xdr:nvPicPr>
      <xdr:blipFill>
        <a:blip r:embed="rId1"/>
        <a:stretch>
          <a:fillRect/>
        </a:stretch>
      </xdr:blipFill>
      <xdr:spPr>
        <a:xfrm>
          <a:off x="0" y="9131300"/>
          <a:ext cx="66675" cy="238760"/>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238760</xdr:rowOff>
    </xdr:to>
    <xdr:pic>
      <xdr:nvPicPr>
        <xdr:cNvPr id="354" name="Picture 5" descr="clip_image3380"/>
        <xdr:cNvPicPr>
          <a:picLocks noChangeAspect="1"/>
        </xdr:cNvPicPr>
      </xdr:nvPicPr>
      <xdr:blipFill>
        <a:blip r:embed="rId1"/>
        <a:stretch>
          <a:fillRect/>
        </a:stretch>
      </xdr:blipFill>
      <xdr:spPr>
        <a:xfrm>
          <a:off x="0" y="9131300"/>
          <a:ext cx="64135" cy="238760"/>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238760</xdr:rowOff>
    </xdr:to>
    <xdr:pic>
      <xdr:nvPicPr>
        <xdr:cNvPr id="355" name="Picture 6" descr="clip_image3381"/>
        <xdr:cNvPicPr>
          <a:picLocks noChangeAspect="1"/>
        </xdr:cNvPicPr>
      </xdr:nvPicPr>
      <xdr:blipFill>
        <a:blip r:embed="rId1"/>
        <a:stretch>
          <a:fillRect/>
        </a:stretch>
      </xdr:blipFill>
      <xdr:spPr>
        <a:xfrm>
          <a:off x="0" y="9131300"/>
          <a:ext cx="69850" cy="238760"/>
        </a:xfrm>
        <a:prstGeom prst="rect">
          <a:avLst/>
        </a:prstGeom>
        <a:noFill/>
        <a:ln w="9525">
          <a:noFill/>
        </a:ln>
      </xdr:spPr>
    </xdr:pic>
    <xdr:clientData/>
  </xdr:twoCellAnchor>
  <xdr:twoCellAnchor editAs="oneCell">
    <xdr:from>
      <xdr:col>0</xdr:col>
      <xdr:colOff>0</xdr:colOff>
      <xdr:row>28</xdr:row>
      <xdr:rowOff>0</xdr:rowOff>
    </xdr:from>
    <xdr:to>
      <xdr:col>0</xdr:col>
      <xdr:colOff>63500</xdr:colOff>
      <xdr:row>28</xdr:row>
      <xdr:rowOff>238760</xdr:rowOff>
    </xdr:to>
    <xdr:pic>
      <xdr:nvPicPr>
        <xdr:cNvPr id="356" name="Picture 7" descr="clip_image3383"/>
        <xdr:cNvPicPr>
          <a:picLocks noChangeAspect="1"/>
        </xdr:cNvPicPr>
      </xdr:nvPicPr>
      <xdr:blipFill>
        <a:blip r:embed="rId1"/>
        <a:stretch>
          <a:fillRect/>
        </a:stretch>
      </xdr:blipFill>
      <xdr:spPr>
        <a:xfrm>
          <a:off x="0" y="9131300"/>
          <a:ext cx="63500" cy="238760"/>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238760</xdr:rowOff>
    </xdr:to>
    <xdr:pic>
      <xdr:nvPicPr>
        <xdr:cNvPr id="357" name="Picture 8" descr="clip_image3384"/>
        <xdr:cNvPicPr>
          <a:picLocks noChangeAspect="1"/>
        </xdr:cNvPicPr>
      </xdr:nvPicPr>
      <xdr:blipFill>
        <a:blip r:embed="rId1"/>
        <a:stretch>
          <a:fillRect/>
        </a:stretch>
      </xdr:blipFill>
      <xdr:spPr>
        <a:xfrm>
          <a:off x="0" y="9131300"/>
          <a:ext cx="69850" cy="238760"/>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238760</xdr:rowOff>
    </xdr:to>
    <xdr:pic>
      <xdr:nvPicPr>
        <xdr:cNvPr id="358" name="Picture 9" descr="clip_image3386"/>
        <xdr:cNvPicPr>
          <a:picLocks noChangeAspect="1"/>
        </xdr:cNvPicPr>
      </xdr:nvPicPr>
      <xdr:blipFill>
        <a:blip r:embed="rId1"/>
        <a:stretch>
          <a:fillRect/>
        </a:stretch>
      </xdr:blipFill>
      <xdr:spPr>
        <a:xfrm>
          <a:off x="0" y="9131300"/>
          <a:ext cx="69850" cy="238760"/>
        </a:xfrm>
        <a:prstGeom prst="rect">
          <a:avLst/>
        </a:prstGeom>
        <a:noFill/>
        <a:ln w="9525">
          <a:noFill/>
        </a:ln>
      </xdr:spPr>
    </xdr:pic>
    <xdr:clientData/>
  </xdr:twoCellAnchor>
  <xdr:twoCellAnchor editAs="oneCell">
    <xdr:from>
      <xdr:col>0</xdr:col>
      <xdr:colOff>0</xdr:colOff>
      <xdr:row>28</xdr:row>
      <xdr:rowOff>0</xdr:rowOff>
    </xdr:from>
    <xdr:to>
      <xdr:col>0</xdr:col>
      <xdr:colOff>67310</xdr:colOff>
      <xdr:row>28</xdr:row>
      <xdr:rowOff>250825</xdr:rowOff>
    </xdr:to>
    <xdr:pic>
      <xdr:nvPicPr>
        <xdr:cNvPr id="359" name="Picture 9" descr="clip_image3386"/>
        <xdr:cNvPicPr>
          <a:picLocks noChangeAspect="1"/>
        </xdr:cNvPicPr>
      </xdr:nvPicPr>
      <xdr:blipFill>
        <a:blip r:embed="rId1"/>
        <a:stretch>
          <a:fillRect/>
        </a:stretch>
      </xdr:blipFill>
      <xdr:spPr>
        <a:xfrm>
          <a:off x="0" y="9131300"/>
          <a:ext cx="67310" cy="250825"/>
        </a:xfrm>
        <a:prstGeom prst="rect">
          <a:avLst/>
        </a:prstGeom>
        <a:noFill/>
        <a:ln w="9525">
          <a:noFill/>
        </a:ln>
      </xdr:spPr>
    </xdr:pic>
    <xdr:clientData/>
  </xdr:twoCellAnchor>
  <xdr:twoCellAnchor editAs="oneCell">
    <xdr:from>
      <xdr:col>0</xdr:col>
      <xdr:colOff>0</xdr:colOff>
      <xdr:row>28</xdr:row>
      <xdr:rowOff>0</xdr:rowOff>
    </xdr:from>
    <xdr:to>
      <xdr:col>0</xdr:col>
      <xdr:colOff>67310</xdr:colOff>
      <xdr:row>28</xdr:row>
      <xdr:rowOff>238760</xdr:rowOff>
    </xdr:to>
    <xdr:pic>
      <xdr:nvPicPr>
        <xdr:cNvPr id="360" name="Picture 9" descr="clip_image3386"/>
        <xdr:cNvPicPr>
          <a:picLocks noChangeAspect="1"/>
        </xdr:cNvPicPr>
      </xdr:nvPicPr>
      <xdr:blipFill>
        <a:blip r:embed="rId1"/>
        <a:stretch>
          <a:fillRect/>
        </a:stretch>
      </xdr:blipFill>
      <xdr:spPr>
        <a:xfrm>
          <a:off x="0" y="9131300"/>
          <a:ext cx="67310" cy="238760"/>
        </a:xfrm>
        <a:prstGeom prst="rect">
          <a:avLst/>
        </a:prstGeom>
        <a:noFill/>
        <a:ln w="9525">
          <a:noFill/>
        </a:ln>
      </xdr:spPr>
    </xdr:pic>
    <xdr:clientData/>
  </xdr:twoCellAnchor>
  <xdr:twoCellAnchor editAs="oneCell">
    <xdr:from>
      <xdr:col>0</xdr:col>
      <xdr:colOff>0</xdr:colOff>
      <xdr:row>28</xdr:row>
      <xdr:rowOff>0</xdr:rowOff>
    </xdr:from>
    <xdr:to>
      <xdr:col>0</xdr:col>
      <xdr:colOff>69215</xdr:colOff>
      <xdr:row>28</xdr:row>
      <xdr:rowOff>250825</xdr:rowOff>
    </xdr:to>
    <xdr:pic>
      <xdr:nvPicPr>
        <xdr:cNvPr id="361" name="Picture 6" descr="clip_image3381"/>
        <xdr:cNvPicPr>
          <a:picLocks noChangeAspect="1"/>
        </xdr:cNvPicPr>
      </xdr:nvPicPr>
      <xdr:blipFill>
        <a:blip r:embed="rId1"/>
        <a:stretch>
          <a:fillRect/>
        </a:stretch>
      </xdr:blipFill>
      <xdr:spPr>
        <a:xfrm>
          <a:off x="0" y="9131300"/>
          <a:ext cx="69215" cy="250825"/>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250825</xdr:rowOff>
    </xdr:to>
    <xdr:pic>
      <xdr:nvPicPr>
        <xdr:cNvPr id="362" name="Picture 1" descr="clip_image3376"/>
        <xdr:cNvPicPr>
          <a:picLocks noChangeAspect="1"/>
        </xdr:cNvPicPr>
      </xdr:nvPicPr>
      <xdr:blipFill>
        <a:blip r:embed="rId1"/>
        <a:stretch>
          <a:fillRect/>
        </a:stretch>
      </xdr:blipFill>
      <xdr:spPr>
        <a:xfrm>
          <a:off x="0" y="9131300"/>
          <a:ext cx="64135"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363" name="Picture 2" descr="clip_image3377"/>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twoCellAnchor editAs="oneCell">
    <xdr:from>
      <xdr:col>0</xdr:col>
      <xdr:colOff>0</xdr:colOff>
      <xdr:row>28</xdr:row>
      <xdr:rowOff>0</xdr:rowOff>
    </xdr:from>
    <xdr:to>
      <xdr:col>0</xdr:col>
      <xdr:colOff>67310</xdr:colOff>
      <xdr:row>28</xdr:row>
      <xdr:rowOff>250825</xdr:rowOff>
    </xdr:to>
    <xdr:pic>
      <xdr:nvPicPr>
        <xdr:cNvPr id="364" name="Picture 3" descr="clip_image3378"/>
        <xdr:cNvPicPr>
          <a:picLocks noChangeAspect="1"/>
        </xdr:cNvPicPr>
      </xdr:nvPicPr>
      <xdr:blipFill>
        <a:blip r:embed="rId1"/>
        <a:stretch>
          <a:fillRect/>
        </a:stretch>
      </xdr:blipFill>
      <xdr:spPr>
        <a:xfrm>
          <a:off x="0" y="9131300"/>
          <a:ext cx="67310" cy="250825"/>
        </a:xfrm>
        <a:prstGeom prst="rect">
          <a:avLst/>
        </a:prstGeom>
        <a:noFill/>
        <a:ln w="9525">
          <a:noFill/>
        </a:ln>
      </xdr:spPr>
    </xdr:pic>
    <xdr:clientData/>
  </xdr:twoCellAnchor>
  <xdr:twoCellAnchor editAs="oneCell">
    <xdr:from>
      <xdr:col>0</xdr:col>
      <xdr:colOff>0</xdr:colOff>
      <xdr:row>28</xdr:row>
      <xdr:rowOff>0</xdr:rowOff>
    </xdr:from>
    <xdr:to>
      <xdr:col>0</xdr:col>
      <xdr:colOff>63500</xdr:colOff>
      <xdr:row>28</xdr:row>
      <xdr:rowOff>250825</xdr:rowOff>
    </xdr:to>
    <xdr:pic>
      <xdr:nvPicPr>
        <xdr:cNvPr id="365" name="Picture 5" descr="clip_image3380"/>
        <xdr:cNvPicPr>
          <a:picLocks noChangeAspect="1"/>
        </xdr:cNvPicPr>
      </xdr:nvPicPr>
      <xdr:blipFill>
        <a:blip r:embed="rId1"/>
        <a:stretch>
          <a:fillRect/>
        </a:stretch>
      </xdr:blipFill>
      <xdr:spPr>
        <a:xfrm>
          <a:off x="0" y="9131300"/>
          <a:ext cx="63500"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366" name="Picture 6" descr="clip_image3381"/>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twoCellAnchor editAs="oneCell">
    <xdr:from>
      <xdr:col>0</xdr:col>
      <xdr:colOff>0</xdr:colOff>
      <xdr:row>28</xdr:row>
      <xdr:rowOff>0</xdr:rowOff>
    </xdr:from>
    <xdr:to>
      <xdr:col>0</xdr:col>
      <xdr:colOff>67310</xdr:colOff>
      <xdr:row>28</xdr:row>
      <xdr:rowOff>250825</xdr:rowOff>
    </xdr:to>
    <xdr:pic>
      <xdr:nvPicPr>
        <xdr:cNvPr id="367" name="Picture 9" descr="clip_image3386"/>
        <xdr:cNvPicPr>
          <a:picLocks noChangeAspect="1"/>
        </xdr:cNvPicPr>
      </xdr:nvPicPr>
      <xdr:blipFill>
        <a:blip r:embed="rId1"/>
        <a:stretch>
          <a:fillRect/>
        </a:stretch>
      </xdr:blipFill>
      <xdr:spPr>
        <a:xfrm>
          <a:off x="0" y="9131300"/>
          <a:ext cx="67310" cy="250825"/>
        </a:xfrm>
        <a:prstGeom prst="rect">
          <a:avLst/>
        </a:prstGeom>
        <a:noFill/>
        <a:ln w="9525">
          <a:noFill/>
        </a:ln>
      </xdr:spPr>
    </xdr:pic>
    <xdr:clientData/>
  </xdr:twoCellAnchor>
  <xdr:twoCellAnchor editAs="oneCell">
    <xdr:from>
      <xdr:col>0</xdr:col>
      <xdr:colOff>0</xdr:colOff>
      <xdr:row>28</xdr:row>
      <xdr:rowOff>0</xdr:rowOff>
    </xdr:from>
    <xdr:to>
      <xdr:col>0</xdr:col>
      <xdr:colOff>67310</xdr:colOff>
      <xdr:row>28</xdr:row>
      <xdr:rowOff>238760</xdr:rowOff>
    </xdr:to>
    <xdr:pic>
      <xdr:nvPicPr>
        <xdr:cNvPr id="368" name="Picture 9" descr="clip_image3386"/>
        <xdr:cNvPicPr>
          <a:picLocks noChangeAspect="1"/>
        </xdr:cNvPicPr>
      </xdr:nvPicPr>
      <xdr:blipFill>
        <a:blip r:embed="rId1"/>
        <a:stretch>
          <a:fillRect/>
        </a:stretch>
      </xdr:blipFill>
      <xdr:spPr>
        <a:xfrm>
          <a:off x="0" y="9131300"/>
          <a:ext cx="67310" cy="238760"/>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250825</xdr:rowOff>
    </xdr:to>
    <xdr:pic>
      <xdr:nvPicPr>
        <xdr:cNvPr id="369" name="Picture 1" descr="clip_image3376"/>
        <xdr:cNvPicPr>
          <a:picLocks noChangeAspect="1"/>
        </xdr:cNvPicPr>
      </xdr:nvPicPr>
      <xdr:blipFill>
        <a:blip r:embed="rId1"/>
        <a:stretch>
          <a:fillRect/>
        </a:stretch>
      </xdr:blipFill>
      <xdr:spPr>
        <a:xfrm>
          <a:off x="0" y="9131300"/>
          <a:ext cx="64135"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370" name="Picture 2" descr="clip_image3377"/>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twoCellAnchor editAs="oneCell">
    <xdr:from>
      <xdr:col>0</xdr:col>
      <xdr:colOff>0</xdr:colOff>
      <xdr:row>28</xdr:row>
      <xdr:rowOff>0</xdr:rowOff>
    </xdr:from>
    <xdr:to>
      <xdr:col>0</xdr:col>
      <xdr:colOff>63500</xdr:colOff>
      <xdr:row>28</xdr:row>
      <xdr:rowOff>250825</xdr:rowOff>
    </xdr:to>
    <xdr:pic>
      <xdr:nvPicPr>
        <xdr:cNvPr id="371" name="Picture 5" descr="clip_image3380"/>
        <xdr:cNvPicPr>
          <a:picLocks noChangeAspect="1"/>
        </xdr:cNvPicPr>
      </xdr:nvPicPr>
      <xdr:blipFill>
        <a:blip r:embed="rId1"/>
        <a:stretch>
          <a:fillRect/>
        </a:stretch>
      </xdr:blipFill>
      <xdr:spPr>
        <a:xfrm>
          <a:off x="0" y="9131300"/>
          <a:ext cx="63500" cy="250825"/>
        </a:xfrm>
        <a:prstGeom prst="rect">
          <a:avLst/>
        </a:prstGeom>
        <a:noFill/>
        <a:ln w="9525">
          <a:noFill/>
        </a:ln>
      </xdr:spPr>
    </xdr:pic>
    <xdr:clientData/>
  </xdr:twoCellAnchor>
  <xdr:twoCellAnchor editAs="oneCell">
    <xdr:from>
      <xdr:col>0</xdr:col>
      <xdr:colOff>0</xdr:colOff>
      <xdr:row>25</xdr:row>
      <xdr:rowOff>0</xdr:rowOff>
    </xdr:from>
    <xdr:to>
      <xdr:col>0</xdr:col>
      <xdr:colOff>64770</xdr:colOff>
      <xdr:row>25</xdr:row>
      <xdr:rowOff>249555</xdr:rowOff>
    </xdr:to>
    <xdr:pic>
      <xdr:nvPicPr>
        <xdr:cNvPr id="372" name="Picture 7" descr="clip_image3383"/>
        <xdr:cNvPicPr>
          <a:picLocks noChangeAspect="1"/>
        </xdr:cNvPicPr>
      </xdr:nvPicPr>
      <xdr:blipFill>
        <a:blip r:embed="rId1"/>
        <a:stretch>
          <a:fillRect/>
        </a:stretch>
      </xdr:blipFill>
      <xdr:spPr>
        <a:xfrm>
          <a:off x="0" y="8178800"/>
          <a:ext cx="64770" cy="249555"/>
        </a:xfrm>
        <a:prstGeom prst="rect">
          <a:avLst/>
        </a:prstGeom>
        <a:noFill/>
        <a:ln w="9525">
          <a:noFill/>
        </a:ln>
      </xdr:spPr>
    </xdr:pic>
    <xdr:clientData/>
  </xdr:twoCellAnchor>
  <xdr:twoCellAnchor editAs="oneCell">
    <xdr:from>
      <xdr:col>0</xdr:col>
      <xdr:colOff>0</xdr:colOff>
      <xdr:row>25</xdr:row>
      <xdr:rowOff>0</xdr:rowOff>
    </xdr:from>
    <xdr:to>
      <xdr:col>0</xdr:col>
      <xdr:colOff>69215</xdr:colOff>
      <xdr:row>25</xdr:row>
      <xdr:rowOff>249555</xdr:rowOff>
    </xdr:to>
    <xdr:pic>
      <xdr:nvPicPr>
        <xdr:cNvPr id="373" name="Picture 8" descr="clip_image3384"/>
        <xdr:cNvPicPr>
          <a:picLocks noChangeAspect="1"/>
        </xdr:cNvPicPr>
      </xdr:nvPicPr>
      <xdr:blipFill>
        <a:blip r:embed="rId1"/>
        <a:stretch>
          <a:fillRect/>
        </a:stretch>
      </xdr:blipFill>
      <xdr:spPr>
        <a:xfrm>
          <a:off x="0" y="8178800"/>
          <a:ext cx="69215" cy="249555"/>
        </a:xfrm>
        <a:prstGeom prst="rect">
          <a:avLst/>
        </a:prstGeom>
        <a:noFill/>
        <a:ln w="9525">
          <a:noFill/>
        </a:ln>
      </xdr:spPr>
    </xdr:pic>
    <xdr:clientData/>
  </xdr:twoCellAnchor>
  <xdr:twoCellAnchor editAs="oneCell">
    <xdr:from>
      <xdr:col>0</xdr:col>
      <xdr:colOff>0</xdr:colOff>
      <xdr:row>25</xdr:row>
      <xdr:rowOff>0</xdr:rowOff>
    </xdr:from>
    <xdr:to>
      <xdr:col>0</xdr:col>
      <xdr:colOff>67310</xdr:colOff>
      <xdr:row>25</xdr:row>
      <xdr:rowOff>249555</xdr:rowOff>
    </xdr:to>
    <xdr:pic>
      <xdr:nvPicPr>
        <xdr:cNvPr id="374" name="Picture 9" descr="clip_image3386"/>
        <xdr:cNvPicPr>
          <a:picLocks noChangeAspect="1"/>
        </xdr:cNvPicPr>
      </xdr:nvPicPr>
      <xdr:blipFill>
        <a:blip r:embed="rId1"/>
        <a:stretch>
          <a:fillRect/>
        </a:stretch>
      </xdr:blipFill>
      <xdr:spPr>
        <a:xfrm>
          <a:off x="0" y="8178800"/>
          <a:ext cx="67310" cy="249555"/>
        </a:xfrm>
        <a:prstGeom prst="rect">
          <a:avLst/>
        </a:prstGeom>
        <a:noFill/>
        <a:ln w="9525">
          <a:noFill/>
        </a:ln>
      </xdr:spPr>
    </xdr:pic>
    <xdr:clientData/>
  </xdr:twoCellAnchor>
  <xdr:twoCellAnchor editAs="oneCell">
    <xdr:from>
      <xdr:col>0</xdr:col>
      <xdr:colOff>0</xdr:colOff>
      <xdr:row>25</xdr:row>
      <xdr:rowOff>0</xdr:rowOff>
    </xdr:from>
    <xdr:to>
      <xdr:col>0</xdr:col>
      <xdr:colOff>64770</xdr:colOff>
      <xdr:row>25</xdr:row>
      <xdr:rowOff>240665</xdr:rowOff>
    </xdr:to>
    <xdr:pic>
      <xdr:nvPicPr>
        <xdr:cNvPr id="375" name="Picture 7" descr="clip_image3383"/>
        <xdr:cNvPicPr>
          <a:picLocks noChangeAspect="1"/>
        </xdr:cNvPicPr>
      </xdr:nvPicPr>
      <xdr:blipFill>
        <a:blip r:embed="rId1"/>
        <a:stretch>
          <a:fillRect/>
        </a:stretch>
      </xdr:blipFill>
      <xdr:spPr>
        <a:xfrm>
          <a:off x="0" y="8178800"/>
          <a:ext cx="64770" cy="240665"/>
        </a:xfrm>
        <a:prstGeom prst="rect">
          <a:avLst/>
        </a:prstGeom>
        <a:noFill/>
        <a:ln w="9525">
          <a:noFill/>
        </a:ln>
      </xdr:spPr>
    </xdr:pic>
    <xdr:clientData/>
  </xdr:twoCellAnchor>
  <xdr:twoCellAnchor editAs="oneCell">
    <xdr:from>
      <xdr:col>0</xdr:col>
      <xdr:colOff>0</xdr:colOff>
      <xdr:row>25</xdr:row>
      <xdr:rowOff>0</xdr:rowOff>
    </xdr:from>
    <xdr:to>
      <xdr:col>0</xdr:col>
      <xdr:colOff>69215</xdr:colOff>
      <xdr:row>25</xdr:row>
      <xdr:rowOff>240665</xdr:rowOff>
    </xdr:to>
    <xdr:pic>
      <xdr:nvPicPr>
        <xdr:cNvPr id="376" name="Picture 8" descr="clip_image3384"/>
        <xdr:cNvPicPr>
          <a:picLocks noChangeAspect="1"/>
        </xdr:cNvPicPr>
      </xdr:nvPicPr>
      <xdr:blipFill>
        <a:blip r:embed="rId1"/>
        <a:stretch>
          <a:fillRect/>
        </a:stretch>
      </xdr:blipFill>
      <xdr:spPr>
        <a:xfrm>
          <a:off x="0" y="8178800"/>
          <a:ext cx="69215" cy="240665"/>
        </a:xfrm>
        <a:prstGeom prst="rect">
          <a:avLst/>
        </a:prstGeom>
        <a:noFill/>
        <a:ln w="9525">
          <a:noFill/>
        </a:ln>
      </xdr:spPr>
    </xdr:pic>
    <xdr:clientData/>
  </xdr:twoCellAnchor>
  <xdr:twoCellAnchor editAs="oneCell">
    <xdr:from>
      <xdr:col>0</xdr:col>
      <xdr:colOff>0</xdr:colOff>
      <xdr:row>25</xdr:row>
      <xdr:rowOff>0</xdr:rowOff>
    </xdr:from>
    <xdr:to>
      <xdr:col>0</xdr:col>
      <xdr:colOff>67310</xdr:colOff>
      <xdr:row>25</xdr:row>
      <xdr:rowOff>240665</xdr:rowOff>
    </xdr:to>
    <xdr:pic>
      <xdr:nvPicPr>
        <xdr:cNvPr id="377" name="Picture 9" descr="clip_image3386"/>
        <xdr:cNvPicPr>
          <a:picLocks noChangeAspect="1"/>
        </xdr:cNvPicPr>
      </xdr:nvPicPr>
      <xdr:blipFill>
        <a:blip r:embed="rId1"/>
        <a:stretch>
          <a:fillRect/>
        </a:stretch>
      </xdr:blipFill>
      <xdr:spPr>
        <a:xfrm>
          <a:off x="0" y="8178800"/>
          <a:ext cx="67310" cy="24066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249555</xdr:rowOff>
    </xdr:to>
    <xdr:pic>
      <xdr:nvPicPr>
        <xdr:cNvPr id="378" name="Picture 1" descr="clip_image3376"/>
        <xdr:cNvPicPr>
          <a:picLocks noChangeAspect="1"/>
        </xdr:cNvPicPr>
      </xdr:nvPicPr>
      <xdr:blipFill>
        <a:blip r:embed="rId1"/>
        <a:stretch>
          <a:fillRect/>
        </a:stretch>
      </xdr:blipFill>
      <xdr:spPr>
        <a:xfrm>
          <a:off x="0" y="7861300"/>
          <a:ext cx="66040" cy="249555"/>
        </a:xfrm>
        <a:prstGeom prst="rect">
          <a:avLst/>
        </a:prstGeom>
        <a:noFill/>
        <a:ln w="9525">
          <a:noFill/>
        </a:ln>
      </xdr:spPr>
    </xdr:pic>
    <xdr:clientData/>
  </xdr:twoCellAnchor>
  <xdr:twoCellAnchor editAs="oneCell">
    <xdr:from>
      <xdr:col>0</xdr:col>
      <xdr:colOff>0</xdr:colOff>
      <xdr:row>24</xdr:row>
      <xdr:rowOff>0</xdr:rowOff>
    </xdr:from>
    <xdr:to>
      <xdr:col>0</xdr:col>
      <xdr:colOff>71120</xdr:colOff>
      <xdr:row>24</xdr:row>
      <xdr:rowOff>249555</xdr:rowOff>
    </xdr:to>
    <xdr:pic>
      <xdr:nvPicPr>
        <xdr:cNvPr id="379" name="Picture 2" descr="clip_image3377"/>
        <xdr:cNvPicPr>
          <a:picLocks noChangeAspect="1"/>
        </xdr:cNvPicPr>
      </xdr:nvPicPr>
      <xdr:blipFill>
        <a:blip r:embed="rId1"/>
        <a:stretch>
          <a:fillRect/>
        </a:stretch>
      </xdr:blipFill>
      <xdr:spPr>
        <a:xfrm>
          <a:off x="0" y="7861300"/>
          <a:ext cx="71120" cy="24955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249555</xdr:rowOff>
    </xdr:to>
    <xdr:pic>
      <xdr:nvPicPr>
        <xdr:cNvPr id="380" name="Picture 3" descr="clip_image3378"/>
        <xdr:cNvPicPr>
          <a:picLocks noChangeAspect="1"/>
        </xdr:cNvPicPr>
      </xdr:nvPicPr>
      <xdr:blipFill>
        <a:blip r:embed="rId1"/>
        <a:stretch>
          <a:fillRect/>
        </a:stretch>
      </xdr:blipFill>
      <xdr:spPr>
        <a:xfrm>
          <a:off x="0" y="7861300"/>
          <a:ext cx="66040" cy="249555"/>
        </a:xfrm>
        <a:prstGeom prst="rect">
          <a:avLst/>
        </a:prstGeom>
        <a:noFill/>
        <a:ln w="9525">
          <a:noFill/>
        </a:ln>
      </xdr:spPr>
    </xdr:pic>
    <xdr:clientData/>
  </xdr:twoCellAnchor>
  <xdr:twoCellAnchor editAs="oneCell">
    <xdr:from>
      <xdr:col>0</xdr:col>
      <xdr:colOff>0</xdr:colOff>
      <xdr:row>24</xdr:row>
      <xdr:rowOff>0</xdr:rowOff>
    </xdr:from>
    <xdr:to>
      <xdr:col>0</xdr:col>
      <xdr:colOff>69215</xdr:colOff>
      <xdr:row>24</xdr:row>
      <xdr:rowOff>249555</xdr:rowOff>
    </xdr:to>
    <xdr:pic>
      <xdr:nvPicPr>
        <xdr:cNvPr id="381" name="Picture 4" descr="clip_image3379"/>
        <xdr:cNvPicPr>
          <a:picLocks noChangeAspect="1"/>
        </xdr:cNvPicPr>
      </xdr:nvPicPr>
      <xdr:blipFill>
        <a:blip r:embed="rId1"/>
        <a:stretch>
          <a:fillRect/>
        </a:stretch>
      </xdr:blipFill>
      <xdr:spPr>
        <a:xfrm>
          <a:off x="0" y="7861300"/>
          <a:ext cx="69215" cy="249555"/>
        </a:xfrm>
        <a:prstGeom prst="rect">
          <a:avLst/>
        </a:prstGeom>
        <a:noFill/>
        <a:ln w="9525">
          <a:noFill/>
        </a:ln>
      </xdr:spPr>
    </xdr:pic>
    <xdr:clientData/>
  </xdr:twoCellAnchor>
  <xdr:twoCellAnchor editAs="oneCell">
    <xdr:from>
      <xdr:col>0</xdr:col>
      <xdr:colOff>0</xdr:colOff>
      <xdr:row>24</xdr:row>
      <xdr:rowOff>0</xdr:rowOff>
    </xdr:from>
    <xdr:to>
      <xdr:col>0</xdr:col>
      <xdr:colOff>64135</xdr:colOff>
      <xdr:row>24</xdr:row>
      <xdr:rowOff>249555</xdr:rowOff>
    </xdr:to>
    <xdr:pic>
      <xdr:nvPicPr>
        <xdr:cNvPr id="382" name="Picture 5" descr="clip_image3380"/>
        <xdr:cNvPicPr>
          <a:picLocks noChangeAspect="1"/>
        </xdr:cNvPicPr>
      </xdr:nvPicPr>
      <xdr:blipFill>
        <a:blip r:embed="rId1"/>
        <a:stretch>
          <a:fillRect/>
        </a:stretch>
      </xdr:blipFill>
      <xdr:spPr>
        <a:xfrm>
          <a:off x="0" y="7861300"/>
          <a:ext cx="64135" cy="24955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249555</xdr:rowOff>
    </xdr:to>
    <xdr:pic>
      <xdr:nvPicPr>
        <xdr:cNvPr id="383" name="Picture 6" descr="clip_image3381"/>
        <xdr:cNvPicPr>
          <a:picLocks noChangeAspect="1"/>
        </xdr:cNvPicPr>
      </xdr:nvPicPr>
      <xdr:blipFill>
        <a:blip r:embed="rId1"/>
        <a:stretch>
          <a:fillRect/>
        </a:stretch>
      </xdr:blipFill>
      <xdr:spPr>
        <a:xfrm>
          <a:off x="0" y="7861300"/>
          <a:ext cx="69850" cy="249555"/>
        </a:xfrm>
        <a:prstGeom prst="rect">
          <a:avLst/>
        </a:prstGeom>
        <a:noFill/>
        <a:ln w="9525">
          <a:noFill/>
        </a:ln>
      </xdr:spPr>
    </xdr:pic>
    <xdr:clientData/>
  </xdr:twoCellAnchor>
  <xdr:twoCellAnchor editAs="oneCell">
    <xdr:from>
      <xdr:col>0</xdr:col>
      <xdr:colOff>0</xdr:colOff>
      <xdr:row>24</xdr:row>
      <xdr:rowOff>0</xdr:rowOff>
    </xdr:from>
    <xdr:to>
      <xdr:col>0</xdr:col>
      <xdr:colOff>64770</xdr:colOff>
      <xdr:row>24</xdr:row>
      <xdr:rowOff>249555</xdr:rowOff>
    </xdr:to>
    <xdr:pic>
      <xdr:nvPicPr>
        <xdr:cNvPr id="384" name="Picture 7" descr="clip_image3383"/>
        <xdr:cNvPicPr>
          <a:picLocks noChangeAspect="1"/>
        </xdr:cNvPicPr>
      </xdr:nvPicPr>
      <xdr:blipFill>
        <a:blip r:embed="rId1"/>
        <a:stretch>
          <a:fillRect/>
        </a:stretch>
      </xdr:blipFill>
      <xdr:spPr>
        <a:xfrm>
          <a:off x="0" y="7861300"/>
          <a:ext cx="64770" cy="24955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249555</xdr:rowOff>
    </xdr:to>
    <xdr:pic>
      <xdr:nvPicPr>
        <xdr:cNvPr id="385" name="Picture 8" descr="clip_image3384"/>
        <xdr:cNvPicPr>
          <a:picLocks noChangeAspect="1"/>
        </xdr:cNvPicPr>
      </xdr:nvPicPr>
      <xdr:blipFill>
        <a:blip r:embed="rId1"/>
        <a:stretch>
          <a:fillRect/>
        </a:stretch>
      </xdr:blipFill>
      <xdr:spPr>
        <a:xfrm>
          <a:off x="0" y="7861300"/>
          <a:ext cx="69850" cy="249555"/>
        </a:xfrm>
        <a:prstGeom prst="rect">
          <a:avLst/>
        </a:prstGeom>
        <a:noFill/>
        <a:ln w="9525">
          <a:noFill/>
        </a:ln>
      </xdr:spPr>
    </xdr:pic>
    <xdr:clientData/>
  </xdr:twoCellAnchor>
  <xdr:twoCellAnchor editAs="oneCell">
    <xdr:from>
      <xdr:col>0</xdr:col>
      <xdr:colOff>0</xdr:colOff>
      <xdr:row>24</xdr:row>
      <xdr:rowOff>0</xdr:rowOff>
    </xdr:from>
    <xdr:to>
      <xdr:col>0</xdr:col>
      <xdr:colOff>67945</xdr:colOff>
      <xdr:row>24</xdr:row>
      <xdr:rowOff>249555</xdr:rowOff>
    </xdr:to>
    <xdr:pic>
      <xdr:nvPicPr>
        <xdr:cNvPr id="386" name="Picture 9" descr="clip_image3386"/>
        <xdr:cNvPicPr>
          <a:picLocks noChangeAspect="1"/>
        </xdr:cNvPicPr>
      </xdr:nvPicPr>
      <xdr:blipFill>
        <a:blip r:embed="rId1"/>
        <a:stretch>
          <a:fillRect/>
        </a:stretch>
      </xdr:blipFill>
      <xdr:spPr>
        <a:xfrm>
          <a:off x="0" y="7861300"/>
          <a:ext cx="67945" cy="24955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240665</xdr:rowOff>
    </xdr:to>
    <xdr:pic>
      <xdr:nvPicPr>
        <xdr:cNvPr id="387" name="Picture 1" descr="clip_image3376"/>
        <xdr:cNvPicPr>
          <a:picLocks noChangeAspect="1"/>
        </xdr:cNvPicPr>
      </xdr:nvPicPr>
      <xdr:blipFill>
        <a:blip r:embed="rId1"/>
        <a:stretch>
          <a:fillRect/>
        </a:stretch>
      </xdr:blipFill>
      <xdr:spPr>
        <a:xfrm>
          <a:off x="0" y="7861300"/>
          <a:ext cx="66040" cy="240665"/>
        </a:xfrm>
        <a:prstGeom prst="rect">
          <a:avLst/>
        </a:prstGeom>
        <a:noFill/>
        <a:ln w="9525">
          <a:noFill/>
        </a:ln>
      </xdr:spPr>
    </xdr:pic>
    <xdr:clientData/>
  </xdr:twoCellAnchor>
  <xdr:twoCellAnchor editAs="oneCell">
    <xdr:from>
      <xdr:col>0</xdr:col>
      <xdr:colOff>0</xdr:colOff>
      <xdr:row>24</xdr:row>
      <xdr:rowOff>0</xdr:rowOff>
    </xdr:from>
    <xdr:to>
      <xdr:col>0</xdr:col>
      <xdr:colOff>71120</xdr:colOff>
      <xdr:row>24</xdr:row>
      <xdr:rowOff>240665</xdr:rowOff>
    </xdr:to>
    <xdr:pic>
      <xdr:nvPicPr>
        <xdr:cNvPr id="388" name="Picture 2" descr="clip_image3377"/>
        <xdr:cNvPicPr>
          <a:picLocks noChangeAspect="1"/>
        </xdr:cNvPicPr>
      </xdr:nvPicPr>
      <xdr:blipFill>
        <a:blip r:embed="rId1"/>
        <a:stretch>
          <a:fillRect/>
        </a:stretch>
      </xdr:blipFill>
      <xdr:spPr>
        <a:xfrm>
          <a:off x="0" y="7861300"/>
          <a:ext cx="71120" cy="24066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240665</xdr:rowOff>
    </xdr:to>
    <xdr:pic>
      <xdr:nvPicPr>
        <xdr:cNvPr id="389" name="Picture 3" descr="clip_image3378"/>
        <xdr:cNvPicPr>
          <a:picLocks noChangeAspect="1"/>
        </xdr:cNvPicPr>
      </xdr:nvPicPr>
      <xdr:blipFill>
        <a:blip r:embed="rId1"/>
        <a:stretch>
          <a:fillRect/>
        </a:stretch>
      </xdr:blipFill>
      <xdr:spPr>
        <a:xfrm>
          <a:off x="0" y="7861300"/>
          <a:ext cx="66040" cy="240665"/>
        </a:xfrm>
        <a:prstGeom prst="rect">
          <a:avLst/>
        </a:prstGeom>
        <a:noFill/>
        <a:ln w="9525">
          <a:noFill/>
        </a:ln>
      </xdr:spPr>
    </xdr:pic>
    <xdr:clientData/>
  </xdr:twoCellAnchor>
  <xdr:twoCellAnchor editAs="oneCell">
    <xdr:from>
      <xdr:col>0</xdr:col>
      <xdr:colOff>0</xdr:colOff>
      <xdr:row>24</xdr:row>
      <xdr:rowOff>0</xdr:rowOff>
    </xdr:from>
    <xdr:to>
      <xdr:col>0</xdr:col>
      <xdr:colOff>69215</xdr:colOff>
      <xdr:row>24</xdr:row>
      <xdr:rowOff>240665</xdr:rowOff>
    </xdr:to>
    <xdr:pic>
      <xdr:nvPicPr>
        <xdr:cNvPr id="390" name="Picture 4" descr="clip_image3379"/>
        <xdr:cNvPicPr>
          <a:picLocks noChangeAspect="1"/>
        </xdr:cNvPicPr>
      </xdr:nvPicPr>
      <xdr:blipFill>
        <a:blip r:embed="rId1"/>
        <a:stretch>
          <a:fillRect/>
        </a:stretch>
      </xdr:blipFill>
      <xdr:spPr>
        <a:xfrm>
          <a:off x="0" y="7861300"/>
          <a:ext cx="69215" cy="240665"/>
        </a:xfrm>
        <a:prstGeom prst="rect">
          <a:avLst/>
        </a:prstGeom>
        <a:noFill/>
        <a:ln w="9525">
          <a:noFill/>
        </a:ln>
      </xdr:spPr>
    </xdr:pic>
    <xdr:clientData/>
  </xdr:twoCellAnchor>
  <xdr:twoCellAnchor editAs="oneCell">
    <xdr:from>
      <xdr:col>0</xdr:col>
      <xdr:colOff>0</xdr:colOff>
      <xdr:row>24</xdr:row>
      <xdr:rowOff>0</xdr:rowOff>
    </xdr:from>
    <xdr:to>
      <xdr:col>0</xdr:col>
      <xdr:colOff>64135</xdr:colOff>
      <xdr:row>24</xdr:row>
      <xdr:rowOff>240665</xdr:rowOff>
    </xdr:to>
    <xdr:pic>
      <xdr:nvPicPr>
        <xdr:cNvPr id="391" name="Picture 5" descr="clip_image3380"/>
        <xdr:cNvPicPr>
          <a:picLocks noChangeAspect="1"/>
        </xdr:cNvPicPr>
      </xdr:nvPicPr>
      <xdr:blipFill>
        <a:blip r:embed="rId1"/>
        <a:stretch>
          <a:fillRect/>
        </a:stretch>
      </xdr:blipFill>
      <xdr:spPr>
        <a:xfrm>
          <a:off x="0" y="7861300"/>
          <a:ext cx="64135" cy="24066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240665</xdr:rowOff>
    </xdr:to>
    <xdr:pic>
      <xdr:nvPicPr>
        <xdr:cNvPr id="392" name="Picture 6" descr="clip_image3381"/>
        <xdr:cNvPicPr>
          <a:picLocks noChangeAspect="1"/>
        </xdr:cNvPicPr>
      </xdr:nvPicPr>
      <xdr:blipFill>
        <a:blip r:embed="rId1"/>
        <a:stretch>
          <a:fillRect/>
        </a:stretch>
      </xdr:blipFill>
      <xdr:spPr>
        <a:xfrm>
          <a:off x="0" y="7861300"/>
          <a:ext cx="69850" cy="240665"/>
        </a:xfrm>
        <a:prstGeom prst="rect">
          <a:avLst/>
        </a:prstGeom>
        <a:noFill/>
        <a:ln w="9525">
          <a:noFill/>
        </a:ln>
      </xdr:spPr>
    </xdr:pic>
    <xdr:clientData/>
  </xdr:twoCellAnchor>
  <xdr:twoCellAnchor editAs="oneCell">
    <xdr:from>
      <xdr:col>0</xdr:col>
      <xdr:colOff>0</xdr:colOff>
      <xdr:row>24</xdr:row>
      <xdr:rowOff>0</xdr:rowOff>
    </xdr:from>
    <xdr:to>
      <xdr:col>0</xdr:col>
      <xdr:colOff>64770</xdr:colOff>
      <xdr:row>24</xdr:row>
      <xdr:rowOff>240665</xdr:rowOff>
    </xdr:to>
    <xdr:pic>
      <xdr:nvPicPr>
        <xdr:cNvPr id="393" name="Picture 7" descr="clip_image3383"/>
        <xdr:cNvPicPr>
          <a:picLocks noChangeAspect="1"/>
        </xdr:cNvPicPr>
      </xdr:nvPicPr>
      <xdr:blipFill>
        <a:blip r:embed="rId1"/>
        <a:stretch>
          <a:fillRect/>
        </a:stretch>
      </xdr:blipFill>
      <xdr:spPr>
        <a:xfrm>
          <a:off x="0" y="7861300"/>
          <a:ext cx="64770" cy="24066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240665</xdr:rowOff>
    </xdr:to>
    <xdr:pic>
      <xdr:nvPicPr>
        <xdr:cNvPr id="394" name="Picture 8" descr="clip_image3384"/>
        <xdr:cNvPicPr>
          <a:picLocks noChangeAspect="1"/>
        </xdr:cNvPicPr>
      </xdr:nvPicPr>
      <xdr:blipFill>
        <a:blip r:embed="rId1"/>
        <a:stretch>
          <a:fillRect/>
        </a:stretch>
      </xdr:blipFill>
      <xdr:spPr>
        <a:xfrm>
          <a:off x="0" y="7861300"/>
          <a:ext cx="69850" cy="240665"/>
        </a:xfrm>
        <a:prstGeom prst="rect">
          <a:avLst/>
        </a:prstGeom>
        <a:noFill/>
        <a:ln w="9525">
          <a:noFill/>
        </a:ln>
      </xdr:spPr>
    </xdr:pic>
    <xdr:clientData/>
  </xdr:twoCellAnchor>
  <xdr:twoCellAnchor editAs="oneCell">
    <xdr:from>
      <xdr:col>0</xdr:col>
      <xdr:colOff>0</xdr:colOff>
      <xdr:row>24</xdr:row>
      <xdr:rowOff>0</xdr:rowOff>
    </xdr:from>
    <xdr:to>
      <xdr:col>0</xdr:col>
      <xdr:colOff>67945</xdr:colOff>
      <xdr:row>24</xdr:row>
      <xdr:rowOff>240665</xdr:rowOff>
    </xdr:to>
    <xdr:pic>
      <xdr:nvPicPr>
        <xdr:cNvPr id="395" name="Picture 9" descr="clip_image3386"/>
        <xdr:cNvPicPr>
          <a:picLocks noChangeAspect="1"/>
        </xdr:cNvPicPr>
      </xdr:nvPicPr>
      <xdr:blipFill>
        <a:blip r:embed="rId1"/>
        <a:stretch>
          <a:fillRect/>
        </a:stretch>
      </xdr:blipFill>
      <xdr:spPr>
        <a:xfrm>
          <a:off x="0" y="7861300"/>
          <a:ext cx="67945" cy="24066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249555</xdr:rowOff>
    </xdr:to>
    <xdr:pic>
      <xdr:nvPicPr>
        <xdr:cNvPr id="396" name="Picture 6" descr="clip_image3381"/>
        <xdr:cNvPicPr>
          <a:picLocks noChangeAspect="1"/>
        </xdr:cNvPicPr>
      </xdr:nvPicPr>
      <xdr:blipFill>
        <a:blip r:embed="rId1"/>
        <a:stretch>
          <a:fillRect/>
        </a:stretch>
      </xdr:blipFill>
      <xdr:spPr>
        <a:xfrm>
          <a:off x="0" y="7861300"/>
          <a:ext cx="69850" cy="24955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249555</xdr:rowOff>
    </xdr:to>
    <xdr:pic>
      <xdr:nvPicPr>
        <xdr:cNvPr id="397" name="Picture 1" descr="clip_image3376"/>
        <xdr:cNvPicPr>
          <a:picLocks noChangeAspect="1"/>
        </xdr:cNvPicPr>
      </xdr:nvPicPr>
      <xdr:blipFill>
        <a:blip r:embed="rId1"/>
        <a:stretch>
          <a:fillRect/>
        </a:stretch>
      </xdr:blipFill>
      <xdr:spPr>
        <a:xfrm>
          <a:off x="0" y="7861300"/>
          <a:ext cx="66040" cy="249555"/>
        </a:xfrm>
        <a:prstGeom prst="rect">
          <a:avLst/>
        </a:prstGeom>
        <a:noFill/>
        <a:ln w="9525">
          <a:noFill/>
        </a:ln>
      </xdr:spPr>
    </xdr:pic>
    <xdr:clientData/>
  </xdr:twoCellAnchor>
  <xdr:twoCellAnchor editAs="oneCell">
    <xdr:from>
      <xdr:col>0</xdr:col>
      <xdr:colOff>0</xdr:colOff>
      <xdr:row>24</xdr:row>
      <xdr:rowOff>0</xdr:rowOff>
    </xdr:from>
    <xdr:to>
      <xdr:col>0</xdr:col>
      <xdr:colOff>71120</xdr:colOff>
      <xdr:row>24</xdr:row>
      <xdr:rowOff>249555</xdr:rowOff>
    </xdr:to>
    <xdr:pic>
      <xdr:nvPicPr>
        <xdr:cNvPr id="398" name="Picture 2" descr="clip_image3377"/>
        <xdr:cNvPicPr>
          <a:picLocks noChangeAspect="1"/>
        </xdr:cNvPicPr>
      </xdr:nvPicPr>
      <xdr:blipFill>
        <a:blip r:embed="rId1"/>
        <a:stretch>
          <a:fillRect/>
        </a:stretch>
      </xdr:blipFill>
      <xdr:spPr>
        <a:xfrm>
          <a:off x="0" y="7861300"/>
          <a:ext cx="71120" cy="249555"/>
        </a:xfrm>
        <a:prstGeom prst="rect">
          <a:avLst/>
        </a:prstGeom>
        <a:noFill/>
        <a:ln w="9525">
          <a:noFill/>
        </a:ln>
      </xdr:spPr>
    </xdr:pic>
    <xdr:clientData/>
  </xdr:twoCellAnchor>
  <xdr:twoCellAnchor editAs="oneCell">
    <xdr:from>
      <xdr:col>0</xdr:col>
      <xdr:colOff>0</xdr:colOff>
      <xdr:row>24</xdr:row>
      <xdr:rowOff>0</xdr:rowOff>
    </xdr:from>
    <xdr:to>
      <xdr:col>0</xdr:col>
      <xdr:colOff>64135</xdr:colOff>
      <xdr:row>24</xdr:row>
      <xdr:rowOff>249555</xdr:rowOff>
    </xdr:to>
    <xdr:pic>
      <xdr:nvPicPr>
        <xdr:cNvPr id="399" name="Picture 5" descr="clip_image3380"/>
        <xdr:cNvPicPr>
          <a:picLocks noChangeAspect="1"/>
        </xdr:cNvPicPr>
      </xdr:nvPicPr>
      <xdr:blipFill>
        <a:blip r:embed="rId1"/>
        <a:stretch>
          <a:fillRect/>
        </a:stretch>
      </xdr:blipFill>
      <xdr:spPr>
        <a:xfrm>
          <a:off x="0" y="7861300"/>
          <a:ext cx="64135" cy="24955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249555</xdr:rowOff>
    </xdr:to>
    <xdr:pic>
      <xdr:nvPicPr>
        <xdr:cNvPr id="400" name="Picture 6" descr="clip_image3381"/>
        <xdr:cNvPicPr>
          <a:picLocks noChangeAspect="1"/>
        </xdr:cNvPicPr>
      </xdr:nvPicPr>
      <xdr:blipFill>
        <a:blip r:embed="rId1"/>
        <a:stretch>
          <a:fillRect/>
        </a:stretch>
      </xdr:blipFill>
      <xdr:spPr>
        <a:xfrm>
          <a:off x="0" y="7861300"/>
          <a:ext cx="69850" cy="24955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249555</xdr:rowOff>
    </xdr:to>
    <xdr:pic>
      <xdr:nvPicPr>
        <xdr:cNvPr id="401" name="Picture 1" descr="clip_image3376"/>
        <xdr:cNvPicPr>
          <a:picLocks noChangeAspect="1"/>
        </xdr:cNvPicPr>
      </xdr:nvPicPr>
      <xdr:blipFill>
        <a:blip r:embed="rId1"/>
        <a:stretch>
          <a:fillRect/>
        </a:stretch>
      </xdr:blipFill>
      <xdr:spPr>
        <a:xfrm>
          <a:off x="0" y="8178800"/>
          <a:ext cx="66040" cy="249555"/>
        </a:xfrm>
        <a:prstGeom prst="rect">
          <a:avLst/>
        </a:prstGeom>
        <a:noFill/>
        <a:ln w="9525">
          <a:noFill/>
        </a:ln>
      </xdr:spPr>
    </xdr:pic>
    <xdr:clientData/>
  </xdr:twoCellAnchor>
  <xdr:twoCellAnchor editAs="oneCell">
    <xdr:from>
      <xdr:col>0</xdr:col>
      <xdr:colOff>0</xdr:colOff>
      <xdr:row>25</xdr:row>
      <xdr:rowOff>0</xdr:rowOff>
    </xdr:from>
    <xdr:to>
      <xdr:col>0</xdr:col>
      <xdr:colOff>71120</xdr:colOff>
      <xdr:row>25</xdr:row>
      <xdr:rowOff>249555</xdr:rowOff>
    </xdr:to>
    <xdr:pic>
      <xdr:nvPicPr>
        <xdr:cNvPr id="402" name="Picture 2" descr="clip_image3377"/>
        <xdr:cNvPicPr>
          <a:picLocks noChangeAspect="1"/>
        </xdr:cNvPicPr>
      </xdr:nvPicPr>
      <xdr:blipFill>
        <a:blip r:embed="rId1"/>
        <a:stretch>
          <a:fillRect/>
        </a:stretch>
      </xdr:blipFill>
      <xdr:spPr>
        <a:xfrm>
          <a:off x="0" y="8178800"/>
          <a:ext cx="71120" cy="24955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249555</xdr:rowOff>
    </xdr:to>
    <xdr:pic>
      <xdr:nvPicPr>
        <xdr:cNvPr id="403" name="Picture 3" descr="clip_image3378"/>
        <xdr:cNvPicPr>
          <a:picLocks noChangeAspect="1"/>
        </xdr:cNvPicPr>
      </xdr:nvPicPr>
      <xdr:blipFill>
        <a:blip r:embed="rId1"/>
        <a:stretch>
          <a:fillRect/>
        </a:stretch>
      </xdr:blipFill>
      <xdr:spPr>
        <a:xfrm>
          <a:off x="0" y="8178800"/>
          <a:ext cx="66040" cy="249555"/>
        </a:xfrm>
        <a:prstGeom prst="rect">
          <a:avLst/>
        </a:prstGeom>
        <a:noFill/>
        <a:ln w="9525">
          <a:noFill/>
        </a:ln>
      </xdr:spPr>
    </xdr:pic>
    <xdr:clientData/>
  </xdr:twoCellAnchor>
  <xdr:twoCellAnchor editAs="oneCell">
    <xdr:from>
      <xdr:col>0</xdr:col>
      <xdr:colOff>0</xdr:colOff>
      <xdr:row>25</xdr:row>
      <xdr:rowOff>0</xdr:rowOff>
    </xdr:from>
    <xdr:to>
      <xdr:col>0</xdr:col>
      <xdr:colOff>69215</xdr:colOff>
      <xdr:row>25</xdr:row>
      <xdr:rowOff>249555</xdr:rowOff>
    </xdr:to>
    <xdr:pic>
      <xdr:nvPicPr>
        <xdr:cNvPr id="404" name="Picture 4" descr="clip_image3379"/>
        <xdr:cNvPicPr>
          <a:picLocks noChangeAspect="1"/>
        </xdr:cNvPicPr>
      </xdr:nvPicPr>
      <xdr:blipFill>
        <a:blip r:embed="rId1"/>
        <a:stretch>
          <a:fillRect/>
        </a:stretch>
      </xdr:blipFill>
      <xdr:spPr>
        <a:xfrm>
          <a:off x="0" y="8178800"/>
          <a:ext cx="69215" cy="249555"/>
        </a:xfrm>
        <a:prstGeom prst="rect">
          <a:avLst/>
        </a:prstGeom>
        <a:noFill/>
        <a:ln w="9525">
          <a:noFill/>
        </a:ln>
      </xdr:spPr>
    </xdr:pic>
    <xdr:clientData/>
  </xdr:twoCellAnchor>
  <xdr:twoCellAnchor editAs="oneCell">
    <xdr:from>
      <xdr:col>0</xdr:col>
      <xdr:colOff>0</xdr:colOff>
      <xdr:row>25</xdr:row>
      <xdr:rowOff>0</xdr:rowOff>
    </xdr:from>
    <xdr:to>
      <xdr:col>0</xdr:col>
      <xdr:colOff>64135</xdr:colOff>
      <xdr:row>25</xdr:row>
      <xdr:rowOff>249555</xdr:rowOff>
    </xdr:to>
    <xdr:pic>
      <xdr:nvPicPr>
        <xdr:cNvPr id="405" name="Picture 5" descr="clip_image3380"/>
        <xdr:cNvPicPr>
          <a:picLocks noChangeAspect="1"/>
        </xdr:cNvPicPr>
      </xdr:nvPicPr>
      <xdr:blipFill>
        <a:blip r:embed="rId1"/>
        <a:stretch>
          <a:fillRect/>
        </a:stretch>
      </xdr:blipFill>
      <xdr:spPr>
        <a:xfrm>
          <a:off x="0" y="8178800"/>
          <a:ext cx="64135" cy="24955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249555</xdr:rowOff>
    </xdr:to>
    <xdr:pic>
      <xdr:nvPicPr>
        <xdr:cNvPr id="406" name="Picture 6" descr="clip_image3381"/>
        <xdr:cNvPicPr>
          <a:picLocks noChangeAspect="1"/>
        </xdr:cNvPicPr>
      </xdr:nvPicPr>
      <xdr:blipFill>
        <a:blip r:embed="rId1"/>
        <a:stretch>
          <a:fillRect/>
        </a:stretch>
      </xdr:blipFill>
      <xdr:spPr>
        <a:xfrm>
          <a:off x="0" y="8178800"/>
          <a:ext cx="69850" cy="249555"/>
        </a:xfrm>
        <a:prstGeom prst="rect">
          <a:avLst/>
        </a:prstGeom>
        <a:noFill/>
        <a:ln w="9525">
          <a:noFill/>
        </a:ln>
      </xdr:spPr>
    </xdr:pic>
    <xdr:clientData/>
  </xdr:twoCellAnchor>
  <xdr:twoCellAnchor editAs="oneCell">
    <xdr:from>
      <xdr:col>0</xdr:col>
      <xdr:colOff>0</xdr:colOff>
      <xdr:row>25</xdr:row>
      <xdr:rowOff>0</xdr:rowOff>
    </xdr:from>
    <xdr:to>
      <xdr:col>0</xdr:col>
      <xdr:colOff>64770</xdr:colOff>
      <xdr:row>25</xdr:row>
      <xdr:rowOff>249555</xdr:rowOff>
    </xdr:to>
    <xdr:pic>
      <xdr:nvPicPr>
        <xdr:cNvPr id="407" name="Picture 7" descr="clip_image3383"/>
        <xdr:cNvPicPr>
          <a:picLocks noChangeAspect="1"/>
        </xdr:cNvPicPr>
      </xdr:nvPicPr>
      <xdr:blipFill>
        <a:blip r:embed="rId1"/>
        <a:stretch>
          <a:fillRect/>
        </a:stretch>
      </xdr:blipFill>
      <xdr:spPr>
        <a:xfrm>
          <a:off x="0" y="8178800"/>
          <a:ext cx="64770" cy="24955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249555</xdr:rowOff>
    </xdr:to>
    <xdr:pic>
      <xdr:nvPicPr>
        <xdr:cNvPr id="408" name="Picture 8" descr="clip_image3384"/>
        <xdr:cNvPicPr>
          <a:picLocks noChangeAspect="1"/>
        </xdr:cNvPicPr>
      </xdr:nvPicPr>
      <xdr:blipFill>
        <a:blip r:embed="rId1"/>
        <a:stretch>
          <a:fillRect/>
        </a:stretch>
      </xdr:blipFill>
      <xdr:spPr>
        <a:xfrm>
          <a:off x="0" y="8178800"/>
          <a:ext cx="69850" cy="249555"/>
        </a:xfrm>
        <a:prstGeom prst="rect">
          <a:avLst/>
        </a:prstGeom>
        <a:noFill/>
        <a:ln w="9525">
          <a:noFill/>
        </a:ln>
      </xdr:spPr>
    </xdr:pic>
    <xdr:clientData/>
  </xdr:twoCellAnchor>
  <xdr:twoCellAnchor editAs="oneCell">
    <xdr:from>
      <xdr:col>0</xdr:col>
      <xdr:colOff>0</xdr:colOff>
      <xdr:row>25</xdr:row>
      <xdr:rowOff>0</xdr:rowOff>
    </xdr:from>
    <xdr:to>
      <xdr:col>0</xdr:col>
      <xdr:colOff>67945</xdr:colOff>
      <xdr:row>25</xdr:row>
      <xdr:rowOff>249555</xdr:rowOff>
    </xdr:to>
    <xdr:pic>
      <xdr:nvPicPr>
        <xdr:cNvPr id="409" name="Picture 9" descr="clip_image3386"/>
        <xdr:cNvPicPr>
          <a:picLocks noChangeAspect="1"/>
        </xdr:cNvPicPr>
      </xdr:nvPicPr>
      <xdr:blipFill>
        <a:blip r:embed="rId1"/>
        <a:stretch>
          <a:fillRect/>
        </a:stretch>
      </xdr:blipFill>
      <xdr:spPr>
        <a:xfrm>
          <a:off x="0" y="8178800"/>
          <a:ext cx="67945" cy="24955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240665</xdr:rowOff>
    </xdr:to>
    <xdr:pic>
      <xdr:nvPicPr>
        <xdr:cNvPr id="410" name="Picture 1" descr="clip_image3376"/>
        <xdr:cNvPicPr>
          <a:picLocks noChangeAspect="1"/>
        </xdr:cNvPicPr>
      </xdr:nvPicPr>
      <xdr:blipFill>
        <a:blip r:embed="rId1"/>
        <a:stretch>
          <a:fillRect/>
        </a:stretch>
      </xdr:blipFill>
      <xdr:spPr>
        <a:xfrm>
          <a:off x="0" y="8178800"/>
          <a:ext cx="66040" cy="240665"/>
        </a:xfrm>
        <a:prstGeom prst="rect">
          <a:avLst/>
        </a:prstGeom>
        <a:noFill/>
        <a:ln w="9525">
          <a:noFill/>
        </a:ln>
      </xdr:spPr>
    </xdr:pic>
    <xdr:clientData/>
  </xdr:twoCellAnchor>
  <xdr:twoCellAnchor editAs="oneCell">
    <xdr:from>
      <xdr:col>0</xdr:col>
      <xdr:colOff>0</xdr:colOff>
      <xdr:row>25</xdr:row>
      <xdr:rowOff>0</xdr:rowOff>
    </xdr:from>
    <xdr:to>
      <xdr:col>0</xdr:col>
      <xdr:colOff>71120</xdr:colOff>
      <xdr:row>25</xdr:row>
      <xdr:rowOff>240665</xdr:rowOff>
    </xdr:to>
    <xdr:pic>
      <xdr:nvPicPr>
        <xdr:cNvPr id="411" name="Picture 2" descr="clip_image3377"/>
        <xdr:cNvPicPr>
          <a:picLocks noChangeAspect="1"/>
        </xdr:cNvPicPr>
      </xdr:nvPicPr>
      <xdr:blipFill>
        <a:blip r:embed="rId1"/>
        <a:stretch>
          <a:fillRect/>
        </a:stretch>
      </xdr:blipFill>
      <xdr:spPr>
        <a:xfrm>
          <a:off x="0" y="8178800"/>
          <a:ext cx="71120" cy="24066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240665</xdr:rowOff>
    </xdr:to>
    <xdr:pic>
      <xdr:nvPicPr>
        <xdr:cNvPr id="412" name="Picture 3" descr="clip_image3378"/>
        <xdr:cNvPicPr>
          <a:picLocks noChangeAspect="1"/>
        </xdr:cNvPicPr>
      </xdr:nvPicPr>
      <xdr:blipFill>
        <a:blip r:embed="rId1"/>
        <a:stretch>
          <a:fillRect/>
        </a:stretch>
      </xdr:blipFill>
      <xdr:spPr>
        <a:xfrm>
          <a:off x="0" y="8178800"/>
          <a:ext cx="66040" cy="240665"/>
        </a:xfrm>
        <a:prstGeom prst="rect">
          <a:avLst/>
        </a:prstGeom>
        <a:noFill/>
        <a:ln w="9525">
          <a:noFill/>
        </a:ln>
      </xdr:spPr>
    </xdr:pic>
    <xdr:clientData/>
  </xdr:twoCellAnchor>
  <xdr:twoCellAnchor editAs="oneCell">
    <xdr:from>
      <xdr:col>0</xdr:col>
      <xdr:colOff>0</xdr:colOff>
      <xdr:row>25</xdr:row>
      <xdr:rowOff>0</xdr:rowOff>
    </xdr:from>
    <xdr:to>
      <xdr:col>0</xdr:col>
      <xdr:colOff>69215</xdr:colOff>
      <xdr:row>25</xdr:row>
      <xdr:rowOff>240665</xdr:rowOff>
    </xdr:to>
    <xdr:pic>
      <xdr:nvPicPr>
        <xdr:cNvPr id="413" name="Picture 4" descr="clip_image3379"/>
        <xdr:cNvPicPr>
          <a:picLocks noChangeAspect="1"/>
        </xdr:cNvPicPr>
      </xdr:nvPicPr>
      <xdr:blipFill>
        <a:blip r:embed="rId1"/>
        <a:stretch>
          <a:fillRect/>
        </a:stretch>
      </xdr:blipFill>
      <xdr:spPr>
        <a:xfrm>
          <a:off x="0" y="8178800"/>
          <a:ext cx="69215" cy="240665"/>
        </a:xfrm>
        <a:prstGeom prst="rect">
          <a:avLst/>
        </a:prstGeom>
        <a:noFill/>
        <a:ln w="9525">
          <a:noFill/>
        </a:ln>
      </xdr:spPr>
    </xdr:pic>
    <xdr:clientData/>
  </xdr:twoCellAnchor>
  <xdr:twoCellAnchor editAs="oneCell">
    <xdr:from>
      <xdr:col>0</xdr:col>
      <xdr:colOff>0</xdr:colOff>
      <xdr:row>25</xdr:row>
      <xdr:rowOff>0</xdr:rowOff>
    </xdr:from>
    <xdr:to>
      <xdr:col>0</xdr:col>
      <xdr:colOff>64135</xdr:colOff>
      <xdr:row>25</xdr:row>
      <xdr:rowOff>240665</xdr:rowOff>
    </xdr:to>
    <xdr:pic>
      <xdr:nvPicPr>
        <xdr:cNvPr id="414" name="Picture 5" descr="clip_image3380"/>
        <xdr:cNvPicPr>
          <a:picLocks noChangeAspect="1"/>
        </xdr:cNvPicPr>
      </xdr:nvPicPr>
      <xdr:blipFill>
        <a:blip r:embed="rId1"/>
        <a:stretch>
          <a:fillRect/>
        </a:stretch>
      </xdr:blipFill>
      <xdr:spPr>
        <a:xfrm>
          <a:off x="0" y="8178800"/>
          <a:ext cx="64135" cy="24066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240665</xdr:rowOff>
    </xdr:to>
    <xdr:pic>
      <xdr:nvPicPr>
        <xdr:cNvPr id="415" name="Picture 6" descr="clip_image3381"/>
        <xdr:cNvPicPr>
          <a:picLocks noChangeAspect="1"/>
        </xdr:cNvPicPr>
      </xdr:nvPicPr>
      <xdr:blipFill>
        <a:blip r:embed="rId1"/>
        <a:stretch>
          <a:fillRect/>
        </a:stretch>
      </xdr:blipFill>
      <xdr:spPr>
        <a:xfrm>
          <a:off x="0" y="8178800"/>
          <a:ext cx="69850" cy="240665"/>
        </a:xfrm>
        <a:prstGeom prst="rect">
          <a:avLst/>
        </a:prstGeom>
        <a:noFill/>
        <a:ln w="9525">
          <a:noFill/>
        </a:ln>
      </xdr:spPr>
    </xdr:pic>
    <xdr:clientData/>
  </xdr:twoCellAnchor>
  <xdr:twoCellAnchor editAs="oneCell">
    <xdr:from>
      <xdr:col>0</xdr:col>
      <xdr:colOff>0</xdr:colOff>
      <xdr:row>25</xdr:row>
      <xdr:rowOff>0</xdr:rowOff>
    </xdr:from>
    <xdr:to>
      <xdr:col>0</xdr:col>
      <xdr:colOff>64770</xdr:colOff>
      <xdr:row>25</xdr:row>
      <xdr:rowOff>240665</xdr:rowOff>
    </xdr:to>
    <xdr:pic>
      <xdr:nvPicPr>
        <xdr:cNvPr id="416" name="Picture 7" descr="clip_image3383"/>
        <xdr:cNvPicPr>
          <a:picLocks noChangeAspect="1"/>
        </xdr:cNvPicPr>
      </xdr:nvPicPr>
      <xdr:blipFill>
        <a:blip r:embed="rId1"/>
        <a:stretch>
          <a:fillRect/>
        </a:stretch>
      </xdr:blipFill>
      <xdr:spPr>
        <a:xfrm>
          <a:off x="0" y="8178800"/>
          <a:ext cx="64770" cy="24066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240665</xdr:rowOff>
    </xdr:to>
    <xdr:pic>
      <xdr:nvPicPr>
        <xdr:cNvPr id="417" name="Picture 8" descr="clip_image3384"/>
        <xdr:cNvPicPr>
          <a:picLocks noChangeAspect="1"/>
        </xdr:cNvPicPr>
      </xdr:nvPicPr>
      <xdr:blipFill>
        <a:blip r:embed="rId1"/>
        <a:stretch>
          <a:fillRect/>
        </a:stretch>
      </xdr:blipFill>
      <xdr:spPr>
        <a:xfrm>
          <a:off x="0" y="8178800"/>
          <a:ext cx="69850" cy="240665"/>
        </a:xfrm>
        <a:prstGeom prst="rect">
          <a:avLst/>
        </a:prstGeom>
        <a:noFill/>
        <a:ln w="9525">
          <a:noFill/>
        </a:ln>
      </xdr:spPr>
    </xdr:pic>
    <xdr:clientData/>
  </xdr:twoCellAnchor>
  <xdr:twoCellAnchor editAs="oneCell">
    <xdr:from>
      <xdr:col>0</xdr:col>
      <xdr:colOff>0</xdr:colOff>
      <xdr:row>25</xdr:row>
      <xdr:rowOff>0</xdr:rowOff>
    </xdr:from>
    <xdr:to>
      <xdr:col>0</xdr:col>
      <xdr:colOff>67945</xdr:colOff>
      <xdr:row>25</xdr:row>
      <xdr:rowOff>240665</xdr:rowOff>
    </xdr:to>
    <xdr:pic>
      <xdr:nvPicPr>
        <xdr:cNvPr id="418" name="Picture 9" descr="clip_image3386"/>
        <xdr:cNvPicPr>
          <a:picLocks noChangeAspect="1"/>
        </xdr:cNvPicPr>
      </xdr:nvPicPr>
      <xdr:blipFill>
        <a:blip r:embed="rId1"/>
        <a:stretch>
          <a:fillRect/>
        </a:stretch>
      </xdr:blipFill>
      <xdr:spPr>
        <a:xfrm>
          <a:off x="0" y="8178800"/>
          <a:ext cx="67945" cy="24066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249555</xdr:rowOff>
    </xdr:to>
    <xdr:pic>
      <xdr:nvPicPr>
        <xdr:cNvPr id="419" name="Picture 6" descr="clip_image3381"/>
        <xdr:cNvPicPr>
          <a:picLocks noChangeAspect="1"/>
        </xdr:cNvPicPr>
      </xdr:nvPicPr>
      <xdr:blipFill>
        <a:blip r:embed="rId1"/>
        <a:stretch>
          <a:fillRect/>
        </a:stretch>
      </xdr:blipFill>
      <xdr:spPr>
        <a:xfrm>
          <a:off x="0" y="8178800"/>
          <a:ext cx="69850" cy="24955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249555</xdr:rowOff>
    </xdr:to>
    <xdr:pic>
      <xdr:nvPicPr>
        <xdr:cNvPr id="420" name="Picture 1" descr="clip_image3376"/>
        <xdr:cNvPicPr>
          <a:picLocks noChangeAspect="1"/>
        </xdr:cNvPicPr>
      </xdr:nvPicPr>
      <xdr:blipFill>
        <a:blip r:embed="rId1"/>
        <a:stretch>
          <a:fillRect/>
        </a:stretch>
      </xdr:blipFill>
      <xdr:spPr>
        <a:xfrm>
          <a:off x="0" y="8178800"/>
          <a:ext cx="66040" cy="249555"/>
        </a:xfrm>
        <a:prstGeom prst="rect">
          <a:avLst/>
        </a:prstGeom>
        <a:noFill/>
        <a:ln w="9525">
          <a:noFill/>
        </a:ln>
      </xdr:spPr>
    </xdr:pic>
    <xdr:clientData/>
  </xdr:twoCellAnchor>
  <xdr:twoCellAnchor editAs="oneCell">
    <xdr:from>
      <xdr:col>0</xdr:col>
      <xdr:colOff>0</xdr:colOff>
      <xdr:row>25</xdr:row>
      <xdr:rowOff>0</xdr:rowOff>
    </xdr:from>
    <xdr:to>
      <xdr:col>0</xdr:col>
      <xdr:colOff>71120</xdr:colOff>
      <xdr:row>25</xdr:row>
      <xdr:rowOff>249555</xdr:rowOff>
    </xdr:to>
    <xdr:pic>
      <xdr:nvPicPr>
        <xdr:cNvPr id="421" name="Picture 2" descr="clip_image3377"/>
        <xdr:cNvPicPr>
          <a:picLocks noChangeAspect="1"/>
        </xdr:cNvPicPr>
      </xdr:nvPicPr>
      <xdr:blipFill>
        <a:blip r:embed="rId1"/>
        <a:stretch>
          <a:fillRect/>
        </a:stretch>
      </xdr:blipFill>
      <xdr:spPr>
        <a:xfrm>
          <a:off x="0" y="8178800"/>
          <a:ext cx="71120" cy="249555"/>
        </a:xfrm>
        <a:prstGeom prst="rect">
          <a:avLst/>
        </a:prstGeom>
        <a:noFill/>
        <a:ln w="9525">
          <a:noFill/>
        </a:ln>
      </xdr:spPr>
    </xdr:pic>
    <xdr:clientData/>
  </xdr:twoCellAnchor>
  <xdr:twoCellAnchor editAs="oneCell">
    <xdr:from>
      <xdr:col>0</xdr:col>
      <xdr:colOff>0</xdr:colOff>
      <xdr:row>25</xdr:row>
      <xdr:rowOff>0</xdr:rowOff>
    </xdr:from>
    <xdr:to>
      <xdr:col>0</xdr:col>
      <xdr:colOff>64135</xdr:colOff>
      <xdr:row>25</xdr:row>
      <xdr:rowOff>249555</xdr:rowOff>
    </xdr:to>
    <xdr:pic>
      <xdr:nvPicPr>
        <xdr:cNvPr id="422" name="Picture 5" descr="clip_image3380"/>
        <xdr:cNvPicPr>
          <a:picLocks noChangeAspect="1"/>
        </xdr:cNvPicPr>
      </xdr:nvPicPr>
      <xdr:blipFill>
        <a:blip r:embed="rId1"/>
        <a:stretch>
          <a:fillRect/>
        </a:stretch>
      </xdr:blipFill>
      <xdr:spPr>
        <a:xfrm>
          <a:off x="0" y="8178800"/>
          <a:ext cx="64135" cy="24955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249555</xdr:rowOff>
    </xdr:to>
    <xdr:pic>
      <xdr:nvPicPr>
        <xdr:cNvPr id="423" name="Picture 6" descr="clip_image3381"/>
        <xdr:cNvPicPr>
          <a:picLocks noChangeAspect="1"/>
        </xdr:cNvPicPr>
      </xdr:nvPicPr>
      <xdr:blipFill>
        <a:blip r:embed="rId1"/>
        <a:stretch>
          <a:fillRect/>
        </a:stretch>
      </xdr:blipFill>
      <xdr:spPr>
        <a:xfrm>
          <a:off x="0" y="8178800"/>
          <a:ext cx="69850" cy="249555"/>
        </a:xfrm>
        <a:prstGeom prst="rect">
          <a:avLst/>
        </a:prstGeom>
        <a:noFill/>
        <a:ln w="9525">
          <a:noFill/>
        </a:ln>
      </xdr:spPr>
    </xdr:pic>
    <xdr:clientData/>
  </xdr:twoCellAnchor>
  <xdr:twoCellAnchor editAs="oneCell">
    <xdr:from>
      <xdr:col>0</xdr:col>
      <xdr:colOff>0</xdr:colOff>
      <xdr:row>28</xdr:row>
      <xdr:rowOff>0</xdr:rowOff>
    </xdr:from>
    <xdr:to>
      <xdr:col>0</xdr:col>
      <xdr:colOff>66675</xdr:colOff>
      <xdr:row>28</xdr:row>
      <xdr:rowOff>250825</xdr:rowOff>
    </xdr:to>
    <xdr:pic>
      <xdr:nvPicPr>
        <xdr:cNvPr id="424" name="Picture 1" descr="clip_image3376"/>
        <xdr:cNvPicPr>
          <a:picLocks noChangeAspect="1"/>
        </xdr:cNvPicPr>
      </xdr:nvPicPr>
      <xdr:blipFill>
        <a:blip r:embed="rId1"/>
        <a:stretch>
          <a:fillRect/>
        </a:stretch>
      </xdr:blipFill>
      <xdr:spPr>
        <a:xfrm>
          <a:off x="0" y="9131300"/>
          <a:ext cx="66675" cy="250825"/>
        </a:xfrm>
        <a:prstGeom prst="rect">
          <a:avLst/>
        </a:prstGeom>
        <a:noFill/>
        <a:ln w="9525">
          <a:noFill/>
        </a:ln>
      </xdr:spPr>
    </xdr:pic>
    <xdr:clientData/>
  </xdr:twoCellAnchor>
  <xdr:twoCellAnchor editAs="oneCell">
    <xdr:from>
      <xdr:col>0</xdr:col>
      <xdr:colOff>0</xdr:colOff>
      <xdr:row>28</xdr:row>
      <xdr:rowOff>0</xdr:rowOff>
    </xdr:from>
    <xdr:to>
      <xdr:col>0</xdr:col>
      <xdr:colOff>73025</xdr:colOff>
      <xdr:row>28</xdr:row>
      <xdr:rowOff>250825</xdr:rowOff>
    </xdr:to>
    <xdr:pic>
      <xdr:nvPicPr>
        <xdr:cNvPr id="425" name="Picture 2" descr="clip_image3377"/>
        <xdr:cNvPicPr>
          <a:picLocks noChangeAspect="1"/>
        </xdr:cNvPicPr>
      </xdr:nvPicPr>
      <xdr:blipFill>
        <a:blip r:embed="rId1"/>
        <a:stretch>
          <a:fillRect/>
        </a:stretch>
      </xdr:blipFill>
      <xdr:spPr>
        <a:xfrm>
          <a:off x="0" y="9131300"/>
          <a:ext cx="73025" cy="250825"/>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250825</xdr:rowOff>
    </xdr:to>
    <xdr:pic>
      <xdr:nvPicPr>
        <xdr:cNvPr id="426" name="Picture 3" descr="clip_image3378"/>
        <xdr:cNvPicPr>
          <a:picLocks noChangeAspect="1"/>
        </xdr:cNvPicPr>
      </xdr:nvPicPr>
      <xdr:blipFill>
        <a:blip r:embed="rId1"/>
        <a:stretch>
          <a:fillRect/>
        </a:stretch>
      </xdr:blipFill>
      <xdr:spPr>
        <a:xfrm>
          <a:off x="0" y="9131300"/>
          <a:ext cx="64135" cy="250825"/>
        </a:xfrm>
        <a:prstGeom prst="rect">
          <a:avLst/>
        </a:prstGeom>
        <a:noFill/>
        <a:ln w="9525">
          <a:noFill/>
        </a:ln>
      </xdr:spPr>
    </xdr:pic>
    <xdr:clientData/>
  </xdr:twoCellAnchor>
  <xdr:twoCellAnchor editAs="oneCell">
    <xdr:from>
      <xdr:col>0</xdr:col>
      <xdr:colOff>0</xdr:colOff>
      <xdr:row>28</xdr:row>
      <xdr:rowOff>0</xdr:rowOff>
    </xdr:from>
    <xdr:to>
      <xdr:col>0</xdr:col>
      <xdr:colOff>66675</xdr:colOff>
      <xdr:row>28</xdr:row>
      <xdr:rowOff>250825</xdr:rowOff>
    </xdr:to>
    <xdr:pic>
      <xdr:nvPicPr>
        <xdr:cNvPr id="427" name="Picture 4" descr="clip_image3379"/>
        <xdr:cNvPicPr>
          <a:picLocks noChangeAspect="1"/>
        </xdr:cNvPicPr>
      </xdr:nvPicPr>
      <xdr:blipFill>
        <a:blip r:embed="rId1"/>
        <a:stretch>
          <a:fillRect/>
        </a:stretch>
      </xdr:blipFill>
      <xdr:spPr>
        <a:xfrm>
          <a:off x="0" y="9131300"/>
          <a:ext cx="66675" cy="250825"/>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250825</xdr:rowOff>
    </xdr:to>
    <xdr:pic>
      <xdr:nvPicPr>
        <xdr:cNvPr id="428" name="Picture 5" descr="clip_image3380"/>
        <xdr:cNvPicPr>
          <a:picLocks noChangeAspect="1"/>
        </xdr:cNvPicPr>
      </xdr:nvPicPr>
      <xdr:blipFill>
        <a:blip r:embed="rId1"/>
        <a:stretch>
          <a:fillRect/>
        </a:stretch>
      </xdr:blipFill>
      <xdr:spPr>
        <a:xfrm>
          <a:off x="0" y="9131300"/>
          <a:ext cx="64135"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429" name="Picture 6" descr="clip_image3381"/>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twoCellAnchor editAs="oneCell">
    <xdr:from>
      <xdr:col>0</xdr:col>
      <xdr:colOff>0</xdr:colOff>
      <xdr:row>28</xdr:row>
      <xdr:rowOff>0</xdr:rowOff>
    </xdr:from>
    <xdr:to>
      <xdr:col>0</xdr:col>
      <xdr:colOff>63500</xdr:colOff>
      <xdr:row>28</xdr:row>
      <xdr:rowOff>250825</xdr:rowOff>
    </xdr:to>
    <xdr:pic>
      <xdr:nvPicPr>
        <xdr:cNvPr id="430" name="Picture 7" descr="clip_image3383"/>
        <xdr:cNvPicPr>
          <a:picLocks noChangeAspect="1"/>
        </xdr:cNvPicPr>
      </xdr:nvPicPr>
      <xdr:blipFill>
        <a:blip r:embed="rId1"/>
        <a:stretch>
          <a:fillRect/>
        </a:stretch>
      </xdr:blipFill>
      <xdr:spPr>
        <a:xfrm>
          <a:off x="0" y="9131300"/>
          <a:ext cx="63500"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431" name="Picture 8" descr="clip_image3384"/>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432" name="Picture 9" descr="clip_image3386"/>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twoCellAnchor editAs="oneCell">
    <xdr:from>
      <xdr:col>0</xdr:col>
      <xdr:colOff>0</xdr:colOff>
      <xdr:row>28</xdr:row>
      <xdr:rowOff>0</xdr:rowOff>
    </xdr:from>
    <xdr:to>
      <xdr:col>0</xdr:col>
      <xdr:colOff>66675</xdr:colOff>
      <xdr:row>28</xdr:row>
      <xdr:rowOff>238760</xdr:rowOff>
    </xdr:to>
    <xdr:pic>
      <xdr:nvPicPr>
        <xdr:cNvPr id="433" name="Picture 1" descr="clip_image3376"/>
        <xdr:cNvPicPr>
          <a:picLocks noChangeAspect="1"/>
        </xdr:cNvPicPr>
      </xdr:nvPicPr>
      <xdr:blipFill>
        <a:blip r:embed="rId1"/>
        <a:stretch>
          <a:fillRect/>
        </a:stretch>
      </xdr:blipFill>
      <xdr:spPr>
        <a:xfrm>
          <a:off x="0" y="9131300"/>
          <a:ext cx="66675" cy="238760"/>
        </a:xfrm>
        <a:prstGeom prst="rect">
          <a:avLst/>
        </a:prstGeom>
        <a:noFill/>
        <a:ln w="9525">
          <a:noFill/>
        </a:ln>
      </xdr:spPr>
    </xdr:pic>
    <xdr:clientData/>
  </xdr:twoCellAnchor>
  <xdr:twoCellAnchor editAs="oneCell">
    <xdr:from>
      <xdr:col>0</xdr:col>
      <xdr:colOff>0</xdr:colOff>
      <xdr:row>28</xdr:row>
      <xdr:rowOff>0</xdr:rowOff>
    </xdr:from>
    <xdr:to>
      <xdr:col>0</xdr:col>
      <xdr:colOff>73025</xdr:colOff>
      <xdr:row>28</xdr:row>
      <xdr:rowOff>238760</xdr:rowOff>
    </xdr:to>
    <xdr:pic>
      <xdr:nvPicPr>
        <xdr:cNvPr id="434" name="Picture 2" descr="clip_image3377"/>
        <xdr:cNvPicPr>
          <a:picLocks noChangeAspect="1"/>
        </xdr:cNvPicPr>
      </xdr:nvPicPr>
      <xdr:blipFill>
        <a:blip r:embed="rId1"/>
        <a:stretch>
          <a:fillRect/>
        </a:stretch>
      </xdr:blipFill>
      <xdr:spPr>
        <a:xfrm>
          <a:off x="0" y="9131300"/>
          <a:ext cx="73025" cy="238760"/>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238760</xdr:rowOff>
    </xdr:to>
    <xdr:pic>
      <xdr:nvPicPr>
        <xdr:cNvPr id="435" name="Picture 3" descr="clip_image3378"/>
        <xdr:cNvPicPr>
          <a:picLocks noChangeAspect="1"/>
        </xdr:cNvPicPr>
      </xdr:nvPicPr>
      <xdr:blipFill>
        <a:blip r:embed="rId1"/>
        <a:stretch>
          <a:fillRect/>
        </a:stretch>
      </xdr:blipFill>
      <xdr:spPr>
        <a:xfrm>
          <a:off x="0" y="9131300"/>
          <a:ext cx="64135" cy="238760"/>
        </a:xfrm>
        <a:prstGeom prst="rect">
          <a:avLst/>
        </a:prstGeom>
        <a:noFill/>
        <a:ln w="9525">
          <a:noFill/>
        </a:ln>
      </xdr:spPr>
    </xdr:pic>
    <xdr:clientData/>
  </xdr:twoCellAnchor>
  <xdr:twoCellAnchor editAs="oneCell">
    <xdr:from>
      <xdr:col>0</xdr:col>
      <xdr:colOff>0</xdr:colOff>
      <xdr:row>28</xdr:row>
      <xdr:rowOff>0</xdr:rowOff>
    </xdr:from>
    <xdr:to>
      <xdr:col>0</xdr:col>
      <xdr:colOff>66675</xdr:colOff>
      <xdr:row>28</xdr:row>
      <xdr:rowOff>238760</xdr:rowOff>
    </xdr:to>
    <xdr:pic>
      <xdr:nvPicPr>
        <xdr:cNvPr id="436" name="Picture 4" descr="clip_image3379"/>
        <xdr:cNvPicPr>
          <a:picLocks noChangeAspect="1"/>
        </xdr:cNvPicPr>
      </xdr:nvPicPr>
      <xdr:blipFill>
        <a:blip r:embed="rId1"/>
        <a:stretch>
          <a:fillRect/>
        </a:stretch>
      </xdr:blipFill>
      <xdr:spPr>
        <a:xfrm>
          <a:off x="0" y="9131300"/>
          <a:ext cx="66675" cy="238760"/>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238760</xdr:rowOff>
    </xdr:to>
    <xdr:pic>
      <xdr:nvPicPr>
        <xdr:cNvPr id="437" name="Picture 5" descr="clip_image3380"/>
        <xdr:cNvPicPr>
          <a:picLocks noChangeAspect="1"/>
        </xdr:cNvPicPr>
      </xdr:nvPicPr>
      <xdr:blipFill>
        <a:blip r:embed="rId1"/>
        <a:stretch>
          <a:fillRect/>
        </a:stretch>
      </xdr:blipFill>
      <xdr:spPr>
        <a:xfrm>
          <a:off x="0" y="9131300"/>
          <a:ext cx="64135" cy="238760"/>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238760</xdr:rowOff>
    </xdr:to>
    <xdr:pic>
      <xdr:nvPicPr>
        <xdr:cNvPr id="438" name="Picture 6" descr="clip_image3381"/>
        <xdr:cNvPicPr>
          <a:picLocks noChangeAspect="1"/>
        </xdr:cNvPicPr>
      </xdr:nvPicPr>
      <xdr:blipFill>
        <a:blip r:embed="rId1"/>
        <a:stretch>
          <a:fillRect/>
        </a:stretch>
      </xdr:blipFill>
      <xdr:spPr>
        <a:xfrm>
          <a:off x="0" y="9131300"/>
          <a:ext cx="69850" cy="238760"/>
        </a:xfrm>
        <a:prstGeom prst="rect">
          <a:avLst/>
        </a:prstGeom>
        <a:noFill/>
        <a:ln w="9525">
          <a:noFill/>
        </a:ln>
      </xdr:spPr>
    </xdr:pic>
    <xdr:clientData/>
  </xdr:twoCellAnchor>
  <xdr:twoCellAnchor editAs="oneCell">
    <xdr:from>
      <xdr:col>0</xdr:col>
      <xdr:colOff>0</xdr:colOff>
      <xdr:row>28</xdr:row>
      <xdr:rowOff>0</xdr:rowOff>
    </xdr:from>
    <xdr:to>
      <xdr:col>0</xdr:col>
      <xdr:colOff>63500</xdr:colOff>
      <xdr:row>28</xdr:row>
      <xdr:rowOff>238760</xdr:rowOff>
    </xdr:to>
    <xdr:pic>
      <xdr:nvPicPr>
        <xdr:cNvPr id="439" name="Picture 7" descr="clip_image3383"/>
        <xdr:cNvPicPr>
          <a:picLocks noChangeAspect="1"/>
        </xdr:cNvPicPr>
      </xdr:nvPicPr>
      <xdr:blipFill>
        <a:blip r:embed="rId1"/>
        <a:stretch>
          <a:fillRect/>
        </a:stretch>
      </xdr:blipFill>
      <xdr:spPr>
        <a:xfrm>
          <a:off x="0" y="9131300"/>
          <a:ext cx="63500" cy="238760"/>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238760</xdr:rowOff>
    </xdr:to>
    <xdr:pic>
      <xdr:nvPicPr>
        <xdr:cNvPr id="440" name="Picture 8" descr="clip_image3384"/>
        <xdr:cNvPicPr>
          <a:picLocks noChangeAspect="1"/>
        </xdr:cNvPicPr>
      </xdr:nvPicPr>
      <xdr:blipFill>
        <a:blip r:embed="rId1"/>
        <a:stretch>
          <a:fillRect/>
        </a:stretch>
      </xdr:blipFill>
      <xdr:spPr>
        <a:xfrm>
          <a:off x="0" y="9131300"/>
          <a:ext cx="69850" cy="238760"/>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238760</xdr:rowOff>
    </xdr:to>
    <xdr:pic>
      <xdr:nvPicPr>
        <xdr:cNvPr id="441" name="Picture 9" descr="clip_image3386"/>
        <xdr:cNvPicPr>
          <a:picLocks noChangeAspect="1"/>
        </xdr:cNvPicPr>
      </xdr:nvPicPr>
      <xdr:blipFill>
        <a:blip r:embed="rId1"/>
        <a:stretch>
          <a:fillRect/>
        </a:stretch>
      </xdr:blipFill>
      <xdr:spPr>
        <a:xfrm>
          <a:off x="0" y="9131300"/>
          <a:ext cx="69850" cy="238760"/>
        </a:xfrm>
        <a:prstGeom prst="rect">
          <a:avLst/>
        </a:prstGeom>
        <a:noFill/>
        <a:ln w="9525">
          <a:noFill/>
        </a:ln>
      </xdr:spPr>
    </xdr:pic>
    <xdr:clientData/>
  </xdr:twoCellAnchor>
  <xdr:twoCellAnchor editAs="oneCell">
    <xdr:from>
      <xdr:col>0</xdr:col>
      <xdr:colOff>0</xdr:colOff>
      <xdr:row>28</xdr:row>
      <xdr:rowOff>0</xdr:rowOff>
    </xdr:from>
    <xdr:to>
      <xdr:col>0</xdr:col>
      <xdr:colOff>67310</xdr:colOff>
      <xdr:row>28</xdr:row>
      <xdr:rowOff>250825</xdr:rowOff>
    </xdr:to>
    <xdr:pic>
      <xdr:nvPicPr>
        <xdr:cNvPr id="442" name="Picture 9" descr="clip_image3386"/>
        <xdr:cNvPicPr>
          <a:picLocks noChangeAspect="1"/>
        </xdr:cNvPicPr>
      </xdr:nvPicPr>
      <xdr:blipFill>
        <a:blip r:embed="rId1"/>
        <a:stretch>
          <a:fillRect/>
        </a:stretch>
      </xdr:blipFill>
      <xdr:spPr>
        <a:xfrm>
          <a:off x="0" y="9131300"/>
          <a:ext cx="67310" cy="250825"/>
        </a:xfrm>
        <a:prstGeom prst="rect">
          <a:avLst/>
        </a:prstGeom>
        <a:noFill/>
        <a:ln w="9525">
          <a:noFill/>
        </a:ln>
      </xdr:spPr>
    </xdr:pic>
    <xdr:clientData/>
  </xdr:twoCellAnchor>
  <xdr:twoCellAnchor editAs="oneCell">
    <xdr:from>
      <xdr:col>0</xdr:col>
      <xdr:colOff>0</xdr:colOff>
      <xdr:row>28</xdr:row>
      <xdr:rowOff>0</xdr:rowOff>
    </xdr:from>
    <xdr:to>
      <xdr:col>0</xdr:col>
      <xdr:colOff>67310</xdr:colOff>
      <xdr:row>28</xdr:row>
      <xdr:rowOff>238760</xdr:rowOff>
    </xdr:to>
    <xdr:pic>
      <xdr:nvPicPr>
        <xdr:cNvPr id="443" name="Picture 9" descr="clip_image3386"/>
        <xdr:cNvPicPr>
          <a:picLocks noChangeAspect="1"/>
        </xdr:cNvPicPr>
      </xdr:nvPicPr>
      <xdr:blipFill>
        <a:blip r:embed="rId1"/>
        <a:stretch>
          <a:fillRect/>
        </a:stretch>
      </xdr:blipFill>
      <xdr:spPr>
        <a:xfrm>
          <a:off x="0" y="9131300"/>
          <a:ext cx="67310" cy="238760"/>
        </a:xfrm>
        <a:prstGeom prst="rect">
          <a:avLst/>
        </a:prstGeom>
        <a:noFill/>
        <a:ln w="9525">
          <a:noFill/>
        </a:ln>
      </xdr:spPr>
    </xdr:pic>
    <xdr:clientData/>
  </xdr:twoCellAnchor>
  <xdr:twoCellAnchor editAs="oneCell">
    <xdr:from>
      <xdr:col>0</xdr:col>
      <xdr:colOff>0</xdr:colOff>
      <xdr:row>28</xdr:row>
      <xdr:rowOff>0</xdr:rowOff>
    </xdr:from>
    <xdr:to>
      <xdr:col>0</xdr:col>
      <xdr:colOff>69215</xdr:colOff>
      <xdr:row>28</xdr:row>
      <xdr:rowOff>250825</xdr:rowOff>
    </xdr:to>
    <xdr:pic>
      <xdr:nvPicPr>
        <xdr:cNvPr id="444" name="Picture 6" descr="clip_image3381"/>
        <xdr:cNvPicPr>
          <a:picLocks noChangeAspect="1"/>
        </xdr:cNvPicPr>
      </xdr:nvPicPr>
      <xdr:blipFill>
        <a:blip r:embed="rId1"/>
        <a:stretch>
          <a:fillRect/>
        </a:stretch>
      </xdr:blipFill>
      <xdr:spPr>
        <a:xfrm>
          <a:off x="0" y="9131300"/>
          <a:ext cx="69215" cy="250825"/>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250825</xdr:rowOff>
    </xdr:to>
    <xdr:pic>
      <xdr:nvPicPr>
        <xdr:cNvPr id="445" name="Picture 1" descr="clip_image3376"/>
        <xdr:cNvPicPr>
          <a:picLocks noChangeAspect="1"/>
        </xdr:cNvPicPr>
      </xdr:nvPicPr>
      <xdr:blipFill>
        <a:blip r:embed="rId1"/>
        <a:stretch>
          <a:fillRect/>
        </a:stretch>
      </xdr:blipFill>
      <xdr:spPr>
        <a:xfrm>
          <a:off x="0" y="9131300"/>
          <a:ext cx="64135" cy="250825"/>
        </a:xfrm>
        <a:prstGeom prst="rect">
          <a:avLst/>
        </a:prstGeom>
        <a:noFill/>
        <a:ln w="9525">
          <a:noFill/>
        </a:ln>
      </xdr:spPr>
    </xdr:pic>
    <xdr:clientData/>
  </xdr:twoCellAnchor>
  <xdr:twoCellAnchor editAs="oneCell">
    <xdr:from>
      <xdr:col>0</xdr:col>
      <xdr:colOff>0</xdr:colOff>
      <xdr:row>28</xdr:row>
      <xdr:rowOff>0</xdr:rowOff>
    </xdr:from>
    <xdr:to>
      <xdr:col>0</xdr:col>
      <xdr:colOff>63500</xdr:colOff>
      <xdr:row>28</xdr:row>
      <xdr:rowOff>250825</xdr:rowOff>
    </xdr:to>
    <xdr:pic>
      <xdr:nvPicPr>
        <xdr:cNvPr id="446" name="Picture 5" descr="clip_image3380"/>
        <xdr:cNvPicPr>
          <a:picLocks noChangeAspect="1"/>
        </xdr:cNvPicPr>
      </xdr:nvPicPr>
      <xdr:blipFill>
        <a:blip r:embed="rId1"/>
        <a:stretch>
          <a:fillRect/>
        </a:stretch>
      </xdr:blipFill>
      <xdr:spPr>
        <a:xfrm>
          <a:off x="0" y="9131300"/>
          <a:ext cx="63500"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447" name="Picture 6" descr="clip_image3381"/>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oneCellAnchor>
    <xdr:from>
      <xdr:col>0</xdr:col>
      <xdr:colOff>0</xdr:colOff>
      <xdr:row>24</xdr:row>
      <xdr:rowOff>0</xdr:rowOff>
    </xdr:from>
    <xdr:ext cx="66040" cy="249555"/>
    <xdr:pic>
      <xdr:nvPicPr>
        <xdr:cNvPr id="448" name="Picture 1" descr="clip_image3376"/>
        <xdr:cNvPicPr>
          <a:picLocks noChangeAspect="1"/>
        </xdr:cNvPicPr>
      </xdr:nvPicPr>
      <xdr:blipFill>
        <a:blip r:embed="rId1"/>
        <a:stretch>
          <a:fillRect/>
        </a:stretch>
      </xdr:blipFill>
      <xdr:spPr>
        <a:xfrm>
          <a:off x="0" y="7861300"/>
          <a:ext cx="66040" cy="249555"/>
        </a:xfrm>
        <a:prstGeom prst="rect">
          <a:avLst/>
        </a:prstGeom>
        <a:noFill/>
        <a:ln w="9525">
          <a:noFill/>
        </a:ln>
      </xdr:spPr>
    </xdr:pic>
    <xdr:clientData/>
  </xdr:oneCellAnchor>
  <xdr:oneCellAnchor>
    <xdr:from>
      <xdr:col>0</xdr:col>
      <xdr:colOff>0</xdr:colOff>
      <xdr:row>24</xdr:row>
      <xdr:rowOff>0</xdr:rowOff>
    </xdr:from>
    <xdr:ext cx="144145" cy="249555"/>
    <xdr:pic>
      <xdr:nvPicPr>
        <xdr:cNvPr id="449" name="Picture 2" descr="clip_image3377"/>
        <xdr:cNvPicPr>
          <a:picLocks noChangeAspect="1"/>
        </xdr:cNvPicPr>
      </xdr:nvPicPr>
      <xdr:blipFill>
        <a:blip r:embed="rId1"/>
        <a:stretch>
          <a:fillRect/>
        </a:stretch>
      </xdr:blipFill>
      <xdr:spPr>
        <a:xfrm>
          <a:off x="0" y="7861300"/>
          <a:ext cx="144145" cy="249555"/>
        </a:xfrm>
        <a:prstGeom prst="rect">
          <a:avLst/>
        </a:prstGeom>
        <a:noFill/>
        <a:ln w="9525">
          <a:noFill/>
        </a:ln>
      </xdr:spPr>
    </xdr:pic>
    <xdr:clientData/>
  </xdr:oneCellAnchor>
  <xdr:oneCellAnchor>
    <xdr:from>
      <xdr:col>0</xdr:col>
      <xdr:colOff>0</xdr:colOff>
      <xdr:row>24</xdr:row>
      <xdr:rowOff>0</xdr:rowOff>
    </xdr:from>
    <xdr:ext cx="219075" cy="249555"/>
    <xdr:pic>
      <xdr:nvPicPr>
        <xdr:cNvPr id="450" name="Picture 3" descr="clip_image3378"/>
        <xdr:cNvPicPr>
          <a:picLocks noChangeAspect="1"/>
        </xdr:cNvPicPr>
      </xdr:nvPicPr>
      <xdr:blipFill>
        <a:blip r:embed="rId1"/>
        <a:stretch>
          <a:fillRect/>
        </a:stretch>
      </xdr:blipFill>
      <xdr:spPr>
        <a:xfrm>
          <a:off x="0" y="7861300"/>
          <a:ext cx="219075" cy="249555"/>
        </a:xfrm>
        <a:prstGeom prst="rect">
          <a:avLst/>
        </a:prstGeom>
        <a:noFill/>
        <a:ln w="9525">
          <a:noFill/>
        </a:ln>
      </xdr:spPr>
    </xdr:pic>
    <xdr:clientData/>
  </xdr:oneCellAnchor>
  <xdr:oneCellAnchor>
    <xdr:from>
      <xdr:col>0</xdr:col>
      <xdr:colOff>0</xdr:colOff>
      <xdr:row>24</xdr:row>
      <xdr:rowOff>0</xdr:rowOff>
    </xdr:from>
    <xdr:ext cx="297180" cy="249555"/>
    <xdr:pic>
      <xdr:nvPicPr>
        <xdr:cNvPr id="451" name="Picture 4" descr="clip_image3379"/>
        <xdr:cNvPicPr>
          <a:picLocks noChangeAspect="1"/>
        </xdr:cNvPicPr>
      </xdr:nvPicPr>
      <xdr:blipFill>
        <a:blip r:embed="rId1"/>
        <a:stretch>
          <a:fillRect/>
        </a:stretch>
      </xdr:blipFill>
      <xdr:spPr>
        <a:xfrm>
          <a:off x="0" y="7861300"/>
          <a:ext cx="297180" cy="249555"/>
        </a:xfrm>
        <a:prstGeom prst="rect">
          <a:avLst/>
        </a:prstGeom>
        <a:noFill/>
        <a:ln w="9525">
          <a:noFill/>
        </a:ln>
      </xdr:spPr>
    </xdr:pic>
    <xdr:clientData/>
  </xdr:oneCellAnchor>
  <xdr:oneCellAnchor>
    <xdr:from>
      <xdr:col>0</xdr:col>
      <xdr:colOff>0</xdr:colOff>
      <xdr:row>24</xdr:row>
      <xdr:rowOff>0</xdr:rowOff>
    </xdr:from>
    <xdr:ext cx="370205" cy="249555"/>
    <xdr:pic>
      <xdr:nvPicPr>
        <xdr:cNvPr id="452" name="Picture 5" descr="clip_image3380"/>
        <xdr:cNvPicPr>
          <a:picLocks noChangeAspect="1"/>
        </xdr:cNvPicPr>
      </xdr:nvPicPr>
      <xdr:blipFill>
        <a:blip r:embed="rId1"/>
        <a:stretch>
          <a:fillRect/>
        </a:stretch>
      </xdr:blipFill>
      <xdr:spPr>
        <a:xfrm>
          <a:off x="0" y="7861300"/>
          <a:ext cx="370205" cy="249555"/>
        </a:xfrm>
        <a:prstGeom prst="rect">
          <a:avLst/>
        </a:prstGeom>
        <a:noFill/>
        <a:ln w="9525">
          <a:noFill/>
        </a:ln>
      </xdr:spPr>
    </xdr:pic>
    <xdr:clientData/>
  </xdr:oneCellAnchor>
  <xdr:oneCellAnchor>
    <xdr:from>
      <xdr:col>0</xdr:col>
      <xdr:colOff>0</xdr:colOff>
      <xdr:row>24</xdr:row>
      <xdr:rowOff>0</xdr:rowOff>
    </xdr:from>
    <xdr:ext cx="448945" cy="249555"/>
    <xdr:pic>
      <xdr:nvPicPr>
        <xdr:cNvPr id="453" name="Picture 6" descr="clip_image3381"/>
        <xdr:cNvPicPr>
          <a:picLocks noChangeAspect="1"/>
        </xdr:cNvPicPr>
      </xdr:nvPicPr>
      <xdr:blipFill>
        <a:blip r:embed="rId1"/>
        <a:stretch>
          <a:fillRect/>
        </a:stretch>
      </xdr:blipFill>
      <xdr:spPr>
        <a:xfrm>
          <a:off x="0" y="7861300"/>
          <a:ext cx="448945" cy="249555"/>
        </a:xfrm>
        <a:prstGeom prst="rect">
          <a:avLst/>
        </a:prstGeom>
        <a:noFill/>
        <a:ln w="9525">
          <a:noFill/>
        </a:ln>
      </xdr:spPr>
    </xdr:pic>
    <xdr:clientData/>
  </xdr:oneCellAnchor>
  <xdr:oneCellAnchor>
    <xdr:from>
      <xdr:col>0</xdr:col>
      <xdr:colOff>0</xdr:colOff>
      <xdr:row>24</xdr:row>
      <xdr:rowOff>0</xdr:rowOff>
    </xdr:from>
    <xdr:ext cx="523875" cy="249555"/>
    <xdr:pic>
      <xdr:nvPicPr>
        <xdr:cNvPr id="454" name="Picture 7" descr="clip_image3383"/>
        <xdr:cNvPicPr>
          <a:picLocks noChangeAspect="1"/>
        </xdr:cNvPicPr>
      </xdr:nvPicPr>
      <xdr:blipFill>
        <a:blip r:embed="rId1"/>
        <a:stretch>
          <a:fillRect/>
        </a:stretch>
      </xdr:blipFill>
      <xdr:spPr>
        <a:xfrm>
          <a:off x="0" y="7861300"/>
          <a:ext cx="523875" cy="249555"/>
        </a:xfrm>
        <a:prstGeom prst="rect">
          <a:avLst/>
        </a:prstGeom>
        <a:noFill/>
        <a:ln w="9525">
          <a:noFill/>
        </a:ln>
      </xdr:spPr>
    </xdr:pic>
    <xdr:clientData/>
  </xdr:oneCellAnchor>
  <xdr:oneCellAnchor>
    <xdr:from>
      <xdr:col>0</xdr:col>
      <xdr:colOff>0</xdr:colOff>
      <xdr:row>24</xdr:row>
      <xdr:rowOff>0</xdr:rowOff>
    </xdr:from>
    <xdr:ext cx="601980" cy="249555"/>
    <xdr:pic>
      <xdr:nvPicPr>
        <xdr:cNvPr id="455" name="Picture 8" descr="clip_image3384"/>
        <xdr:cNvPicPr>
          <a:picLocks noChangeAspect="1"/>
        </xdr:cNvPicPr>
      </xdr:nvPicPr>
      <xdr:blipFill>
        <a:blip r:embed="rId1"/>
        <a:stretch>
          <a:fillRect/>
        </a:stretch>
      </xdr:blipFill>
      <xdr:spPr>
        <a:xfrm>
          <a:off x="0" y="7861300"/>
          <a:ext cx="601980" cy="249555"/>
        </a:xfrm>
        <a:prstGeom prst="rect">
          <a:avLst/>
        </a:prstGeom>
        <a:noFill/>
        <a:ln w="9525">
          <a:noFill/>
        </a:ln>
      </xdr:spPr>
    </xdr:pic>
    <xdr:clientData/>
  </xdr:oneCellAnchor>
  <xdr:oneCellAnchor>
    <xdr:from>
      <xdr:col>0</xdr:col>
      <xdr:colOff>0</xdr:colOff>
      <xdr:row>24</xdr:row>
      <xdr:rowOff>0</xdr:rowOff>
    </xdr:from>
    <xdr:ext cx="620395" cy="249555"/>
    <xdr:pic>
      <xdr:nvPicPr>
        <xdr:cNvPr id="456" name="Picture 9" descr="clip_image3386"/>
        <xdr:cNvPicPr>
          <a:picLocks noChangeAspect="1"/>
        </xdr:cNvPicPr>
      </xdr:nvPicPr>
      <xdr:blipFill>
        <a:blip r:embed="rId1"/>
        <a:stretch>
          <a:fillRect/>
        </a:stretch>
      </xdr:blipFill>
      <xdr:spPr>
        <a:xfrm>
          <a:off x="0" y="7861300"/>
          <a:ext cx="620395" cy="249555"/>
        </a:xfrm>
        <a:prstGeom prst="rect">
          <a:avLst/>
        </a:prstGeom>
        <a:noFill/>
        <a:ln w="9525">
          <a:noFill/>
        </a:ln>
      </xdr:spPr>
    </xdr:pic>
    <xdr:clientData/>
  </xdr:oneCellAnchor>
  <xdr:oneCellAnchor>
    <xdr:from>
      <xdr:col>0</xdr:col>
      <xdr:colOff>0</xdr:colOff>
      <xdr:row>24</xdr:row>
      <xdr:rowOff>0</xdr:rowOff>
    </xdr:from>
    <xdr:ext cx="66040" cy="240665"/>
    <xdr:pic>
      <xdr:nvPicPr>
        <xdr:cNvPr id="457" name="Picture 1" descr="clip_image3376"/>
        <xdr:cNvPicPr>
          <a:picLocks noChangeAspect="1"/>
        </xdr:cNvPicPr>
      </xdr:nvPicPr>
      <xdr:blipFill>
        <a:blip r:embed="rId1"/>
        <a:stretch>
          <a:fillRect/>
        </a:stretch>
      </xdr:blipFill>
      <xdr:spPr>
        <a:xfrm>
          <a:off x="0" y="7861300"/>
          <a:ext cx="66040" cy="240665"/>
        </a:xfrm>
        <a:prstGeom prst="rect">
          <a:avLst/>
        </a:prstGeom>
        <a:noFill/>
        <a:ln w="9525">
          <a:noFill/>
        </a:ln>
      </xdr:spPr>
    </xdr:pic>
    <xdr:clientData/>
  </xdr:oneCellAnchor>
  <xdr:oneCellAnchor>
    <xdr:from>
      <xdr:col>0</xdr:col>
      <xdr:colOff>0</xdr:colOff>
      <xdr:row>24</xdr:row>
      <xdr:rowOff>0</xdr:rowOff>
    </xdr:from>
    <xdr:ext cx="144145" cy="240665"/>
    <xdr:pic>
      <xdr:nvPicPr>
        <xdr:cNvPr id="458" name="Picture 2" descr="clip_image3377"/>
        <xdr:cNvPicPr>
          <a:picLocks noChangeAspect="1"/>
        </xdr:cNvPicPr>
      </xdr:nvPicPr>
      <xdr:blipFill>
        <a:blip r:embed="rId1"/>
        <a:stretch>
          <a:fillRect/>
        </a:stretch>
      </xdr:blipFill>
      <xdr:spPr>
        <a:xfrm>
          <a:off x="0" y="7861300"/>
          <a:ext cx="144145" cy="240665"/>
        </a:xfrm>
        <a:prstGeom prst="rect">
          <a:avLst/>
        </a:prstGeom>
        <a:noFill/>
        <a:ln w="9525">
          <a:noFill/>
        </a:ln>
      </xdr:spPr>
    </xdr:pic>
    <xdr:clientData/>
  </xdr:oneCellAnchor>
  <xdr:oneCellAnchor>
    <xdr:from>
      <xdr:col>0</xdr:col>
      <xdr:colOff>0</xdr:colOff>
      <xdr:row>24</xdr:row>
      <xdr:rowOff>0</xdr:rowOff>
    </xdr:from>
    <xdr:ext cx="219075" cy="240665"/>
    <xdr:pic>
      <xdr:nvPicPr>
        <xdr:cNvPr id="459" name="Picture 3" descr="clip_image3378"/>
        <xdr:cNvPicPr>
          <a:picLocks noChangeAspect="1"/>
        </xdr:cNvPicPr>
      </xdr:nvPicPr>
      <xdr:blipFill>
        <a:blip r:embed="rId1"/>
        <a:stretch>
          <a:fillRect/>
        </a:stretch>
      </xdr:blipFill>
      <xdr:spPr>
        <a:xfrm>
          <a:off x="0" y="7861300"/>
          <a:ext cx="219075" cy="240665"/>
        </a:xfrm>
        <a:prstGeom prst="rect">
          <a:avLst/>
        </a:prstGeom>
        <a:noFill/>
        <a:ln w="9525">
          <a:noFill/>
        </a:ln>
      </xdr:spPr>
    </xdr:pic>
    <xdr:clientData/>
  </xdr:oneCellAnchor>
  <xdr:oneCellAnchor>
    <xdr:from>
      <xdr:col>0</xdr:col>
      <xdr:colOff>0</xdr:colOff>
      <xdr:row>24</xdr:row>
      <xdr:rowOff>0</xdr:rowOff>
    </xdr:from>
    <xdr:ext cx="297180" cy="240665"/>
    <xdr:pic>
      <xdr:nvPicPr>
        <xdr:cNvPr id="460" name="Picture 4" descr="clip_image3379"/>
        <xdr:cNvPicPr>
          <a:picLocks noChangeAspect="1"/>
        </xdr:cNvPicPr>
      </xdr:nvPicPr>
      <xdr:blipFill>
        <a:blip r:embed="rId1"/>
        <a:stretch>
          <a:fillRect/>
        </a:stretch>
      </xdr:blipFill>
      <xdr:spPr>
        <a:xfrm>
          <a:off x="0" y="7861300"/>
          <a:ext cx="297180" cy="240665"/>
        </a:xfrm>
        <a:prstGeom prst="rect">
          <a:avLst/>
        </a:prstGeom>
        <a:noFill/>
        <a:ln w="9525">
          <a:noFill/>
        </a:ln>
      </xdr:spPr>
    </xdr:pic>
    <xdr:clientData/>
  </xdr:oneCellAnchor>
  <xdr:oneCellAnchor>
    <xdr:from>
      <xdr:col>0</xdr:col>
      <xdr:colOff>0</xdr:colOff>
      <xdr:row>24</xdr:row>
      <xdr:rowOff>0</xdr:rowOff>
    </xdr:from>
    <xdr:ext cx="370205" cy="240665"/>
    <xdr:pic>
      <xdr:nvPicPr>
        <xdr:cNvPr id="461" name="Picture 5" descr="clip_image3380"/>
        <xdr:cNvPicPr>
          <a:picLocks noChangeAspect="1"/>
        </xdr:cNvPicPr>
      </xdr:nvPicPr>
      <xdr:blipFill>
        <a:blip r:embed="rId1"/>
        <a:stretch>
          <a:fillRect/>
        </a:stretch>
      </xdr:blipFill>
      <xdr:spPr>
        <a:xfrm>
          <a:off x="0" y="7861300"/>
          <a:ext cx="370205" cy="240665"/>
        </a:xfrm>
        <a:prstGeom prst="rect">
          <a:avLst/>
        </a:prstGeom>
        <a:noFill/>
        <a:ln w="9525">
          <a:noFill/>
        </a:ln>
      </xdr:spPr>
    </xdr:pic>
    <xdr:clientData/>
  </xdr:oneCellAnchor>
  <xdr:oneCellAnchor>
    <xdr:from>
      <xdr:col>0</xdr:col>
      <xdr:colOff>0</xdr:colOff>
      <xdr:row>24</xdr:row>
      <xdr:rowOff>0</xdr:rowOff>
    </xdr:from>
    <xdr:ext cx="448945" cy="240665"/>
    <xdr:pic>
      <xdr:nvPicPr>
        <xdr:cNvPr id="462" name="Picture 6" descr="clip_image3381"/>
        <xdr:cNvPicPr>
          <a:picLocks noChangeAspect="1"/>
        </xdr:cNvPicPr>
      </xdr:nvPicPr>
      <xdr:blipFill>
        <a:blip r:embed="rId1"/>
        <a:stretch>
          <a:fillRect/>
        </a:stretch>
      </xdr:blipFill>
      <xdr:spPr>
        <a:xfrm>
          <a:off x="0" y="7861300"/>
          <a:ext cx="448945" cy="240665"/>
        </a:xfrm>
        <a:prstGeom prst="rect">
          <a:avLst/>
        </a:prstGeom>
        <a:noFill/>
        <a:ln w="9525">
          <a:noFill/>
        </a:ln>
      </xdr:spPr>
    </xdr:pic>
    <xdr:clientData/>
  </xdr:oneCellAnchor>
  <xdr:oneCellAnchor>
    <xdr:from>
      <xdr:col>0</xdr:col>
      <xdr:colOff>0</xdr:colOff>
      <xdr:row>24</xdr:row>
      <xdr:rowOff>0</xdr:rowOff>
    </xdr:from>
    <xdr:ext cx="523875" cy="240665"/>
    <xdr:pic>
      <xdr:nvPicPr>
        <xdr:cNvPr id="463" name="Picture 7" descr="clip_image3383"/>
        <xdr:cNvPicPr>
          <a:picLocks noChangeAspect="1"/>
        </xdr:cNvPicPr>
      </xdr:nvPicPr>
      <xdr:blipFill>
        <a:blip r:embed="rId1"/>
        <a:stretch>
          <a:fillRect/>
        </a:stretch>
      </xdr:blipFill>
      <xdr:spPr>
        <a:xfrm>
          <a:off x="0" y="7861300"/>
          <a:ext cx="523875" cy="240665"/>
        </a:xfrm>
        <a:prstGeom prst="rect">
          <a:avLst/>
        </a:prstGeom>
        <a:noFill/>
        <a:ln w="9525">
          <a:noFill/>
        </a:ln>
      </xdr:spPr>
    </xdr:pic>
    <xdr:clientData/>
  </xdr:oneCellAnchor>
  <xdr:oneCellAnchor>
    <xdr:from>
      <xdr:col>0</xdr:col>
      <xdr:colOff>0</xdr:colOff>
      <xdr:row>24</xdr:row>
      <xdr:rowOff>0</xdr:rowOff>
    </xdr:from>
    <xdr:ext cx="601980" cy="240665"/>
    <xdr:pic>
      <xdr:nvPicPr>
        <xdr:cNvPr id="464" name="Picture 8" descr="clip_image3384"/>
        <xdr:cNvPicPr>
          <a:picLocks noChangeAspect="1"/>
        </xdr:cNvPicPr>
      </xdr:nvPicPr>
      <xdr:blipFill>
        <a:blip r:embed="rId1"/>
        <a:stretch>
          <a:fillRect/>
        </a:stretch>
      </xdr:blipFill>
      <xdr:spPr>
        <a:xfrm>
          <a:off x="0" y="7861300"/>
          <a:ext cx="601980" cy="240665"/>
        </a:xfrm>
        <a:prstGeom prst="rect">
          <a:avLst/>
        </a:prstGeom>
        <a:noFill/>
        <a:ln w="9525">
          <a:noFill/>
        </a:ln>
      </xdr:spPr>
    </xdr:pic>
    <xdr:clientData/>
  </xdr:oneCellAnchor>
  <xdr:oneCellAnchor>
    <xdr:from>
      <xdr:col>0</xdr:col>
      <xdr:colOff>0</xdr:colOff>
      <xdr:row>24</xdr:row>
      <xdr:rowOff>0</xdr:rowOff>
    </xdr:from>
    <xdr:ext cx="620395" cy="240665"/>
    <xdr:pic>
      <xdr:nvPicPr>
        <xdr:cNvPr id="465" name="Picture 9" descr="clip_image3386"/>
        <xdr:cNvPicPr>
          <a:picLocks noChangeAspect="1"/>
        </xdr:cNvPicPr>
      </xdr:nvPicPr>
      <xdr:blipFill>
        <a:blip r:embed="rId1"/>
        <a:stretch>
          <a:fillRect/>
        </a:stretch>
      </xdr:blipFill>
      <xdr:spPr>
        <a:xfrm>
          <a:off x="0" y="7861300"/>
          <a:ext cx="620395" cy="240665"/>
        </a:xfrm>
        <a:prstGeom prst="rect">
          <a:avLst/>
        </a:prstGeom>
        <a:noFill/>
        <a:ln w="9525">
          <a:noFill/>
        </a:ln>
      </xdr:spPr>
    </xdr:pic>
    <xdr:clientData/>
  </xdr:oneCellAnchor>
  <xdr:oneCellAnchor>
    <xdr:from>
      <xdr:col>0</xdr:col>
      <xdr:colOff>0</xdr:colOff>
      <xdr:row>24</xdr:row>
      <xdr:rowOff>0</xdr:rowOff>
    </xdr:from>
    <xdr:ext cx="676910" cy="249555"/>
    <xdr:pic>
      <xdr:nvPicPr>
        <xdr:cNvPr id="466" name="Picture 9" descr="clip_image3386"/>
        <xdr:cNvPicPr>
          <a:picLocks noChangeAspect="1"/>
        </xdr:cNvPicPr>
      </xdr:nvPicPr>
      <xdr:blipFill>
        <a:blip r:embed="rId1"/>
        <a:stretch>
          <a:fillRect/>
        </a:stretch>
      </xdr:blipFill>
      <xdr:spPr>
        <a:xfrm>
          <a:off x="0" y="7861300"/>
          <a:ext cx="676910" cy="249555"/>
        </a:xfrm>
        <a:prstGeom prst="rect">
          <a:avLst/>
        </a:prstGeom>
        <a:noFill/>
        <a:ln w="9525">
          <a:noFill/>
        </a:ln>
      </xdr:spPr>
    </xdr:pic>
    <xdr:clientData/>
  </xdr:oneCellAnchor>
  <xdr:oneCellAnchor>
    <xdr:from>
      <xdr:col>0</xdr:col>
      <xdr:colOff>0</xdr:colOff>
      <xdr:row>24</xdr:row>
      <xdr:rowOff>0</xdr:rowOff>
    </xdr:from>
    <xdr:ext cx="676910" cy="240665"/>
    <xdr:pic>
      <xdr:nvPicPr>
        <xdr:cNvPr id="467" name="Picture 9" descr="clip_image3386"/>
        <xdr:cNvPicPr>
          <a:picLocks noChangeAspect="1"/>
        </xdr:cNvPicPr>
      </xdr:nvPicPr>
      <xdr:blipFill>
        <a:blip r:embed="rId1"/>
        <a:stretch>
          <a:fillRect/>
        </a:stretch>
      </xdr:blipFill>
      <xdr:spPr>
        <a:xfrm>
          <a:off x="0" y="7861300"/>
          <a:ext cx="676910" cy="240665"/>
        </a:xfrm>
        <a:prstGeom prst="rect">
          <a:avLst/>
        </a:prstGeom>
        <a:noFill/>
        <a:ln w="9525">
          <a:noFill/>
        </a:ln>
      </xdr:spPr>
    </xdr:pic>
    <xdr:clientData/>
  </xdr:oneCellAnchor>
  <xdr:oneCellAnchor>
    <xdr:from>
      <xdr:col>0</xdr:col>
      <xdr:colOff>0</xdr:colOff>
      <xdr:row>24</xdr:row>
      <xdr:rowOff>0</xdr:rowOff>
    </xdr:from>
    <xdr:ext cx="439420" cy="249555"/>
    <xdr:pic>
      <xdr:nvPicPr>
        <xdr:cNvPr id="468" name="Picture 6" descr="clip_image3381"/>
        <xdr:cNvPicPr>
          <a:picLocks noChangeAspect="1"/>
        </xdr:cNvPicPr>
      </xdr:nvPicPr>
      <xdr:blipFill>
        <a:blip r:embed="rId1"/>
        <a:stretch>
          <a:fillRect/>
        </a:stretch>
      </xdr:blipFill>
      <xdr:spPr>
        <a:xfrm>
          <a:off x="0" y="7861300"/>
          <a:ext cx="439420" cy="249555"/>
        </a:xfrm>
        <a:prstGeom prst="rect">
          <a:avLst/>
        </a:prstGeom>
        <a:noFill/>
        <a:ln w="9525">
          <a:noFill/>
        </a:ln>
      </xdr:spPr>
    </xdr:pic>
    <xdr:clientData/>
  </xdr:oneCellAnchor>
  <xdr:oneCellAnchor>
    <xdr:from>
      <xdr:col>0</xdr:col>
      <xdr:colOff>0</xdr:colOff>
      <xdr:row>24</xdr:row>
      <xdr:rowOff>0</xdr:rowOff>
    </xdr:from>
    <xdr:ext cx="723265" cy="249555"/>
    <xdr:pic>
      <xdr:nvPicPr>
        <xdr:cNvPr id="469" name="Picture 1" descr="clip_image3376"/>
        <xdr:cNvPicPr>
          <a:picLocks noChangeAspect="1"/>
        </xdr:cNvPicPr>
      </xdr:nvPicPr>
      <xdr:blipFill>
        <a:blip r:embed="rId1"/>
        <a:stretch>
          <a:fillRect/>
        </a:stretch>
      </xdr:blipFill>
      <xdr:spPr>
        <a:xfrm>
          <a:off x="0" y="7861300"/>
          <a:ext cx="723265" cy="249555"/>
        </a:xfrm>
        <a:prstGeom prst="rect">
          <a:avLst/>
        </a:prstGeom>
        <a:noFill/>
        <a:ln w="9525">
          <a:noFill/>
        </a:ln>
      </xdr:spPr>
    </xdr:pic>
    <xdr:clientData/>
  </xdr:oneCellAnchor>
  <xdr:oneCellAnchor>
    <xdr:from>
      <xdr:col>0</xdr:col>
      <xdr:colOff>0</xdr:colOff>
      <xdr:row>24</xdr:row>
      <xdr:rowOff>0</xdr:rowOff>
    </xdr:from>
    <xdr:ext cx="728345" cy="249555"/>
    <xdr:pic>
      <xdr:nvPicPr>
        <xdr:cNvPr id="470" name="Picture 2" descr="clip_image3377"/>
        <xdr:cNvPicPr>
          <a:picLocks noChangeAspect="1"/>
        </xdr:cNvPicPr>
      </xdr:nvPicPr>
      <xdr:blipFill>
        <a:blip r:embed="rId1"/>
        <a:stretch>
          <a:fillRect/>
        </a:stretch>
      </xdr:blipFill>
      <xdr:spPr>
        <a:xfrm>
          <a:off x="0" y="7861300"/>
          <a:ext cx="728345" cy="249555"/>
        </a:xfrm>
        <a:prstGeom prst="rect">
          <a:avLst/>
        </a:prstGeom>
        <a:noFill/>
        <a:ln w="9525">
          <a:noFill/>
        </a:ln>
      </xdr:spPr>
    </xdr:pic>
    <xdr:clientData/>
  </xdr:oneCellAnchor>
  <xdr:oneCellAnchor>
    <xdr:from>
      <xdr:col>0</xdr:col>
      <xdr:colOff>0</xdr:colOff>
      <xdr:row>24</xdr:row>
      <xdr:rowOff>0</xdr:rowOff>
    </xdr:from>
    <xdr:ext cx="721360" cy="249555"/>
    <xdr:pic>
      <xdr:nvPicPr>
        <xdr:cNvPr id="471" name="Picture 5" descr="clip_image3380"/>
        <xdr:cNvPicPr>
          <a:picLocks noChangeAspect="1"/>
        </xdr:cNvPicPr>
      </xdr:nvPicPr>
      <xdr:blipFill>
        <a:blip r:embed="rId1"/>
        <a:stretch>
          <a:fillRect/>
        </a:stretch>
      </xdr:blipFill>
      <xdr:spPr>
        <a:xfrm>
          <a:off x="0" y="7861300"/>
          <a:ext cx="721360" cy="249555"/>
        </a:xfrm>
        <a:prstGeom prst="rect">
          <a:avLst/>
        </a:prstGeom>
        <a:noFill/>
        <a:ln w="9525">
          <a:noFill/>
        </a:ln>
      </xdr:spPr>
    </xdr:pic>
    <xdr:clientData/>
  </xdr:oneCellAnchor>
  <xdr:oneCellAnchor>
    <xdr:from>
      <xdr:col>0</xdr:col>
      <xdr:colOff>0</xdr:colOff>
      <xdr:row>24</xdr:row>
      <xdr:rowOff>0</xdr:rowOff>
    </xdr:from>
    <xdr:ext cx="420370" cy="249555"/>
    <xdr:pic>
      <xdr:nvPicPr>
        <xdr:cNvPr id="472" name="Picture 6" descr="clip_image3381"/>
        <xdr:cNvPicPr>
          <a:picLocks noChangeAspect="1"/>
        </xdr:cNvPicPr>
      </xdr:nvPicPr>
      <xdr:blipFill>
        <a:blip r:embed="rId1"/>
        <a:stretch>
          <a:fillRect/>
        </a:stretch>
      </xdr:blipFill>
      <xdr:spPr>
        <a:xfrm>
          <a:off x="0" y="7861300"/>
          <a:ext cx="420370" cy="249555"/>
        </a:xfrm>
        <a:prstGeom prst="rect">
          <a:avLst/>
        </a:prstGeom>
        <a:noFill/>
        <a:ln w="9525">
          <a:noFill/>
        </a:ln>
      </xdr:spPr>
    </xdr:pic>
    <xdr:clientData/>
  </xdr:oneCellAnchor>
  <xdr:oneCellAnchor>
    <xdr:from>
      <xdr:col>0</xdr:col>
      <xdr:colOff>0</xdr:colOff>
      <xdr:row>25</xdr:row>
      <xdr:rowOff>0</xdr:rowOff>
    </xdr:from>
    <xdr:ext cx="66040" cy="249555"/>
    <xdr:pic>
      <xdr:nvPicPr>
        <xdr:cNvPr id="473" name="Picture 1" descr="clip_image3376"/>
        <xdr:cNvPicPr>
          <a:picLocks noChangeAspect="1"/>
        </xdr:cNvPicPr>
      </xdr:nvPicPr>
      <xdr:blipFill>
        <a:blip r:embed="rId1"/>
        <a:stretch>
          <a:fillRect/>
        </a:stretch>
      </xdr:blipFill>
      <xdr:spPr>
        <a:xfrm>
          <a:off x="0" y="8178800"/>
          <a:ext cx="66040" cy="249555"/>
        </a:xfrm>
        <a:prstGeom prst="rect">
          <a:avLst/>
        </a:prstGeom>
        <a:noFill/>
        <a:ln w="9525">
          <a:noFill/>
        </a:ln>
      </xdr:spPr>
    </xdr:pic>
    <xdr:clientData/>
  </xdr:oneCellAnchor>
  <xdr:oneCellAnchor>
    <xdr:from>
      <xdr:col>0</xdr:col>
      <xdr:colOff>0</xdr:colOff>
      <xdr:row>25</xdr:row>
      <xdr:rowOff>0</xdr:rowOff>
    </xdr:from>
    <xdr:ext cx="144145" cy="249555"/>
    <xdr:pic>
      <xdr:nvPicPr>
        <xdr:cNvPr id="474" name="Picture 2" descr="clip_image3377"/>
        <xdr:cNvPicPr>
          <a:picLocks noChangeAspect="1"/>
        </xdr:cNvPicPr>
      </xdr:nvPicPr>
      <xdr:blipFill>
        <a:blip r:embed="rId1"/>
        <a:stretch>
          <a:fillRect/>
        </a:stretch>
      </xdr:blipFill>
      <xdr:spPr>
        <a:xfrm>
          <a:off x="0" y="8178800"/>
          <a:ext cx="144145" cy="249555"/>
        </a:xfrm>
        <a:prstGeom prst="rect">
          <a:avLst/>
        </a:prstGeom>
        <a:noFill/>
        <a:ln w="9525">
          <a:noFill/>
        </a:ln>
      </xdr:spPr>
    </xdr:pic>
    <xdr:clientData/>
  </xdr:oneCellAnchor>
  <xdr:oneCellAnchor>
    <xdr:from>
      <xdr:col>0</xdr:col>
      <xdr:colOff>0</xdr:colOff>
      <xdr:row>25</xdr:row>
      <xdr:rowOff>0</xdr:rowOff>
    </xdr:from>
    <xdr:ext cx="219075" cy="249555"/>
    <xdr:pic>
      <xdr:nvPicPr>
        <xdr:cNvPr id="475" name="Picture 3" descr="clip_image3378"/>
        <xdr:cNvPicPr>
          <a:picLocks noChangeAspect="1"/>
        </xdr:cNvPicPr>
      </xdr:nvPicPr>
      <xdr:blipFill>
        <a:blip r:embed="rId1"/>
        <a:stretch>
          <a:fillRect/>
        </a:stretch>
      </xdr:blipFill>
      <xdr:spPr>
        <a:xfrm>
          <a:off x="0" y="8178800"/>
          <a:ext cx="219075" cy="249555"/>
        </a:xfrm>
        <a:prstGeom prst="rect">
          <a:avLst/>
        </a:prstGeom>
        <a:noFill/>
        <a:ln w="9525">
          <a:noFill/>
        </a:ln>
      </xdr:spPr>
    </xdr:pic>
    <xdr:clientData/>
  </xdr:oneCellAnchor>
  <xdr:oneCellAnchor>
    <xdr:from>
      <xdr:col>0</xdr:col>
      <xdr:colOff>0</xdr:colOff>
      <xdr:row>25</xdr:row>
      <xdr:rowOff>0</xdr:rowOff>
    </xdr:from>
    <xdr:ext cx="297180" cy="249555"/>
    <xdr:pic>
      <xdr:nvPicPr>
        <xdr:cNvPr id="476" name="Picture 4" descr="clip_image3379"/>
        <xdr:cNvPicPr>
          <a:picLocks noChangeAspect="1"/>
        </xdr:cNvPicPr>
      </xdr:nvPicPr>
      <xdr:blipFill>
        <a:blip r:embed="rId1"/>
        <a:stretch>
          <a:fillRect/>
        </a:stretch>
      </xdr:blipFill>
      <xdr:spPr>
        <a:xfrm>
          <a:off x="0" y="8178800"/>
          <a:ext cx="297180" cy="249555"/>
        </a:xfrm>
        <a:prstGeom prst="rect">
          <a:avLst/>
        </a:prstGeom>
        <a:noFill/>
        <a:ln w="9525">
          <a:noFill/>
        </a:ln>
      </xdr:spPr>
    </xdr:pic>
    <xdr:clientData/>
  </xdr:oneCellAnchor>
  <xdr:oneCellAnchor>
    <xdr:from>
      <xdr:col>0</xdr:col>
      <xdr:colOff>0</xdr:colOff>
      <xdr:row>25</xdr:row>
      <xdr:rowOff>0</xdr:rowOff>
    </xdr:from>
    <xdr:ext cx="370205" cy="249555"/>
    <xdr:pic>
      <xdr:nvPicPr>
        <xdr:cNvPr id="477" name="Picture 5" descr="clip_image3380"/>
        <xdr:cNvPicPr>
          <a:picLocks noChangeAspect="1"/>
        </xdr:cNvPicPr>
      </xdr:nvPicPr>
      <xdr:blipFill>
        <a:blip r:embed="rId1"/>
        <a:stretch>
          <a:fillRect/>
        </a:stretch>
      </xdr:blipFill>
      <xdr:spPr>
        <a:xfrm>
          <a:off x="0" y="8178800"/>
          <a:ext cx="370205" cy="249555"/>
        </a:xfrm>
        <a:prstGeom prst="rect">
          <a:avLst/>
        </a:prstGeom>
        <a:noFill/>
        <a:ln w="9525">
          <a:noFill/>
        </a:ln>
      </xdr:spPr>
    </xdr:pic>
    <xdr:clientData/>
  </xdr:oneCellAnchor>
  <xdr:oneCellAnchor>
    <xdr:from>
      <xdr:col>0</xdr:col>
      <xdr:colOff>0</xdr:colOff>
      <xdr:row>25</xdr:row>
      <xdr:rowOff>0</xdr:rowOff>
    </xdr:from>
    <xdr:ext cx="448945" cy="249555"/>
    <xdr:pic>
      <xdr:nvPicPr>
        <xdr:cNvPr id="478" name="Picture 6" descr="clip_image3381"/>
        <xdr:cNvPicPr>
          <a:picLocks noChangeAspect="1"/>
        </xdr:cNvPicPr>
      </xdr:nvPicPr>
      <xdr:blipFill>
        <a:blip r:embed="rId1"/>
        <a:stretch>
          <a:fillRect/>
        </a:stretch>
      </xdr:blipFill>
      <xdr:spPr>
        <a:xfrm>
          <a:off x="0" y="8178800"/>
          <a:ext cx="448945" cy="249555"/>
        </a:xfrm>
        <a:prstGeom prst="rect">
          <a:avLst/>
        </a:prstGeom>
        <a:noFill/>
        <a:ln w="9525">
          <a:noFill/>
        </a:ln>
      </xdr:spPr>
    </xdr:pic>
    <xdr:clientData/>
  </xdr:oneCellAnchor>
  <xdr:oneCellAnchor>
    <xdr:from>
      <xdr:col>0</xdr:col>
      <xdr:colOff>0</xdr:colOff>
      <xdr:row>25</xdr:row>
      <xdr:rowOff>0</xdr:rowOff>
    </xdr:from>
    <xdr:ext cx="523875" cy="249555"/>
    <xdr:pic>
      <xdr:nvPicPr>
        <xdr:cNvPr id="479" name="Picture 7" descr="clip_image3383"/>
        <xdr:cNvPicPr>
          <a:picLocks noChangeAspect="1"/>
        </xdr:cNvPicPr>
      </xdr:nvPicPr>
      <xdr:blipFill>
        <a:blip r:embed="rId1"/>
        <a:stretch>
          <a:fillRect/>
        </a:stretch>
      </xdr:blipFill>
      <xdr:spPr>
        <a:xfrm>
          <a:off x="0" y="8178800"/>
          <a:ext cx="523875" cy="249555"/>
        </a:xfrm>
        <a:prstGeom prst="rect">
          <a:avLst/>
        </a:prstGeom>
        <a:noFill/>
        <a:ln w="9525">
          <a:noFill/>
        </a:ln>
      </xdr:spPr>
    </xdr:pic>
    <xdr:clientData/>
  </xdr:oneCellAnchor>
  <xdr:oneCellAnchor>
    <xdr:from>
      <xdr:col>0</xdr:col>
      <xdr:colOff>0</xdr:colOff>
      <xdr:row>25</xdr:row>
      <xdr:rowOff>0</xdr:rowOff>
    </xdr:from>
    <xdr:ext cx="601980" cy="249555"/>
    <xdr:pic>
      <xdr:nvPicPr>
        <xdr:cNvPr id="480" name="Picture 8" descr="clip_image3384"/>
        <xdr:cNvPicPr>
          <a:picLocks noChangeAspect="1"/>
        </xdr:cNvPicPr>
      </xdr:nvPicPr>
      <xdr:blipFill>
        <a:blip r:embed="rId1"/>
        <a:stretch>
          <a:fillRect/>
        </a:stretch>
      </xdr:blipFill>
      <xdr:spPr>
        <a:xfrm>
          <a:off x="0" y="8178800"/>
          <a:ext cx="601980" cy="249555"/>
        </a:xfrm>
        <a:prstGeom prst="rect">
          <a:avLst/>
        </a:prstGeom>
        <a:noFill/>
        <a:ln w="9525">
          <a:noFill/>
        </a:ln>
      </xdr:spPr>
    </xdr:pic>
    <xdr:clientData/>
  </xdr:oneCellAnchor>
  <xdr:oneCellAnchor>
    <xdr:from>
      <xdr:col>0</xdr:col>
      <xdr:colOff>0</xdr:colOff>
      <xdr:row>25</xdr:row>
      <xdr:rowOff>0</xdr:rowOff>
    </xdr:from>
    <xdr:ext cx="620395" cy="249555"/>
    <xdr:pic>
      <xdr:nvPicPr>
        <xdr:cNvPr id="481" name="Picture 9" descr="clip_image3386"/>
        <xdr:cNvPicPr>
          <a:picLocks noChangeAspect="1"/>
        </xdr:cNvPicPr>
      </xdr:nvPicPr>
      <xdr:blipFill>
        <a:blip r:embed="rId1"/>
        <a:stretch>
          <a:fillRect/>
        </a:stretch>
      </xdr:blipFill>
      <xdr:spPr>
        <a:xfrm>
          <a:off x="0" y="8178800"/>
          <a:ext cx="620395" cy="249555"/>
        </a:xfrm>
        <a:prstGeom prst="rect">
          <a:avLst/>
        </a:prstGeom>
        <a:noFill/>
        <a:ln w="9525">
          <a:noFill/>
        </a:ln>
      </xdr:spPr>
    </xdr:pic>
    <xdr:clientData/>
  </xdr:oneCellAnchor>
  <xdr:oneCellAnchor>
    <xdr:from>
      <xdr:col>0</xdr:col>
      <xdr:colOff>0</xdr:colOff>
      <xdr:row>25</xdr:row>
      <xdr:rowOff>0</xdr:rowOff>
    </xdr:from>
    <xdr:ext cx="66040" cy="240665"/>
    <xdr:pic>
      <xdr:nvPicPr>
        <xdr:cNvPr id="482" name="Picture 1" descr="clip_image3376"/>
        <xdr:cNvPicPr>
          <a:picLocks noChangeAspect="1"/>
        </xdr:cNvPicPr>
      </xdr:nvPicPr>
      <xdr:blipFill>
        <a:blip r:embed="rId1"/>
        <a:stretch>
          <a:fillRect/>
        </a:stretch>
      </xdr:blipFill>
      <xdr:spPr>
        <a:xfrm>
          <a:off x="0" y="8178800"/>
          <a:ext cx="66040" cy="240665"/>
        </a:xfrm>
        <a:prstGeom prst="rect">
          <a:avLst/>
        </a:prstGeom>
        <a:noFill/>
        <a:ln w="9525">
          <a:noFill/>
        </a:ln>
      </xdr:spPr>
    </xdr:pic>
    <xdr:clientData/>
  </xdr:oneCellAnchor>
  <xdr:oneCellAnchor>
    <xdr:from>
      <xdr:col>0</xdr:col>
      <xdr:colOff>0</xdr:colOff>
      <xdr:row>25</xdr:row>
      <xdr:rowOff>0</xdr:rowOff>
    </xdr:from>
    <xdr:ext cx="144145" cy="240665"/>
    <xdr:pic>
      <xdr:nvPicPr>
        <xdr:cNvPr id="483" name="Picture 2" descr="clip_image3377"/>
        <xdr:cNvPicPr>
          <a:picLocks noChangeAspect="1"/>
        </xdr:cNvPicPr>
      </xdr:nvPicPr>
      <xdr:blipFill>
        <a:blip r:embed="rId1"/>
        <a:stretch>
          <a:fillRect/>
        </a:stretch>
      </xdr:blipFill>
      <xdr:spPr>
        <a:xfrm>
          <a:off x="0" y="8178800"/>
          <a:ext cx="144145" cy="240665"/>
        </a:xfrm>
        <a:prstGeom prst="rect">
          <a:avLst/>
        </a:prstGeom>
        <a:noFill/>
        <a:ln w="9525">
          <a:noFill/>
        </a:ln>
      </xdr:spPr>
    </xdr:pic>
    <xdr:clientData/>
  </xdr:oneCellAnchor>
  <xdr:oneCellAnchor>
    <xdr:from>
      <xdr:col>0</xdr:col>
      <xdr:colOff>0</xdr:colOff>
      <xdr:row>25</xdr:row>
      <xdr:rowOff>0</xdr:rowOff>
    </xdr:from>
    <xdr:ext cx="219075" cy="240665"/>
    <xdr:pic>
      <xdr:nvPicPr>
        <xdr:cNvPr id="484" name="Picture 3" descr="clip_image3378"/>
        <xdr:cNvPicPr>
          <a:picLocks noChangeAspect="1"/>
        </xdr:cNvPicPr>
      </xdr:nvPicPr>
      <xdr:blipFill>
        <a:blip r:embed="rId1"/>
        <a:stretch>
          <a:fillRect/>
        </a:stretch>
      </xdr:blipFill>
      <xdr:spPr>
        <a:xfrm>
          <a:off x="0" y="8178800"/>
          <a:ext cx="219075" cy="240665"/>
        </a:xfrm>
        <a:prstGeom prst="rect">
          <a:avLst/>
        </a:prstGeom>
        <a:noFill/>
        <a:ln w="9525">
          <a:noFill/>
        </a:ln>
      </xdr:spPr>
    </xdr:pic>
    <xdr:clientData/>
  </xdr:oneCellAnchor>
  <xdr:oneCellAnchor>
    <xdr:from>
      <xdr:col>0</xdr:col>
      <xdr:colOff>0</xdr:colOff>
      <xdr:row>25</xdr:row>
      <xdr:rowOff>0</xdr:rowOff>
    </xdr:from>
    <xdr:ext cx="297180" cy="240665"/>
    <xdr:pic>
      <xdr:nvPicPr>
        <xdr:cNvPr id="485" name="Picture 4" descr="clip_image3379"/>
        <xdr:cNvPicPr>
          <a:picLocks noChangeAspect="1"/>
        </xdr:cNvPicPr>
      </xdr:nvPicPr>
      <xdr:blipFill>
        <a:blip r:embed="rId1"/>
        <a:stretch>
          <a:fillRect/>
        </a:stretch>
      </xdr:blipFill>
      <xdr:spPr>
        <a:xfrm>
          <a:off x="0" y="8178800"/>
          <a:ext cx="297180" cy="240665"/>
        </a:xfrm>
        <a:prstGeom prst="rect">
          <a:avLst/>
        </a:prstGeom>
        <a:noFill/>
        <a:ln w="9525">
          <a:noFill/>
        </a:ln>
      </xdr:spPr>
    </xdr:pic>
    <xdr:clientData/>
  </xdr:oneCellAnchor>
  <xdr:oneCellAnchor>
    <xdr:from>
      <xdr:col>0</xdr:col>
      <xdr:colOff>0</xdr:colOff>
      <xdr:row>25</xdr:row>
      <xdr:rowOff>0</xdr:rowOff>
    </xdr:from>
    <xdr:ext cx="370205" cy="240665"/>
    <xdr:pic>
      <xdr:nvPicPr>
        <xdr:cNvPr id="486" name="Picture 5" descr="clip_image3380"/>
        <xdr:cNvPicPr>
          <a:picLocks noChangeAspect="1"/>
        </xdr:cNvPicPr>
      </xdr:nvPicPr>
      <xdr:blipFill>
        <a:blip r:embed="rId1"/>
        <a:stretch>
          <a:fillRect/>
        </a:stretch>
      </xdr:blipFill>
      <xdr:spPr>
        <a:xfrm>
          <a:off x="0" y="8178800"/>
          <a:ext cx="370205" cy="240665"/>
        </a:xfrm>
        <a:prstGeom prst="rect">
          <a:avLst/>
        </a:prstGeom>
        <a:noFill/>
        <a:ln w="9525">
          <a:noFill/>
        </a:ln>
      </xdr:spPr>
    </xdr:pic>
    <xdr:clientData/>
  </xdr:oneCellAnchor>
  <xdr:oneCellAnchor>
    <xdr:from>
      <xdr:col>0</xdr:col>
      <xdr:colOff>0</xdr:colOff>
      <xdr:row>25</xdr:row>
      <xdr:rowOff>0</xdr:rowOff>
    </xdr:from>
    <xdr:ext cx="448945" cy="240665"/>
    <xdr:pic>
      <xdr:nvPicPr>
        <xdr:cNvPr id="487" name="Picture 6" descr="clip_image3381"/>
        <xdr:cNvPicPr>
          <a:picLocks noChangeAspect="1"/>
        </xdr:cNvPicPr>
      </xdr:nvPicPr>
      <xdr:blipFill>
        <a:blip r:embed="rId1"/>
        <a:stretch>
          <a:fillRect/>
        </a:stretch>
      </xdr:blipFill>
      <xdr:spPr>
        <a:xfrm>
          <a:off x="0" y="8178800"/>
          <a:ext cx="448945" cy="240665"/>
        </a:xfrm>
        <a:prstGeom prst="rect">
          <a:avLst/>
        </a:prstGeom>
        <a:noFill/>
        <a:ln w="9525">
          <a:noFill/>
        </a:ln>
      </xdr:spPr>
    </xdr:pic>
    <xdr:clientData/>
  </xdr:oneCellAnchor>
  <xdr:oneCellAnchor>
    <xdr:from>
      <xdr:col>0</xdr:col>
      <xdr:colOff>0</xdr:colOff>
      <xdr:row>25</xdr:row>
      <xdr:rowOff>0</xdr:rowOff>
    </xdr:from>
    <xdr:ext cx="523875" cy="240665"/>
    <xdr:pic>
      <xdr:nvPicPr>
        <xdr:cNvPr id="488" name="Picture 7" descr="clip_image3383"/>
        <xdr:cNvPicPr>
          <a:picLocks noChangeAspect="1"/>
        </xdr:cNvPicPr>
      </xdr:nvPicPr>
      <xdr:blipFill>
        <a:blip r:embed="rId1"/>
        <a:stretch>
          <a:fillRect/>
        </a:stretch>
      </xdr:blipFill>
      <xdr:spPr>
        <a:xfrm>
          <a:off x="0" y="8178800"/>
          <a:ext cx="523875" cy="240665"/>
        </a:xfrm>
        <a:prstGeom prst="rect">
          <a:avLst/>
        </a:prstGeom>
        <a:noFill/>
        <a:ln w="9525">
          <a:noFill/>
        </a:ln>
      </xdr:spPr>
    </xdr:pic>
    <xdr:clientData/>
  </xdr:oneCellAnchor>
  <xdr:oneCellAnchor>
    <xdr:from>
      <xdr:col>0</xdr:col>
      <xdr:colOff>0</xdr:colOff>
      <xdr:row>25</xdr:row>
      <xdr:rowOff>0</xdr:rowOff>
    </xdr:from>
    <xdr:ext cx="601980" cy="240665"/>
    <xdr:pic>
      <xdr:nvPicPr>
        <xdr:cNvPr id="489" name="Picture 8" descr="clip_image3384"/>
        <xdr:cNvPicPr>
          <a:picLocks noChangeAspect="1"/>
        </xdr:cNvPicPr>
      </xdr:nvPicPr>
      <xdr:blipFill>
        <a:blip r:embed="rId1"/>
        <a:stretch>
          <a:fillRect/>
        </a:stretch>
      </xdr:blipFill>
      <xdr:spPr>
        <a:xfrm>
          <a:off x="0" y="8178800"/>
          <a:ext cx="601980" cy="240665"/>
        </a:xfrm>
        <a:prstGeom prst="rect">
          <a:avLst/>
        </a:prstGeom>
        <a:noFill/>
        <a:ln w="9525">
          <a:noFill/>
        </a:ln>
      </xdr:spPr>
    </xdr:pic>
    <xdr:clientData/>
  </xdr:oneCellAnchor>
  <xdr:oneCellAnchor>
    <xdr:from>
      <xdr:col>0</xdr:col>
      <xdr:colOff>0</xdr:colOff>
      <xdr:row>25</xdr:row>
      <xdr:rowOff>0</xdr:rowOff>
    </xdr:from>
    <xdr:ext cx="620395" cy="240665"/>
    <xdr:pic>
      <xdr:nvPicPr>
        <xdr:cNvPr id="490" name="Picture 9" descr="clip_image3386"/>
        <xdr:cNvPicPr>
          <a:picLocks noChangeAspect="1"/>
        </xdr:cNvPicPr>
      </xdr:nvPicPr>
      <xdr:blipFill>
        <a:blip r:embed="rId1"/>
        <a:stretch>
          <a:fillRect/>
        </a:stretch>
      </xdr:blipFill>
      <xdr:spPr>
        <a:xfrm>
          <a:off x="0" y="8178800"/>
          <a:ext cx="620395" cy="240665"/>
        </a:xfrm>
        <a:prstGeom prst="rect">
          <a:avLst/>
        </a:prstGeom>
        <a:noFill/>
        <a:ln w="9525">
          <a:noFill/>
        </a:ln>
      </xdr:spPr>
    </xdr:pic>
    <xdr:clientData/>
  </xdr:oneCellAnchor>
  <xdr:oneCellAnchor>
    <xdr:from>
      <xdr:col>0</xdr:col>
      <xdr:colOff>0</xdr:colOff>
      <xdr:row>25</xdr:row>
      <xdr:rowOff>0</xdr:rowOff>
    </xdr:from>
    <xdr:ext cx="676910" cy="249555"/>
    <xdr:pic>
      <xdr:nvPicPr>
        <xdr:cNvPr id="491" name="Picture 9" descr="clip_image3386"/>
        <xdr:cNvPicPr>
          <a:picLocks noChangeAspect="1"/>
        </xdr:cNvPicPr>
      </xdr:nvPicPr>
      <xdr:blipFill>
        <a:blip r:embed="rId1"/>
        <a:stretch>
          <a:fillRect/>
        </a:stretch>
      </xdr:blipFill>
      <xdr:spPr>
        <a:xfrm>
          <a:off x="0" y="8178800"/>
          <a:ext cx="676910" cy="249555"/>
        </a:xfrm>
        <a:prstGeom prst="rect">
          <a:avLst/>
        </a:prstGeom>
        <a:noFill/>
        <a:ln w="9525">
          <a:noFill/>
        </a:ln>
      </xdr:spPr>
    </xdr:pic>
    <xdr:clientData/>
  </xdr:oneCellAnchor>
  <xdr:oneCellAnchor>
    <xdr:from>
      <xdr:col>0</xdr:col>
      <xdr:colOff>0</xdr:colOff>
      <xdr:row>25</xdr:row>
      <xdr:rowOff>0</xdr:rowOff>
    </xdr:from>
    <xdr:ext cx="676910" cy="240665"/>
    <xdr:pic>
      <xdr:nvPicPr>
        <xdr:cNvPr id="492" name="Picture 9" descr="clip_image3386"/>
        <xdr:cNvPicPr>
          <a:picLocks noChangeAspect="1"/>
        </xdr:cNvPicPr>
      </xdr:nvPicPr>
      <xdr:blipFill>
        <a:blip r:embed="rId1"/>
        <a:stretch>
          <a:fillRect/>
        </a:stretch>
      </xdr:blipFill>
      <xdr:spPr>
        <a:xfrm>
          <a:off x="0" y="8178800"/>
          <a:ext cx="676910" cy="240665"/>
        </a:xfrm>
        <a:prstGeom prst="rect">
          <a:avLst/>
        </a:prstGeom>
        <a:noFill/>
        <a:ln w="9525">
          <a:noFill/>
        </a:ln>
      </xdr:spPr>
    </xdr:pic>
    <xdr:clientData/>
  </xdr:oneCellAnchor>
  <xdr:oneCellAnchor>
    <xdr:from>
      <xdr:col>0</xdr:col>
      <xdr:colOff>0</xdr:colOff>
      <xdr:row>25</xdr:row>
      <xdr:rowOff>0</xdr:rowOff>
    </xdr:from>
    <xdr:ext cx="439420" cy="249555"/>
    <xdr:pic>
      <xdr:nvPicPr>
        <xdr:cNvPr id="493" name="Picture 6" descr="clip_image3381"/>
        <xdr:cNvPicPr>
          <a:picLocks noChangeAspect="1"/>
        </xdr:cNvPicPr>
      </xdr:nvPicPr>
      <xdr:blipFill>
        <a:blip r:embed="rId1"/>
        <a:stretch>
          <a:fillRect/>
        </a:stretch>
      </xdr:blipFill>
      <xdr:spPr>
        <a:xfrm>
          <a:off x="0" y="8178800"/>
          <a:ext cx="439420" cy="249555"/>
        </a:xfrm>
        <a:prstGeom prst="rect">
          <a:avLst/>
        </a:prstGeom>
        <a:noFill/>
        <a:ln w="9525">
          <a:noFill/>
        </a:ln>
      </xdr:spPr>
    </xdr:pic>
    <xdr:clientData/>
  </xdr:oneCellAnchor>
  <xdr:oneCellAnchor>
    <xdr:from>
      <xdr:col>0</xdr:col>
      <xdr:colOff>0</xdr:colOff>
      <xdr:row>25</xdr:row>
      <xdr:rowOff>0</xdr:rowOff>
    </xdr:from>
    <xdr:ext cx="723265" cy="249555"/>
    <xdr:pic>
      <xdr:nvPicPr>
        <xdr:cNvPr id="494" name="Picture 1" descr="clip_image3376"/>
        <xdr:cNvPicPr>
          <a:picLocks noChangeAspect="1"/>
        </xdr:cNvPicPr>
      </xdr:nvPicPr>
      <xdr:blipFill>
        <a:blip r:embed="rId1"/>
        <a:stretch>
          <a:fillRect/>
        </a:stretch>
      </xdr:blipFill>
      <xdr:spPr>
        <a:xfrm>
          <a:off x="0" y="8178800"/>
          <a:ext cx="723265" cy="249555"/>
        </a:xfrm>
        <a:prstGeom prst="rect">
          <a:avLst/>
        </a:prstGeom>
        <a:noFill/>
        <a:ln w="9525">
          <a:noFill/>
        </a:ln>
      </xdr:spPr>
    </xdr:pic>
    <xdr:clientData/>
  </xdr:oneCellAnchor>
  <xdr:oneCellAnchor>
    <xdr:from>
      <xdr:col>0</xdr:col>
      <xdr:colOff>0</xdr:colOff>
      <xdr:row>25</xdr:row>
      <xdr:rowOff>0</xdr:rowOff>
    </xdr:from>
    <xdr:ext cx="728345" cy="249555"/>
    <xdr:pic>
      <xdr:nvPicPr>
        <xdr:cNvPr id="495" name="Picture 2" descr="clip_image3377"/>
        <xdr:cNvPicPr>
          <a:picLocks noChangeAspect="1"/>
        </xdr:cNvPicPr>
      </xdr:nvPicPr>
      <xdr:blipFill>
        <a:blip r:embed="rId1"/>
        <a:stretch>
          <a:fillRect/>
        </a:stretch>
      </xdr:blipFill>
      <xdr:spPr>
        <a:xfrm>
          <a:off x="0" y="8178800"/>
          <a:ext cx="728345" cy="249555"/>
        </a:xfrm>
        <a:prstGeom prst="rect">
          <a:avLst/>
        </a:prstGeom>
        <a:noFill/>
        <a:ln w="9525">
          <a:noFill/>
        </a:ln>
      </xdr:spPr>
    </xdr:pic>
    <xdr:clientData/>
  </xdr:oneCellAnchor>
  <xdr:oneCellAnchor>
    <xdr:from>
      <xdr:col>0</xdr:col>
      <xdr:colOff>0</xdr:colOff>
      <xdr:row>25</xdr:row>
      <xdr:rowOff>0</xdr:rowOff>
    </xdr:from>
    <xdr:ext cx="721360" cy="249555"/>
    <xdr:pic>
      <xdr:nvPicPr>
        <xdr:cNvPr id="496" name="Picture 5" descr="clip_image3380"/>
        <xdr:cNvPicPr>
          <a:picLocks noChangeAspect="1"/>
        </xdr:cNvPicPr>
      </xdr:nvPicPr>
      <xdr:blipFill>
        <a:blip r:embed="rId1"/>
        <a:stretch>
          <a:fillRect/>
        </a:stretch>
      </xdr:blipFill>
      <xdr:spPr>
        <a:xfrm>
          <a:off x="0" y="8178800"/>
          <a:ext cx="721360" cy="249555"/>
        </a:xfrm>
        <a:prstGeom prst="rect">
          <a:avLst/>
        </a:prstGeom>
        <a:noFill/>
        <a:ln w="9525">
          <a:noFill/>
        </a:ln>
      </xdr:spPr>
    </xdr:pic>
    <xdr:clientData/>
  </xdr:oneCellAnchor>
  <xdr:oneCellAnchor>
    <xdr:from>
      <xdr:col>0</xdr:col>
      <xdr:colOff>0</xdr:colOff>
      <xdr:row>25</xdr:row>
      <xdr:rowOff>0</xdr:rowOff>
    </xdr:from>
    <xdr:ext cx="420370" cy="249555"/>
    <xdr:pic>
      <xdr:nvPicPr>
        <xdr:cNvPr id="497" name="Picture 6" descr="clip_image3381"/>
        <xdr:cNvPicPr>
          <a:picLocks noChangeAspect="1"/>
        </xdr:cNvPicPr>
      </xdr:nvPicPr>
      <xdr:blipFill>
        <a:blip r:embed="rId1"/>
        <a:stretch>
          <a:fillRect/>
        </a:stretch>
      </xdr:blipFill>
      <xdr:spPr>
        <a:xfrm>
          <a:off x="0" y="8178800"/>
          <a:ext cx="420370" cy="249555"/>
        </a:xfrm>
        <a:prstGeom prst="rect">
          <a:avLst/>
        </a:prstGeom>
        <a:noFill/>
        <a:ln w="9525">
          <a:noFill/>
        </a:ln>
      </xdr:spPr>
    </xdr:pic>
    <xdr:clientData/>
  </xdr:oneCellAnchor>
  <xdr:oneCellAnchor>
    <xdr:from>
      <xdr:col>0</xdr:col>
      <xdr:colOff>0</xdr:colOff>
      <xdr:row>28</xdr:row>
      <xdr:rowOff>0</xdr:rowOff>
    </xdr:from>
    <xdr:ext cx="66675" cy="250825"/>
    <xdr:pic>
      <xdr:nvPicPr>
        <xdr:cNvPr id="498" name="Picture 1" descr="clip_image3376"/>
        <xdr:cNvPicPr>
          <a:picLocks noChangeAspect="1"/>
        </xdr:cNvPicPr>
      </xdr:nvPicPr>
      <xdr:blipFill>
        <a:blip r:embed="rId1"/>
        <a:stretch>
          <a:fillRect/>
        </a:stretch>
      </xdr:blipFill>
      <xdr:spPr>
        <a:xfrm>
          <a:off x="0" y="9131300"/>
          <a:ext cx="66675" cy="250825"/>
        </a:xfrm>
        <a:prstGeom prst="rect">
          <a:avLst/>
        </a:prstGeom>
        <a:noFill/>
        <a:ln w="9525">
          <a:noFill/>
        </a:ln>
      </xdr:spPr>
    </xdr:pic>
    <xdr:clientData/>
  </xdr:oneCellAnchor>
  <xdr:oneCellAnchor>
    <xdr:from>
      <xdr:col>0</xdr:col>
      <xdr:colOff>0</xdr:colOff>
      <xdr:row>28</xdr:row>
      <xdr:rowOff>0</xdr:rowOff>
    </xdr:from>
    <xdr:ext cx="145415" cy="250825"/>
    <xdr:pic>
      <xdr:nvPicPr>
        <xdr:cNvPr id="499" name="Picture 2" descr="clip_image3377"/>
        <xdr:cNvPicPr>
          <a:picLocks noChangeAspect="1"/>
        </xdr:cNvPicPr>
      </xdr:nvPicPr>
      <xdr:blipFill>
        <a:blip r:embed="rId1"/>
        <a:stretch>
          <a:fillRect/>
        </a:stretch>
      </xdr:blipFill>
      <xdr:spPr>
        <a:xfrm>
          <a:off x="0" y="9131300"/>
          <a:ext cx="145415" cy="250825"/>
        </a:xfrm>
        <a:prstGeom prst="rect">
          <a:avLst/>
        </a:prstGeom>
        <a:noFill/>
        <a:ln w="9525">
          <a:noFill/>
        </a:ln>
      </xdr:spPr>
    </xdr:pic>
    <xdr:clientData/>
  </xdr:oneCellAnchor>
  <xdr:oneCellAnchor>
    <xdr:from>
      <xdr:col>0</xdr:col>
      <xdr:colOff>0</xdr:colOff>
      <xdr:row>28</xdr:row>
      <xdr:rowOff>0</xdr:rowOff>
    </xdr:from>
    <xdr:ext cx="217805" cy="250825"/>
    <xdr:pic>
      <xdr:nvPicPr>
        <xdr:cNvPr id="500" name="Picture 3" descr="clip_image3378"/>
        <xdr:cNvPicPr>
          <a:picLocks noChangeAspect="1"/>
        </xdr:cNvPicPr>
      </xdr:nvPicPr>
      <xdr:blipFill>
        <a:blip r:embed="rId1"/>
        <a:stretch>
          <a:fillRect/>
        </a:stretch>
      </xdr:blipFill>
      <xdr:spPr>
        <a:xfrm>
          <a:off x="0" y="9131300"/>
          <a:ext cx="217805" cy="250825"/>
        </a:xfrm>
        <a:prstGeom prst="rect">
          <a:avLst/>
        </a:prstGeom>
        <a:noFill/>
        <a:ln w="9525">
          <a:noFill/>
        </a:ln>
      </xdr:spPr>
    </xdr:pic>
    <xdr:clientData/>
  </xdr:oneCellAnchor>
  <xdr:oneCellAnchor>
    <xdr:from>
      <xdr:col>0</xdr:col>
      <xdr:colOff>0</xdr:colOff>
      <xdr:row>28</xdr:row>
      <xdr:rowOff>0</xdr:rowOff>
    </xdr:from>
    <xdr:ext cx="295910" cy="250825"/>
    <xdr:pic>
      <xdr:nvPicPr>
        <xdr:cNvPr id="501" name="Picture 4" descr="clip_image3379"/>
        <xdr:cNvPicPr>
          <a:picLocks noChangeAspect="1"/>
        </xdr:cNvPicPr>
      </xdr:nvPicPr>
      <xdr:blipFill>
        <a:blip r:embed="rId1"/>
        <a:stretch>
          <a:fillRect/>
        </a:stretch>
      </xdr:blipFill>
      <xdr:spPr>
        <a:xfrm>
          <a:off x="0" y="9131300"/>
          <a:ext cx="295910" cy="250825"/>
        </a:xfrm>
        <a:prstGeom prst="rect">
          <a:avLst/>
        </a:prstGeom>
        <a:noFill/>
        <a:ln w="9525">
          <a:noFill/>
        </a:ln>
      </xdr:spPr>
    </xdr:pic>
    <xdr:clientData/>
  </xdr:oneCellAnchor>
  <xdr:oneCellAnchor>
    <xdr:from>
      <xdr:col>0</xdr:col>
      <xdr:colOff>0</xdr:colOff>
      <xdr:row>28</xdr:row>
      <xdr:rowOff>0</xdr:rowOff>
    </xdr:from>
    <xdr:ext cx="368935" cy="250825"/>
    <xdr:pic>
      <xdr:nvPicPr>
        <xdr:cNvPr id="502" name="Picture 5" descr="clip_image3380"/>
        <xdr:cNvPicPr>
          <a:picLocks noChangeAspect="1"/>
        </xdr:cNvPicPr>
      </xdr:nvPicPr>
      <xdr:blipFill>
        <a:blip r:embed="rId1"/>
        <a:stretch>
          <a:fillRect/>
        </a:stretch>
      </xdr:blipFill>
      <xdr:spPr>
        <a:xfrm>
          <a:off x="0" y="9131300"/>
          <a:ext cx="368935" cy="250825"/>
        </a:xfrm>
        <a:prstGeom prst="rect">
          <a:avLst/>
        </a:prstGeom>
        <a:noFill/>
        <a:ln w="9525">
          <a:noFill/>
        </a:ln>
      </xdr:spPr>
    </xdr:pic>
    <xdr:clientData/>
  </xdr:oneCellAnchor>
  <xdr:oneCellAnchor>
    <xdr:from>
      <xdr:col>0</xdr:col>
      <xdr:colOff>0</xdr:colOff>
      <xdr:row>28</xdr:row>
      <xdr:rowOff>0</xdr:rowOff>
    </xdr:from>
    <xdr:ext cx="450215" cy="250825"/>
    <xdr:pic>
      <xdr:nvPicPr>
        <xdr:cNvPr id="503" name="Picture 6" descr="clip_image3381"/>
        <xdr:cNvPicPr>
          <a:picLocks noChangeAspect="1"/>
        </xdr:cNvPicPr>
      </xdr:nvPicPr>
      <xdr:blipFill>
        <a:blip r:embed="rId1"/>
        <a:stretch>
          <a:fillRect/>
        </a:stretch>
      </xdr:blipFill>
      <xdr:spPr>
        <a:xfrm>
          <a:off x="0" y="9131300"/>
          <a:ext cx="450215" cy="250825"/>
        </a:xfrm>
        <a:prstGeom prst="rect">
          <a:avLst/>
        </a:prstGeom>
        <a:noFill/>
        <a:ln w="9525">
          <a:noFill/>
        </a:ln>
      </xdr:spPr>
    </xdr:pic>
    <xdr:clientData/>
  </xdr:oneCellAnchor>
  <xdr:oneCellAnchor>
    <xdr:from>
      <xdr:col>0</xdr:col>
      <xdr:colOff>0</xdr:colOff>
      <xdr:row>28</xdr:row>
      <xdr:rowOff>0</xdr:rowOff>
    </xdr:from>
    <xdr:ext cx="522605" cy="250825"/>
    <xdr:pic>
      <xdr:nvPicPr>
        <xdr:cNvPr id="504" name="Picture 7" descr="clip_image3383"/>
        <xdr:cNvPicPr>
          <a:picLocks noChangeAspect="1"/>
        </xdr:cNvPicPr>
      </xdr:nvPicPr>
      <xdr:blipFill>
        <a:blip r:embed="rId1"/>
        <a:stretch>
          <a:fillRect/>
        </a:stretch>
      </xdr:blipFill>
      <xdr:spPr>
        <a:xfrm>
          <a:off x="0" y="9131300"/>
          <a:ext cx="522605" cy="250825"/>
        </a:xfrm>
        <a:prstGeom prst="rect">
          <a:avLst/>
        </a:prstGeom>
        <a:noFill/>
        <a:ln w="9525">
          <a:noFill/>
        </a:ln>
      </xdr:spPr>
    </xdr:pic>
    <xdr:clientData/>
  </xdr:oneCellAnchor>
  <xdr:oneCellAnchor>
    <xdr:from>
      <xdr:col>0</xdr:col>
      <xdr:colOff>0</xdr:colOff>
      <xdr:row>28</xdr:row>
      <xdr:rowOff>0</xdr:rowOff>
    </xdr:from>
    <xdr:ext cx="601345" cy="250825"/>
    <xdr:pic>
      <xdr:nvPicPr>
        <xdr:cNvPr id="505" name="Picture 8" descr="clip_image3384"/>
        <xdr:cNvPicPr>
          <a:picLocks noChangeAspect="1"/>
        </xdr:cNvPicPr>
      </xdr:nvPicPr>
      <xdr:blipFill>
        <a:blip r:embed="rId1"/>
        <a:stretch>
          <a:fillRect/>
        </a:stretch>
      </xdr:blipFill>
      <xdr:spPr>
        <a:xfrm>
          <a:off x="0" y="9131300"/>
          <a:ext cx="601345" cy="250825"/>
        </a:xfrm>
        <a:prstGeom prst="rect">
          <a:avLst/>
        </a:prstGeom>
        <a:noFill/>
        <a:ln w="9525">
          <a:noFill/>
        </a:ln>
      </xdr:spPr>
    </xdr:pic>
    <xdr:clientData/>
  </xdr:oneCellAnchor>
  <xdr:oneCellAnchor>
    <xdr:from>
      <xdr:col>0</xdr:col>
      <xdr:colOff>0</xdr:colOff>
      <xdr:row>28</xdr:row>
      <xdr:rowOff>0</xdr:rowOff>
    </xdr:from>
    <xdr:ext cx="621665" cy="250825"/>
    <xdr:pic>
      <xdr:nvPicPr>
        <xdr:cNvPr id="506" name="Picture 9" descr="clip_image3386"/>
        <xdr:cNvPicPr>
          <a:picLocks noChangeAspect="1"/>
        </xdr:cNvPicPr>
      </xdr:nvPicPr>
      <xdr:blipFill>
        <a:blip r:embed="rId1"/>
        <a:stretch>
          <a:fillRect/>
        </a:stretch>
      </xdr:blipFill>
      <xdr:spPr>
        <a:xfrm>
          <a:off x="0" y="9131300"/>
          <a:ext cx="621665" cy="250825"/>
        </a:xfrm>
        <a:prstGeom prst="rect">
          <a:avLst/>
        </a:prstGeom>
        <a:noFill/>
        <a:ln w="9525">
          <a:noFill/>
        </a:ln>
      </xdr:spPr>
    </xdr:pic>
    <xdr:clientData/>
  </xdr:oneCellAnchor>
  <xdr:oneCellAnchor>
    <xdr:from>
      <xdr:col>0</xdr:col>
      <xdr:colOff>0</xdr:colOff>
      <xdr:row>28</xdr:row>
      <xdr:rowOff>0</xdr:rowOff>
    </xdr:from>
    <xdr:ext cx="66675" cy="238760"/>
    <xdr:pic>
      <xdr:nvPicPr>
        <xdr:cNvPr id="507" name="Picture 1" descr="clip_image3376"/>
        <xdr:cNvPicPr>
          <a:picLocks noChangeAspect="1"/>
        </xdr:cNvPicPr>
      </xdr:nvPicPr>
      <xdr:blipFill>
        <a:blip r:embed="rId1"/>
        <a:stretch>
          <a:fillRect/>
        </a:stretch>
      </xdr:blipFill>
      <xdr:spPr>
        <a:xfrm>
          <a:off x="0" y="9131300"/>
          <a:ext cx="66675" cy="238760"/>
        </a:xfrm>
        <a:prstGeom prst="rect">
          <a:avLst/>
        </a:prstGeom>
        <a:noFill/>
        <a:ln w="9525">
          <a:noFill/>
        </a:ln>
      </xdr:spPr>
    </xdr:pic>
    <xdr:clientData/>
  </xdr:oneCellAnchor>
  <xdr:oneCellAnchor>
    <xdr:from>
      <xdr:col>0</xdr:col>
      <xdr:colOff>0</xdr:colOff>
      <xdr:row>28</xdr:row>
      <xdr:rowOff>0</xdr:rowOff>
    </xdr:from>
    <xdr:ext cx="145415" cy="238760"/>
    <xdr:pic>
      <xdr:nvPicPr>
        <xdr:cNvPr id="508" name="Picture 2" descr="clip_image3377"/>
        <xdr:cNvPicPr>
          <a:picLocks noChangeAspect="1"/>
        </xdr:cNvPicPr>
      </xdr:nvPicPr>
      <xdr:blipFill>
        <a:blip r:embed="rId1"/>
        <a:stretch>
          <a:fillRect/>
        </a:stretch>
      </xdr:blipFill>
      <xdr:spPr>
        <a:xfrm>
          <a:off x="0" y="9131300"/>
          <a:ext cx="145415" cy="238760"/>
        </a:xfrm>
        <a:prstGeom prst="rect">
          <a:avLst/>
        </a:prstGeom>
        <a:noFill/>
        <a:ln w="9525">
          <a:noFill/>
        </a:ln>
      </xdr:spPr>
    </xdr:pic>
    <xdr:clientData/>
  </xdr:oneCellAnchor>
  <xdr:oneCellAnchor>
    <xdr:from>
      <xdr:col>0</xdr:col>
      <xdr:colOff>0</xdr:colOff>
      <xdr:row>28</xdr:row>
      <xdr:rowOff>0</xdr:rowOff>
    </xdr:from>
    <xdr:ext cx="217805" cy="238760"/>
    <xdr:pic>
      <xdr:nvPicPr>
        <xdr:cNvPr id="509" name="Picture 3" descr="clip_image3378"/>
        <xdr:cNvPicPr>
          <a:picLocks noChangeAspect="1"/>
        </xdr:cNvPicPr>
      </xdr:nvPicPr>
      <xdr:blipFill>
        <a:blip r:embed="rId1"/>
        <a:stretch>
          <a:fillRect/>
        </a:stretch>
      </xdr:blipFill>
      <xdr:spPr>
        <a:xfrm>
          <a:off x="0" y="9131300"/>
          <a:ext cx="217805" cy="238760"/>
        </a:xfrm>
        <a:prstGeom prst="rect">
          <a:avLst/>
        </a:prstGeom>
        <a:noFill/>
        <a:ln w="9525">
          <a:noFill/>
        </a:ln>
      </xdr:spPr>
    </xdr:pic>
    <xdr:clientData/>
  </xdr:oneCellAnchor>
  <xdr:oneCellAnchor>
    <xdr:from>
      <xdr:col>0</xdr:col>
      <xdr:colOff>0</xdr:colOff>
      <xdr:row>28</xdr:row>
      <xdr:rowOff>0</xdr:rowOff>
    </xdr:from>
    <xdr:ext cx="295910" cy="238760"/>
    <xdr:pic>
      <xdr:nvPicPr>
        <xdr:cNvPr id="510" name="Picture 4" descr="clip_image3379"/>
        <xdr:cNvPicPr>
          <a:picLocks noChangeAspect="1"/>
        </xdr:cNvPicPr>
      </xdr:nvPicPr>
      <xdr:blipFill>
        <a:blip r:embed="rId1"/>
        <a:stretch>
          <a:fillRect/>
        </a:stretch>
      </xdr:blipFill>
      <xdr:spPr>
        <a:xfrm>
          <a:off x="0" y="9131300"/>
          <a:ext cx="295910" cy="238760"/>
        </a:xfrm>
        <a:prstGeom prst="rect">
          <a:avLst/>
        </a:prstGeom>
        <a:noFill/>
        <a:ln w="9525">
          <a:noFill/>
        </a:ln>
      </xdr:spPr>
    </xdr:pic>
    <xdr:clientData/>
  </xdr:oneCellAnchor>
  <xdr:oneCellAnchor>
    <xdr:from>
      <xdr:col>0</xdr:col>
      <xdr:colOff>0</xdr:colOff>
      <xdr:row>28</xdr:row>
      <xdr:rowOff>0</xdr:rowOff>
    </xdr:from>
    <xdr:ext cx="368935" cy="238760"/>
    <xdr:pic>
      <xdr:nvPicPr>
        <xdr:cNvPr id="511" name="Picture 5" descr="clip_image3380"/>
        <xdr:cNvPicPr>
          <a:picLocks noChangeAspect="1"/>
        </xdr:cNvPicPr>
      </xdr:nvPicPr>
      <xdr:blipFill>
        <a:blip r:embed="rId1"/>
        <a:stretch>
          <a:fillRect/>
        </a:stretch>
      </xdr:blipFill>
      <xdr:spPr>
        <a:xfrm>
          <a:off x="0" y="9131300"/>
          <a:ext cx="368935" cy="238760"/>
        </a:xfrm>
        <a:prstGeom prst="rect">
          <a:avLst/>
        </a:prstGeom>
        <a:noFill/>
        <a:ln w="9525">
          <a:noFill/>
        </a:ln>
      </xdr:spPr>
    </xdr:pic>
    <xdr:clientData/>
  </xdr:oneCellAnchor>
  <xdr:oneCellAnchor>
    <xdr:from>
      <xdr:col>0</xdr:col>
      <xdr:colOff>0</xdr:colOff>
      <xdr:row>28</xdr:row>
      <xdr:rowOff>0</xdr:rowOff>
    </xdr:from>
    <xdr:ext cx="450215" cy="238760"/>
    <xdr:pic>
      <xdr:nvPicPr>
        <xdr:cNvPr id="512" name="Picture 6" descr="clip_image3381"/>
        <xdr:cNvPicPr>
          <a:picLocks noChangeAspect="1"/>
        </xdr:cNvPicPr>
      </xdr:nvPicPr>
      <xdr:blipFill>
        <a:blip r:embed="rId1"/>
        <a:stretch>
          <a:fillRect/>
        </a:stretch>
      </xdr:blipFill>
      <xdr:spPr>
        <a:xfrm>
          <a:off x="0" y="9131300"/>
          <a:ext cx="450215" cy="238760"/>
        </a:xfrm>
        <a:prstGeom prst="rect">
          <a:avLst/>
        </a:prstGeom>
        <a:noFill/>
        <a:ln w="9525">
          <a:noFill/>
        </a:ln>
      </xdr:spPr>
    </xdr:pic>
    <xdr:clientData/>
  </xdr:oneCellAnchor>
  <xdr:oneCellAnchor>
    <xdr:from>
      <xdr:col>0</xdr:col>
      <xdr:colOff>0</xdr:colOff>
      <xdr:row>28</xdr:row>
      <xdr:rowOff>0</xdr:rowOff>
    </xdr:from>
    <xdr:ext cx="522605" cy="238760"/>
    <xdr:pic>
      <xdr:nvPicPr>
        <xdr:cNvPr id="513" name="Picture 7" descr="clip_image3383"/>
        <xdr:cNvPicPr>
          <a:picLocks noChangeAspect="1"/>
        </xdr:cNvPicPr>
      </xdr:nvPicPr>
      <xdr:blipFill>
        <a:blip r:embed="rId1"/>
        <a:stretch>
          <a:fillRect/>
        </a:stretch>
      </xdr:blipFill>
      <xdr:spPr>
        <a:xfrm>
          <a:off x="0" y="9131300"/>
          <a:ext cx="522605" cy="238760"/>
        </a:xfrm>
        <a:prstGeom prst="rect">
          <a:avLst/>
        </a:prstGeom>
        <a:noFill/>
        <a:ln w="9525">
          <a:noFill/>
        </a:ln>
      </xdr:spPr>
    </xdr:pic>
    <xdr:clientData/>
  </xdr:oneCellAnchor>
  <xdr:oneCellAnchor>
    <xdr:from>
      <xdr:col>0</xdr:col>
      <xdr:colOff>0</xdr:colOff>
      <xdr:row>28</xdr:row>
      <xdr:rowOff>0</xdr:rowOff>
    </xdr:from>
    <xdr:ext cx="601345" cy="238760"/>
    <xdr:pic>
      <xdr:nvPicPr>
        <xdr:cNvPr id="514" name="Picture 8" descr="clip_image3384"/>
        <xdr:cNvPicPr>
          <a:picLocks noChangeAspect="1"/>
        </xdr:cNvPicPr>
      </xdr:nvPicPr>
      <xdr:blipFill>
        <a:blip r:embed="rId1"/>
        <a:stretch>
          <a:fillRect/>
        </a:stretch>
      </xdr:blipFill>
      <xdr:spPr>
        <a:xfrm>
          <a:off x="0" y="9131300"/>
          <a:ext cx="601345" cy="238760"/>
        </a:xfrm>
        <a:prstGeom prst="rect">
          <a:avLst/>
        </a:prstGeom>
        <a:noFill/>
        <a:ln w="9525">
          <a:noFill/>
        </a:ln>
      </xdr:spPr>
    </xdr:pic>
    <xdr:clientData/>
  </xdr:oneCellAnchor>
  <xdr:oneCellAnchor>
    <xdr:from>
      <xdr:col>0</xdr:col>
      <xdr:colOff>0</xdr:colOff>
      <xdr:row>28</xdr:row>
      <xdr:rowOff>0</xdr:rowOff>
    </xdr:from>
    <xdr:ext cx="621665" cy="238760"/>
    <xdr:pic>
      <xdr:nvPicPr>
        <xdr:cNvPr id="515" name="Picture 9" descr="clip_image3386"/>
        <xdr:cNvPicPr>
          <a:picLocks noChangeAspect="1"/>
        </xdr:cNvPicPr>
      </xdr:nvPicPr>
      <xdr:blipFill>
        <a:blip r:embed="rId1"/>
        <a:stretch>
          <a:fillRect/>
        </a:stretch>
      </xdr:blipFill>
      <xdr:spPr>
        <a:xfrm>
          <a:off x="0" y="9131300"/>
          <a:ext cx="621665" cy="238760"/>
        </a:xfrm>
        <a:prstGeom prst="rect">
          <a:avLst/>
        </a:prstGeom>
        <a:noFill/>
        <a:ln w="9525">
          <a:noFill/>
        </a:ln>
      </xdr:spPr>
    </xdr:pic>
    <xdr:clientData/>
  </xdr:oneCellAnchor>
  <xdr:oneCellAnchor>
    <xdr:from>
      <xdr:col>0</xdr:col>
      <xdr:colOff>0</xdr:colOff>
      <xdr:row>28</xdr:row>
      <xdr:rowOff>0</xdr:rowOff>
    </xdr:from>
    <xdr:ext cx="676910" cy="250825"/>
    <xdr:pic>
      <xdr:nvPicPr>
        <xdr:cNvPr id="516" name="Picture 9" descr="clip_image3386"/>
        <xdr:cNvPicPr>
          <a:picLocks noChangeAspect="1"/>
        </xdr:cNvPicPr>
      </xdr:nvPicPr>
      <xdr:blipFill>
        <a:blip r:embed="rId1"/>
        <a:stretch>
          <a:fillRect/>
        </a:stretch>
      </xdr:blipFill>
      <xdr:spPr>
        <a:xfrm>
          <a:off x="0" y="9131300"/>
          <a:ext cx="676910" cy="250825"/>
        </a:xfrm>
        <a:prstGeom prst="rect">
          <a:avLst/>
        </a:prstGeom>
        <a:noFill/>
        <a:ln w="9525">
          <a:noFill/>
        </a:ln>
      </xdr:spPr>
    </xdr:pic>
    <xdr:clientData/>
  </xdr:oneCellAnchor>
  <xdr:oneCellAnchor>
    <xdr:from>
      <xdr:col>0</xdr:col>
      <xdr:colOff>0</xdr:colOff>
      <xdr:row>28</xdr:row>
      <xdr:rowOff>0</xdr:rowOff>
    </xdr:from>
    <xdr:ext cx="676910" cy="238760"/>
    <xdr:pic>
      <xdr:nvPicPr>
        <xdr:cNvPr id="517" name="Picture 9" descr="clip_image3386"/>
        <xdr:cNvPicPr>
          <a:picLocks noChangeAspect="1"/>
        </xdr:cNvPicPr>
      </xdr:nvPicPr>
      <xdr:blipFill>
        <a:blip r:embed="rId1"/>
        <a:stretch>
          <a:fillRect/>
        </a:stretch>
      </xdr:blipFill>
      <xdr:spPr>
        <a:xfrm>
          <a:off x="0" y="9131300"/>
          <a:ext cx="676910" cy="238760"/>
        </a:xfrm>
        <a:prstGeom prst="rect">
          <a:avLst/>
        </a:prstGeom>
        <a:noFill/>
        <a:ln w="9525">
          <a:noFill/>
        </a:ln>
      </xdr:spPr>
    </xdr:pic>
    <xdr:clientData/>
  </xdr:oneCellAnchor>
  <xdr:oneCellAnchor>
    <xdr:from>
      <xdr:col>0</xdr:col>
      <xdr:colOff>0</xdr:colOff>
      <xdr:row>28</xdr:row>
      <xdr:rowOff>0</xdr:rowOff>
    </xdr:from>
    <xdr:ext cx="438150" cy="250825"/>
    <xdr:pic>
      <xdr:nvPicPr>
        <xdr:cNvPr id="518" name="Picture 6" descr="clip_image3381"/>
        <xdr:cNvPicPr>
          <a:picLocks noChangeAspect="1"/>
        </xdr:cNvPicPr>
      </xdr:nvPicPr>
      <xdr:blipFill>
        <a:blip r:embed="rId1"/>
        <a:stretch>
          <a:fillRect/>
        </a:stretch>
      </xdr:blipFill>
      <xdr:spPr>
        <a:xfrm>
          <a:off x="0" y="9131300"/>
          <a:ext cx="438150" cy="250825"/>
        </a:xfrm>
        <a:prstGeom prst="rect">
          <a:avLst/>
        </a:prstGeom>
        <a:noFill/>
        <a:ln w="9525">
          <a:noFill/>
        </a:ln>
      </xdr:spPr>
    </xdr:pic>
    <xdr:clientData/>
  </xdr:oneCellAnchor>
  <xdr:oneCellAnchor>
    <xdr:from>
      <xdr:col>0</xdr:col>
      <xdr:colOff>0</xdr:colOff>
      <xdr:row>28</xdr:row>
      <xdr:rowOff>0</xdr:rowOff>
    </xdr:from>
    <xdr:ext cx="721360" cy="250825"/>
    <xdr:pic>
      <xdr:nvPicPr>
        <xdr:cNvPr id="519" name="Picture 1" descr="clip_image3376"/>
        <xdr:cNvPicPr>
          <a:picLocks noChangeAspect="1"/>
        </xdr:cNvPicPr>
      </xdr:nvPicPr>
      <xdr:blipFill>
        <a:blip r:embed="rId1"/>
        <a:stretch>
          <a:fillRect/>
        </a:stretch>
      </xdr:blipFill>
      <xdr:spPr>
        <a:xfrm>
          <a:off x="0" y="9131300"/>
          <a:ext cx="721360" cy="250825"/>
        </a:xfrm>
        <a:prstGeom prst="rect">
          <a:avLst/>
        </a:prstGeom>
        <a:noFill/>
        <a:ln w="9525">
          <a:noFill/>
        </a:ln>
      </xdr:spPr>
    </xdr:pic>
    <xdr:clientData/>
  </xdr:oneCellAnchor>
  <xdr:oneCellAnchor>
    <xdr:from>
      <xdr:col>0</xdr:col>
      <xdr:colOff>0</xdr:colOff>
      <xdr:row>28</xdr:row>
      <xdr:rowOff>0</xdr:rowOff>
    </xdr:from>
    <xdr:ext cx="727075" cy="250825"/>
    <xdr:pic>
      <xdr:nvPicPr>
        <xdr:cNvPr id="520" name="Picture 2" descr="clip_image3377"/>
        <xdr:cNvPicPr>
          <a:picLocks noChangeAspect="1"/>
        </xdr:cNvPicPr>
      </xdr:nvPicPr>
      <xdr:blipFill>
        <a:blip r:embed="rId1"/>
        <a:stretch>
          <a:fillRect/>
        </a:stretch>
      </xdr:blipFill>
      <xdr:spPr>
        <a:xfrm>
          <a:off x="0" y="9131300"/>
          <a:ext cx="727075" cy="250825"/>
        </a:xfrm>
        <a:prstGeom prst="rect">
          <a:avLst/>
        </a:prstGeom>
        <a:noFill/>
        <a:ln w="9525">
          <a:noFill/>
        </a:ln>
      </xdr:spPr>
    </xdr:pic>
    <xdr:clientData/>
  </xdr:oneCellAnchor>
  <xdr:oneCellAnchor>
    <xdr:from>
      <xdr:col>0</xdr:col>
      <xdr:colOff>0</xdr:colOff>
      <xdr:row>28</xdr:row>
      <xdr:rowOff>0</xdr:rowOff>
    </xdr:from>
    <xdr:ext cx="724535" cy="250825"/>
    <xdr:pic>
      <xdr:nvPicPr>
        <xdr:cNvPr id="521" name="Picture 3" descr="clip_image3378"/>
        <xdr:cNvPicPr>
          <a:picLocks noChangeAspect="1"/>
        </xdr:cNvPicPr>
      </xdr:nvPicPr>
      <xdr:blipFill>
        <a:blip r:embed="rId1"/>
        <a:stretch>
          <a:fillRect/>
        </a:stretch>
      </xdr:blipFill>
      <xdr:spPr>
        <a:xfrm>
          <a:off x="0" y="9131300"/>
          <a:ext cx="724535" cy="250825"/>
        </a:xfrm>
        <a:prstGeom prst="rect">
          <a:avLst/>
        </a:prstGeom>
        <a:noFill/>
        <a:ln w="9525">
          <a:noFill/>
        </a:ln>
      </xdr:spPr>
    </xdr:pic>
    <xdr:clientData/>
  </xdr:oneCellAnchor>
  <xdr:oneCellAnchor>
    <xdr:from>
      <xdr:col>0</xdr:col>
      <xdr:colOff>0</xdr:colOff>
      <xdr:row>28</xdr:row>
      <xdr:rowOff>0</xdr:rowOff>
    </xdr:from>
    <xdr:ext cx="720725" cy="250825"/>
    <xdr:pic>
      <xdr:nvPicPr>
        <xdr:cNvPr id="522" name="Picture 5" descr="clip_image3380"/>
        <xdr:cNvPicPr>
          <a:picLocks noChangeAspect="1"/>
        </xdr:cNvPicPr>
      </xdr:nvPicPr>
      <xdr:blipFill>
        <a:blip r:embed="rId1"/>
        <a:stretch>
          <a:fillRect/>
        </a:stretch>
      </xdr:blipFill>
      <xdr:spPr>
        <a:xfrm>
          <a:off x="0" y="9131300"/>
          <a:ext cx="720725" cy="250825"/>
        </a:xfrm>
        <a:prstGeom prst="rect">
          <a:avLst/>
        </a:prstGeom>
        <a:noFill/>
        <a:ln w="9525">
          <a:noFill/>
        </a:ln>
      </xdr:spPr>
    </xdr:pic>
    <xdr:clientData/>
  </xdr:oneCellAnchor>
  <xdr:oneCellAnchor>
    <xdr:from>
      <xdr:col>0</xdr:col>
      <xdr:colOff>0</xdr:colOff>
      <xdr:row>28</xdr:row>
      <xdr:rowOff>0</xdr:rowOff>
    </xdr:from>
    <xdr:ext cx="421005" cy="250825"/>
    <xdr:pic>
      <xdr:nvPicPr>
        <xdr:cNvPr id="523" name="Picture 6" descr="clip_image3381"/>
        <xdr:cNvPicPr>
          <a:picLocks noChangeAspect="1"/>
        </xdr:cNvPicPr>
      </xdr:nvPicPr>
      <xdr:blipFill>
        <a:blip r:embed="rId1"/>
        <a:stretch>
          <a:fillRect/>
        </a:stretch>
      </xdr:blipFill>
      <xdr:spPr>
        <a:xfrm>
          <a:off x="0" y="9131300"/>
          <a:ext cx="421005" cy="250825"/>
        </a:xfrm>
        <a:prstGeom prst="rect">
          <a:avLst/>
        </a:prstGeom>
        <a:noFill/>
        <a:ln w="9525">
          <a:noFill/>
        </a:ln>
      </xdr:spPr>
    </xdr:pic>
    <xdr:clientData/>
  </xdr:oneCellAnchor>
  <xdr:twoCellAnchor editAs="oneCell">
    <xdr:from>
      <xdr:col>0</xdr:col>
      <xdr:colOff>0</xdr:colOff>
      <xdr:row>27</xdr:row>
      <xdr:rowOff>0</xdr:rowOff>
    </xdr:from>
    <xdr:to>
      <xdr:col>0</xdr:col>
      <xdr:colOff>66040</xdr:colOff>
      <xdr:row>27</xdr:row>
      <xdr:rowOff>249555</xdr:rowOff>
    </xdr:to>
    <xdr:pic>
      <xdr:nvPicPr>
        <xdr:cNvPr id="524" name="Picture 1" descr="clip_image3376"/>
        <xdr:cNvPicPr>
          <a:picLocks noChangeAspect="1"/>
        </xdr:cNvPicPr>
      </xdr:nvPicPr>
      <xdr:blipFill>
        <a:blip r:embed="rId1"/>
        <a:stretch>
          <a:fillRect/>
        </a:stretch>
      </xdr:blipFill>
      <xdr:spPr>
        <a:xfrm>
          <a:off x="0" y="8813800"/>
          <a:ext cx="66040" cy="249555"/>
        </a:xfrm>
        <a:prstGeom prst="rect">
          <a:avLst/>
        </a:prstGeom>
        <a:noFill/>
        <a:ln w="9525">
          <a:noFill/>
        </a:ln>
      </xdr:spPr>
    </xdr:pic>
    <xdr:clientData/>
  </xdr:twoCellAnchor>
  <xdr:twoCellAnchor editAs="oneCell">
    <xdr:from>
      <xdr:col>0</xdr:col>
      <xdr:colOff>0</xdr:colOff>
      <xdr:row>27</xdr:row>
      <xdr:rowOff>0</xdr:rowOff>
    </xdr:from>
    <xdr:to>
      <xdr:col>0</xdr:col>
      <xdr:colOff>71120</xdr:colOff>
      <xdr:row>27</xdr:row>
      <xdr:rowOff>249555</xdr:rowOff>
    </xdr:to>
    <xdr:pic>
      <xdr:nvPicPr>
        <xdr:cNvPr id="525" name="Picture 2" descr="clip_image3377"/>
        <xdr:cNvPicPr>
          <a:picLocks noChangeAspect="1"/>
        </xdr:cNvPicPr>
      </xdr:nvPicPr>
      <xdr:blipFill>
        <a:blip r:embed="rId1"/>
        <a:stretch>
          <a:fillRect/>
        </a:stretch>
      </xdr:blipFill>
      <xdr:spPr>
        <a:xfrm>
          <a:off x="0" y="8813800"/>
          <a:ext cx="71120" cy="249555"/>
        </a:xfrm>
        <a:prstGeom prst="rect">
          <a:avLst/>
        </a:prstGeom>
        <a:noFill/>
        <a:ln w="9525">
          <a:noFill/>
        </a:ln>
      </xdr:spPr>
    </xdr:pic>
    <xdr:clientData/>
  </xdr:twoCellAnchor>
  <xdr:twoCellAnchor editAs="oneCell">
    <xdr:from>
      <xdr:col>0</xdr:col>
      <xdr:colOff>0</xdr:colOff>
      <xdr:row>27</xdr:row>
      <xdr:rowOff>0</xdr:rowOff>
    </xdr:from>
    <xdr:to>
      <xdr:col>0</xdr:col>
      <xdr:colOff>66040</xdr:colOff>
      <xdr:row>27</xdr:row>
      <xdr:rowOff>249555</xdr:rowOff>
    </xdr:to>
    <xdr:pic>
      <xdr:nvPicPr>
        <xdr:cNvPr id="526" name="Picture 3" descr="clip_image3378"/>
        <xdr:cNvPicPr>
          <a:picLocks noChangeAspect="1"/>
        </xdr:cNvPicPr>
      </xdr:nvPicPr>
      <xdr:blipFill>
        <a:blip r:embed="rId1"/>
        <a:stretch>
          <a:fillRect/>
        </a:stretch>
      </xdr:blipFill>
      <xdr:spPr>
        <a:xfrm>
          <a:off x="0" y="8813800"/>
          <a:ext cx="66040" cy="249555"/>
        </a:xfrm>
        <a:prstGeom prst="rect">
          <a:avLst/>
        </a:prstGeom>
        <a:noFill/>
        <a:ln w="9525">
          <a:noFill/>
        </a:ln>
      </xdr:spPr>
    </xdr:pic>
    <xdr:clientData/>
  </xdr:twoCellAnchor>
  <xdr:twoCellAnchor editAs="oneCell">
    <xdr:from>
      <xdr:col>0</xdr:col>
      <xdr:colOff>0</xdr:colOff>
      <xdr:row>27</xdr:row>
      <xdr:rowOff>0</xdr:rowOff>
    </xdr:from>
    <xdr:to>
      <xdr:col>0</xdr:col>
      <xdr:colOff>69215</xdr:colOff>
      <xdr:row>27</xdr:row>
      <xdr:rowOff>249555</xdr:rowOff>
    </xdr:to>
    <xdr:pic>
      <xdr:nvPicPr>
        <xdr:cNvPr id="527" name="Picture 4" descr="clip_image3379"/>
        <xdr:cNvPicPr>
          <a:picLocks noChangeAspect="1"/>
        </xdr:cNvPicPr>
      </xdr:nvPicPr>
      <xdr:blipFill>
        <a:blip r:embed="rId1"/>
        <a:stretch>
          <a:fillRect/>
        </a:stretch>
      </xdr:blipFill>
      <xdr:spPr>
        <a:xfrm>
          <a:off x="0" y="8813800"/>
          <a:ext cx="69215" cy="249555"/>
        </a:xfrm>
        <a:prstGeom prst="rect">
          <a:avLst/>
        </a:prstGeom>
        <a:noFill/>
        <a:ln w="9525">
          <a:noFill/>
        </a:ln>
      </xdr:spPr>
    </xdr:pic>
    <xdr:clientData/>
  </xdr:twoCellAnchor>
  <xdr:twoCellAnchor editAs="oneCell">
    <xdr:from>
      <xdr:col>0</xdr:col>
      <xdr:colOff>0</xdr:colOff>
      <xdr:row>27</xdr:row>
      <xdr:rowOff>0</xdr:rowOff>
    </xdr:from>
    <xdr:to>
      <xdr:col>0</xdr:col>
      <xdr:colOff>64135</xdr:colOff>
      <xdr:row>27</xdr:row>
      <xdr:rowOff>249555</xdr:rowOff>
    </xdr:to>
    <xdr:pic>
      <xdr:nvPicPr>
        <xdr:cNvPr id="528" name="Picture 5" descr="clip_image3380"/>
        <xdr:cNvPicPr>
          <a:picLocks noChangeAspect="1"/>
        </xdr:cNvPicPr>
      </xdr:nvPicPr>
      <xdr:blipFill>
        <a:blip r:embed="rId1"/>
        <a:stretch>
          <a:fillRect/>
        </a:stretch>
      </xdr:blipFill>
      <xdr:spPr>
        <a:xfrm>
          <a:off x="0" y="8813800"/>
          <a:ext cx="64135" cy="249555"/>
        </a:xfrm>
        <a:prstGeom prst="rect">
          <a:avLst/>
        </a:prstGeom>
        <a:noFill/>
        <a:ln w="9525">
          <a:noFill/>
        </a:ln>
      </xdr:spPr>
    </xdr:pic>
    <xdr:clientData/>
  </xdr:twoCellAnchor>
  <xdr:twoCellAnchor editAs="oneCell">
    <xdr:from>
      <xdr:col>0</xdr:col>
      <xdr:colOff>0</xdr:colOff>
      <xdr:row>27</xdr:row>
      <xdr:rowOff>0</xdr:rowOff>
    </xdr:from>
    <xdr:to>
      <xdr:col>0</xdr:col>
      <xdr:colOff>69850</xdr:colOff>
      <xdr:row>27</xdr:row>
      <xdr:rowOff>249555</xdr:rowOff>
    </xdr:to>
    <xdr:pic>
      <xdr:nvPicPr>
        <xdr:cNvPr id="529" name="Picture 6" descr="clip_image3381"/>
        <xdr:cNvPicPr>
          <a:picLocks noChangeAspect="1"/>
        </xdr:cNvPicPr>
      </xdr:nvPicPr>
      <xdr:blipFill>
        <a:blip r:embed="rId1"/>
        <a:stretch>
          <a:fillRect/>
        </a:stretch>
      </xdr:blipFill>
      <xdr:spPr>
        <a:xfrm>
          <a:off x="0" y="8813800"/>
          <a:ext cx="69850" cy="249555"/>
        </a:xfrm>
        <a:prstGeom prst="rect">
          <a:avLst/>
        </a:prstGeom>
        <a:noFill/>
        <a:ln w="9525">
          <a:noFill/>
        </a:ln>
      </xdr:spPr>
    </xdr:pic>
    <xdr:clientData/>
  </xdr:twoCellAnchor>
  <xdr:twoCellAnchor editAs="oneCell">
    <xdr:from>
      <xdr:col>0</xdr:col>
      <xdr:colOff>0</xdr:colOff>
      <xdr:row>27</xdr:row>
      <xdr:rowOff>0</xdr:rowOff>
    </xdr:from>
    <xdr:to>
      <xdr:col>0</xdr:col>
      <xdr:colOff>66040</xdr:colOff>
      <xdr:row>27</xdr:row>
      <xdr:rowOff>240665</xdr:rowOff>
    </xdr:to>
    <xdr:pic>
      <xdr:nvPicPr>
        <xdr:cNvPr id="530" name="Picture 1" descr="clip_image3376"/>
        <xdr:cNvPicPr>
          <a:picLocks noChangeAspect="1"/>
        </xdr:cNvPicPr>
      </xdr:nvPicPr>
      <xdr:blipFill>
        <a:blip r:embed="rId1"/>
        <a:stretch>
          <a:fillRect/>
        </a:stretch>
      </xdr:blipFill>
      <xdr:spPr>
        <a:xfrm>
          <a:off x="0" y="8813800"/>
          <a:ext cx="66040" cy="240665"/>
        </a:xfrm>
        <a:prstGeom prst="rect">
          <a:avLst/>
        </a:prstGeom>
        <a:noFill/>
        <a:ln w="9525">
          <a:noFill/>
        </a:ln>
      </xdr:spPr>
    </xdr:pic>
    <xdr:clientData/>
  </xdr:twoCellAnchor>
  <xdr:twoCellAnchor editAs="oneCell">
    <xdr:from>
      <xdr:col>0</xdr:col>
      <xdr:colOff>0</xdr:colOff>
      <xdr:row>27</xdr:row>
      <xdr:rowOff>0</xdr:rowOff>
    </xdr:from>
    <xdr:to>
      <xdr:col>0</xdr:col>
      <xdr:colOff>71120</xdr:colOff>
      <xdr:row>27</xdr:row>
      <xdr:rowOff>240665</xdr:rowOff>
    </xdr:to>
    <xdr:pic>
      <xdr:nvPicPr>
        <xdr:cNvPr id="531" name="Picture 2" descr="clip_image3377"/>
        <xdr:cNvPicPr>
          <a:picLocks noChangeAspect="1"/>
        </xdr:cNvPicPr>
      </xdr:nvPicPr>
      <xdr:blipFill>
        <a:blip r:embed="rId1"/>
        <a:stretch>
          <a:fillRect/>
        </a:stretch>
      </xdr:blipFill>
      <xdr:spPr>
        <a:xfrm>
          <a:off x="0" y="8813800"/>
          <a:ext cx="71120" cy="240665"/>
        </a:xfrm>
        <a:prstGeom prst="rect">
          <a:avLst/>
        </a:prstGeom>
        <a:noFill/>
        <a:ln w="9525">
          <a:noFill/>
        </a:ln>
      </xdr:spPr>
    </xdr:pic>
    <xdr:clientData/>
  </xdr:twoCellAnchor>
  <xdr:twoCellAnchor editAs="oneCell">
    <xdr:from>
      <xdr:col>0</xdr:col>
      <xdr:colOff>0</xdr:colOff>
      <xdr:row>27</xdr:row>
      <xdr:rowOff>0</xdr:rowOff>
    </xdr:from>
    <xdr:to>
      <xdr:col>0</xdr:col>
      <xdr:colOff>66040</xdr:colOff>
      <xdr:row>27</xdr:row>
      <xdr:rowOff>240665</xdr:rowOff>
    </xdr:to>
    <xdr:pic>
      <xdr:nvPicPr>
        <xdr:cNvPr id="532" name="Picture 3" descr="clip_image3378"/>
        <xdr:cNvPicPr>
          <a:picLocks noChangeAspect="1"/>
        </xdr:cNvPicPr>
      </xdr:nvPicPr>
      <xdr:blipFill>
        <a:blip r:embed="rId1"/>
        <a:stretch>
          <a:fillRect/>
        </a:stretch>
      </xdr:blipFill>
      <xdr:spPr>
        <a:xfrm>
          <a:off x="0" y="8813800"/>
          <a:ext cx="66040" cy="240665"/>
        </a:xfrm>
        <a:prstGeom prst="rect">
          <a:avLst/>
        </a:prstGeom>
        <a:noFill/>
        <a:ln w="9525">
          <a:noFill/>
        </a:ln>
      </xdr:spPr>
    </xdr:pic>
    <xdr:clientData/>
  </xdr:twoCellAnchor>
  <xdr:twoCellAnchor editAs="oneCell">
    <xdr:from>
      <xdr:col>0</xdr:col>
      <xdr:colOff>0</xdr:colOff>
      <xdr:row>27</xdr:row>
      <xdr:rowOff>0</xdr:rowOff>
    </xdr:from>
    <xdr:to>
      <xdr:col>0</xdr:col>
      <xdr:colOff>69215</xdr:colOff>
      <xdr:row>27</xdr:row>
      <xdr:rowOff>240665</xdr:rowOff>
    </xdr:to>
    <xdr:pic>
      <xdr:nvPicPr>
        <xdr:cNvPr id="533" name="Picture 4" descr="clip_image3379"/>
        <xdr:cNvPicPr>
          <a:picLocks noChangeAspect="1"/>
        </xdr:cNvPicPr>
      </xdr:nvPicPr>
      <xdr:blipFill>
        <a:blip r:embed="rId1"/>
        <a:stretch>
          <a:fillRect/>
        </a:stretch>
      </xdr:blipFill>
      <xdr:spPr>
        <a:xfrm>
          <a:off x="0" y="8813800"/>
          <a:ext cx="69215" cy="240665"/>
        </a:xfrm>
        <a:prstGeom prst="rect">
          <a:avLst/>
        </a:prstGeom>
        <a:noFill/>
        <a:ln w="9525">
          <a:noFill/>
        </a:ln>
      </xdr:spPr>
    </xdr:pic>
    <xdr:clientData/>
  </xdr:twoCellAnchor>
  <xdr:twoCellAnchor editAs="oneCell">
    <xdr:from>
      <xdr:col>0</xdr:col>
      <xdr:colOff>0</xdr:colOff>
      <xdr:row>27</xdr:row>
      <xdr:rowOff>0</xdr:rowOff>
    </xdr:from>
    <xdr:to>
      <xdr:col>0</xdr:col>
      <xdr:colOff>64135</xdr:colOff>
      <xdr:row>27</xdr:row>
      <xdr:rowOff>240665</xdr:rowOff>
    </xdr:to>
    <xdr:pic>
      <xdr:nvPicPr>
        <xdr:cNvPr id="534" name="Picture 5" descr="clip_image3380"/>
        <xdr:cNvPicPr>
          <a:picLocks noChangeAspect="1"/>
        </xdr:cNvPicPr>
      </xdr:nvPicPr>
      <xdr:blipFill>
        <a:blip r:embed="rId1"/>
        <a:stretch>
          <a:fillRect/>
        </a:stretch>
      </xdr:blipFill>
      <xdr:spPr>
        <a:xfrm>
          <a:off x="0" y="8813800"/>
          <a:ext cx="64135" cy="240665"/>
        </a:xfrm>
        <a:prstGeom prst="rect">
          <a:avLst/>
        </a:prstGeom>
        <a:noFill/>
        <a:ln w="9525">
          <a:noFill/>
        </a:ln>
      </xdr:spPr>
    </xdr:pic>
    <xdr:clientData/>
  </xdr:twoCellAnchor>
  <xdr:twoCellAnchor editAs="oneCell">
    <xdr:from>
      <xdr:col>0</xdr:col>
      <xdr:colOff>0</xdr:colOff>
      <xdr:row>27</xdr:row>
      <xdr:rowOff>0</xdr:rowOff>
    </xdr:from>
    <xdr:to>
      <xdr:col>0</xdr:col>
      <xdr:colOff>69850</xdr:colOff>
      <xdr:row>27</xdr:row>
      <xdr:rowOff>240665</xdr:rowOff>
    </xdr:to>
    <xdr:pic>
      <xdr:nvPicPr>
        <xdr:cNvPr id="535" name="Picture 6" descr="clip_image3381"/>
        <xdr:cNvPicPr>
          <a:picLocks noChangeAspect="1"/>
        </xdr:cNvPicPr>
      </xdr:nvPicPr>
      <xdr:blipFill>
        <a:blip r:embed="rId1"/>
        <a:stretch>
          <a:fillRect/>
        </a:stretch>
      </xdr:blipFill>
      <xdr:spPr>
        <a:xfrm>
          <a:off x="0" y="8813800"/>
          <a:ext cx="69850" cy="240665"/>
        </a:xfrm>
        <a:prstGeom prst="rect">
          <a:avLst/>
        </a:prstGeom>
        <a:noFill/>
        <a:ln w="9525">
          <a:noFill/>
        </a:ln>
      </xdr:spPr>
    </xdr:pic>
    <xdr:clientData/>
  </xdr:twoCellAnchor>
  <xdr:twoCellAnchor editAs="oneCell">
    <xdr:from>
      <xdr:col>0</xdr:col>
      <xdr:colOff>0</xdr:colOff>
      <xdr:row>25</xdr:row>
      <xdr:rowOff>0</xdr:rowOff>
    </xdr:from>
    <xdr:to>
      <xdr:col>0</xdr:col>
      <xdr:colOff>64770</xdr:colOff>
      <xdr:row>25</xdr:row>
      <xdr:rowOff>249555</xdr:rowOff>
    </xdr:to>
    <xdr:pic>
      <xdr:nvPicPr>
        <xdr:cNvPr id="536" name="Picture 7" descr="clip_image3383"/>
        <xdr:cNvPicPr>
          <a:picLocks noChangeAspect="1"/>
        </xdr:cNvPicPr>
      </xdr:nvPicPr>
      <xdr:blipFill>
        <a:blip r:embed="rId1"/>
        <a:stretch>
          <a:fillRect/>
        </a:stretch>
      </xdr:blipFill>
      <xdr:spPr>
        <a:xfrm>
          <a:off x="0" y="8178800"/>
          <a:ext cx="64770" cy="24955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249555</xdr:rowOff>
    </xdr:to>
    <xdr:pic>
      <xdr:nvPicPr>
        <xdr:cNvPr id="537" name="Picture 8" descr="clip_image3384"/>
        <xdr:cNvPicPr>
          <a:picLocks noChangeAspect="1"/>
        </xdr:cNvPicPr>
      </xdr:nvPicPr>
      <xdr:blipFill>
        <a:blip r:embed="rId1"/>
        <a:stretch>
          <a:fillRect/>
        </a:stretch>
      </xdr:blipFill>
      <xdr:spPr>
        <a:xfrm>
          <a:off x="0" y="8178800"/>
          <a:ext cx="69850" cy="249555"/>
        </a:xfrm>
        <a:prstGeom prst="rect">
          <a:avLst/>
        </a:prstGeom>
        <a:noFill/>
        <a:ln w="9525">
          <a:noFill/>
        </a:ln>
      </xdr:spPr>
    </xdr:pic>
    <xdr:clientData/>
  </xdr:twoCellAnchor>
  <xdr:twoCellAnchor editAs="oneCell">
    <xdr:from>
      <xdr:col>0</xdr:col>
      <xdr:colOff>0</xdr:colOff>
      <xdr:row>25</xdr:row>
      <xdr:rowOff>0</xdr:rowOff>
    </xdr:from>
    <xdr:to>
      <xdr:col>0</xdr:col>
      <xdr:colOff>67945</xdr:colOff>
      <xdr:row>25</xdr:row>
      <xdr:rowOff>249555</xdr:rowOff>
    </xdr:to>
    <xdr:pic>
      <xdr:nvPicPr>
        <xdr:cNvPr id="538" name="Picture 9" descr="clip_image3386"/>
        <xdr:cNvPicPr>
          <a:picLocks noChangeAspect="1"/>
        </xdr:cNvPicPr>
      </xdr:nvPicPr>
      <xdr:blipFill>
        <a:blip r:embed="rId1"/>
        <a:stretch>
          <a:fillRect/>
        </a:stretch>
      </xdr:blipFill>
      <xdr:spPr>
        <a:xfrm>
          <a:off x="0" y="8178800"/>
          <a:ext cx="67945" cy="249555"/>
        </a:xfrm>
        <a:prstGeom prst="rect">
          <a:avLst/>
        </a:prstGeom>
        <a:noFill/>
        <a:ln w="9525">
          <a:noFill/>
        </a:ln>
      </xdr:spPr>
    </xdr:pic>
    <xdr:clientData/>
  </xdr:twoCellAnchor>
  <xdr:twoCellAnchor editAs="oneCell">
    <xdr:from>
      <xdr:col>0</xdr:col>
      <xdr:colOff>0</xdr:colOff>
      <xdr:row>25</xdr:row>
      <xdr:rowOff>0</xdr:rowOff>
    </xdr:from>
    <xdr:to>
      <xdr:col>0</xdr:col>
      <xdr:colOff>64770</xdr:colOff>
      <xdr:row>25</xdr:row>
      <xdr:rowOff>240665</xdr:rowOff>
    </xdr:to>
    <xdr:pic>
      <xdr:nvPicPr>
        <xdr:cNvPr id="539" name="Picture 7" descr="clip_image3383"/>
        <xdr:cNvPicPr>
          <a:picLocks noChangeAspect="1"/>
        </xdr:cNvPicPr>
      </xdr:nvPicPr>
      <xdr:blipFill>
        <a:blip r:embed="rId1"/>
        <a:stretch>
          <a:fillRect/>
        </a:stretch>
      </xdr:blipFill>
      <xdr:spPr>
        <a:xfrm>
          <a:off x="0" y="8178800"/>
          <a:ext cx="64770" cy="24066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240665</xdr:rowOff>
    </xdr:to>
    <xdr:pic>
      <xdr:nvPicPr>
        <xdr:cNvPr id="540" name="Picture 8" descr="clip_image3384"/>
        <xdr:cNvPicPr>
          <a:picLocks noChangeAspect="1"/>
        </xdr:cNvPicPr>
      </xdr:nvPicPr>
      <xdr:blipFill>
        <a:blip r:embed="rId1"/>
        <a:stretch>
          <a:fillRect/>
        </a:stretch>
      </xdr:blipFill>
      <xdr:spPr>
        <a:xfrm>
          <a:off x="0" y="8178800"/>
          <a:ext cx="69850" cy="240665"/>
        </a:xfrm>
        <a:prstGeom prst="rect">
          <a:avLst/>
        </a:prstGeom>
        <a:noFill/>
        <a:ln w="9525">
          <a:noFill/>
        </a:ln>
      </xdr:spPr>
    </xdr:pic>
    <xdr:clientData/>
  </xdr:twoCellAnchor>
  <xdr:twoCellAnchor editAs="oneCell">
    <xdr:from>
      <xdr:col>0</xdr:col>
      <xdr:colOff>0</xdr:colOff>
      <xdr:row>25</xdr:row>
      <xdr:rowOff>0</xdr:rowOff>
    </xdr:from>
    <xdr:to>
      <xdr:col>0</xdr:col>
      <xdr:colOff>67945</xdr:colOff>
      <xdr:row>25</xdr:row>
      <xdr:rowOff>240665</xdr:rowOff>
    </xdr:to>
    <xdr:pic>
      <xdr:nvPicPr>
        <xdr:cNvPr id="541" name="Picture 9" descr="clip_image3386"/>
        <xdr:cNvPicPr>
          <a:picLocks noChangeAspect="1"/>
        </xdr:cNvPicPr>
      </xdr:nvPicPr>
      <xdr:blipFill>
        <a:blip r:embed="rId1"/>
        <a:stretch>
          <a:fillRect/>
        </a:stretch>
      </xdr:blipFill>
      <xdr:spPr>
        <a:xfrm>
          <a:off x="0" y="8178800"/>
          <a:ext cx="67945" cy="24066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249555</xdr:rowOff>
    </xdr:to>
    <xdr:pic>
      <xdr:nvPicPr>
        <xdr:cNvPr id="542" name="Picture 1" descr="clip_image3376"/>
        <xdr:cNvPicPr>
          <a:picLocks noChangeAspect="1"/>
        </xdr:cNvPicPr>
      </xdr:nvPicPr>
      <xdr:blipFill>
        <a:blip r:embed="rId1"/>
        <a:stretch>
          <a:fillRect/>
        </a:stretch>
      </xdr:blipFill>
      <xdr:spPr>
        <a:xfrm>
          <a:off x="0" y="7861300"/>
          <a:ext cx="66040" cy="249555"/>
        </a:xfrm>
        <a:prstGeom prst="rect">
          <a:avLst/>
        </a:prstGeom>
        <a:noFill/>
        <a:ln w="9525">
          <a:noFill/>
        </a:ln>
      </xdr:spPr>
    </xdr:pic>
    <xdr:clientData/>
  </xdr:twoCellAnchor>
  <xdr:twoCellAnchor editAs="oneCell">
    <xdr:from>
      <xdr:col>0</xdr:col>
      <xdr:colOff>0</xdr:colOff>
      <xdr:row>24</xdr:row>
      <xdr:rowOff>0</xdr:rowOff>
    </xdr:from>
    <xdr:to>
      <xdr:col>0</xdr:col>
      <xdr:colOff>71120</xdr:colOff>
      <xdr:row>24</xdr:row>
      <xdr:rowOff>249555</xdr:rowOff>
    </xdr:to>
    <xdr:pic>
      <xdr:nvPicPr>
        <xdr:cNvPr id="543" name="Picture 2" descr="clip_image3377"/>
        <xdr:cNvPicPr>
          <a:picLocks noChangeAspect="1"/>
        </xdr:cNvPicPr>
      </xdr:nvPicPr>
      <xdr:blipFill>
        <a:blip r:embed="rId1"/>
        <a:stretch>
          <a:fillRect/>
        </a:stretch>
      </xdr:blipFill>
      <xdr:spPr>
        <a:xfrm>
          <a:off x="0" y="7861300"/>
          <a:ext cx="71120" cy="24955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249555</xdr:rowOff>
    </xdr:to>
    <xdr:pic>
      <xdr:nvPicPr>
        <xdr:cNvPr id="544" name="Picture 3" descr="clip_image3378"/>
        <xdr:cNvPicPr>
          <a:picLocks noChangeAspect="1"/>
        </xdr:cNvPicPr>
      </xdr:nvPicPr>
      <xdr:blipFill>
        <a:blip r:embed="rId1"/>
        <a:stretch>
          <a:fillRect/>
        </a:stretch>
      </xdr:blipFill>
      <xdr:spPr>
        <a:xfrm>
          <a:off x="0" y="7861300"/>
          <a:ext cx="66040" cy="249555"/>
        </a:xfrm>
        <a:prstGeom prst="rect">
          <a:avLst/>
        </a:prstGeom>
        <a:noFill/>
        <a:ln w="9525">
          <a:noFill/>
        </a:ln>
      </xdr:spPr>
    </xdr:pic>
    <xdr:clientData/>
  </xdr:twoCellAnchor>
  <xdr:twoCellAnchor editAs="oneCell">
    <xdr:from>
      <xdr:col>0</xdr:col>
      <xdr:colOff>0</xdr:colOff>
      <xdr:row>24</xdr:row>
      <xdr:rowOff>0</xdr:rowOff>
    </xdr:from>
    <xdr:to>
      <xdr:col>0</xdr:col>
      <xdr:colOff>69215</xdr:colOff>
      <xdr:row>24</xdr:row>
      <xdr:rowOff>249555</xdr:rowOff>
    </xdr:to>
    <xdr:pic>
      <xdr:nvPicPr>
        <xdr:cNvPr id="545" name="Picture 4" descr="clip_image3379"/>
        <xdr:cNvPicPr>
          <a:picLocks noChangeAspect="1"/>
        </xdr:cNvPicPr>
      </xdr:nvPicPr>
      <xdr:blipFill>
        <a:blip r:embed="rId1"/>
        <a:stretch>
          <a:fillRect/>
        </a:stretch>
      </xdr:blipFill>
      <xdr:spPr>
        <a:xfrm>
          <a:off x="0" y="7861300"/>
          <a:ext cx="69215" cy="249555"/>
        </a:xfrm>
        <a:prstGeom prst="rect">
          <a:avLst/>
        </a:prstGeom>
        <a:noFill/>
        <a:ln w="9525">
          <a:noFill/>
        </a:ln>
      </xdr:spPr>
    </xdr:pic>
    <xdr:clientData/>
  </xdr:twoCellAnchor>
  <xdr:twoCellAnchor editAs="oneCell">
    <xdr:from>
      <xdr:col>0</xdr:col>
      <xdr:colOff>0</xdr:colOff>
      <xdr:row>24</xdr:row>
      <xdr:rowOff>0</xdr:rowOff>
    </xdr:from>
    <xdr:to>
      <xdr:col>0</xdr:col>
      <xdr:colOff>64135</xdr:colOff>
      <xdr:row>24</xdr:row>
      <xdr:rowOff>249555</xdr:rowOff>
    </xdr:to>
    <xdr:pic>
      <xdr:nvPicPr>
        <xdr:cNvPr id="546" name="Picture 5" descr="clip_image3380"/>
        <xdr:cNvPicPr>
          <a:picLocks noChangeAspect="1"/>
        </xdr:cNvPicPr>
      </xdr:nvPicPr>
      <xdr:blipFill>
        <a:blip r:embed="rId1"/>
        <a:stretch>
          <a:fillRect/>
        </a:stretch>
      </xdr:blipFill>
      <xdr:spPr>
        <a:xfrm>
          <a:off x="0" y="7861300"/>
          <a:ext cx="64135" cy="24955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249555</xdr:rowOff>
    </xdr:to>
    <xdr:pic>
      <xdr:nvPicPr>
        <xdr:cNvPr id="547" name="Picture 6" descr="clip_image3381"/>
        <xdr:cNvPicPr>
          <a:picLocks noChangeAspect="1"/>
        </xdr:cNvPicPr>
      </xdr:nvPicPr>
      <xdr:blipFill>
        <a:blip r:embed="rId1"/>
        <a:stretch>
          <a:fillRect/>
        </a:stretch>
      </xdr:blipFill>
      <xdr:spPr>
        <a:xfrm>
          <a:off x="0" y="7861300"/>
          <a:ext cx="69850" cy="249555"/>
        </a:xfrm>
        <a:prstGeom prst="rect">
          <a:avLst/>
        </a:prstGeom>
        <a:noFill/>
        <a:ln w="9525">
          <a:noFill/>
        </a:ln>
      </xdr:spPr>
    </xdr:pic>
    <xdr:clientData/>
  </xdr:twoCellAnchor>
  <xdr:twoCellAnchor editAs="oneCell">
    <xdr:from>
      <xdr:col>0</xdr:col>
      <xdr:colOff>0</xdr:colOff>
      <xdr:row>24</xdr:row>
      <xdr:rowOff>0</xdr:rowOff>
    </xdr:from>
    <xdr:to>
      <xdr:col>0</xdr:col>
      <xdr:colOff>64770</xdr:colOff>
      <xdr:row>24</xdr:row>
      <xdr:rowOff>249555</xdr:rowOff>
    </xdr:to>
    <xdr:pic>
      <xdr:nvPicPr>
        <xdr:cNvPr id="548" name="Picture 7" descr="clip_image3383"/>
        <xdr:cNvPicPr>
          <a:picLocks noChangeAspect="1"/>
        </xdr:cNvPicPr>
      </xdr:nvPicPr>
      <xdr:blipFill>
        <a:blip r:embed="rId1"/>
        <a:stretch>
          <a:fillRect/>
        </a:stretch>
      </xdr:blipFill>
      <xdr:spPr>
        <a:xfrm>
          <a:off x="0" y="7861300"/>
          <a:ext cx="64770" cy="24955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249555</xdr:rowOff>
    </xdr:to>
    <xdr:pic>
      <xdr:nvPicPr>
        <xdr:cNvPr id="549" name="Picture 8" descr="clip_image3384"/>
        <xdr:cNvPicPr>
          <a:picLocks noChangeAspect="1"/>
        </xdr:cNvPicPr>
      </xdr:nvPicPr>
      <xdr:blipFill>
        <a:blip r:embed="rId1"/>
        <a:stretch>
          <a:fillRect/>
        </a:stretch>
      </xdr:blipFill>
      <xdr:spPr>
        <a:xfrm>
          <a:off x="0" y="7861300"/>
          <a:ext cx="69850" cy="249555"/>
        </a:xfrm>
        <a:prstGeom prst="rect">
          <a:avLst/>
        </a:prstGeom>
        <a:noFill/>
        <a:ln w="9525">
          <a:noFill/>
        </a:ln>
      </xdr:spPr>
    </xdr:pic>
    <xdr:clientData/>
  </xdr:twoCellAnchor>
  <xdr:twoCellAnchor editAs="oneCell">
    <xdr:from>
      <xdr:col>0</xdr:col>
      <xdr:colOff>0</xdr:colOff>
      <xdr:row>24</xdr:row>
      <xdr:rowOff>0</xdr:rowOff>
    </xdr:from>
    <xdr:to>
      <xdr:col>0</xdr:col>
      <xdr:colOff>67945</xdr:colOff>
      <xdr:row>24</xdr:row>
      <xdr:rowOff>249555</xdr:rowOff>
    </xdr:to>
    <xdr:pic>
      <xdr:nvPicPr>
        <xdr:cNvPr id="550" name="Picture 9" descr="clip_image3386"/>
        <xdr:cNvPicPr>
          <a:picLocks noChangeAspect="1"/>
        </xdr:cNvPicPr>
      </xdr:nvPicPr>
      <xdr:blipFill>
        <a:blip r:embed="rId1"/>
        <a:stretch>
          <a:fillRect/>
        </a:stretch>
      </xdr:blipFill>
      <xdr:spPr>
        <a:xfrm>
          <a:off x="0" y="7861300"/>
          <a:ext cx="67945" cy="24955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240665</xdr:rowOff>
    </xdr:to>
    <xdr:pic>
      <xdr:nvPicPr>
        <xdr:cNvPr id="551" name="Picture 1" descr="clip_image3376"/>
        <xdr:cNvPicPr>
          <a:picLocks noChangeAspect="1"/>
        </xdr:cNvPicPr>
      </xdr:nvPicPr>
      <xdr:blipFill>
        <a:blip r:embed="rId1"/>
        <a:stretch>
          <a:fillRect/>
        </a:stretch>
      </xdr:blipFill>
      <xdr:spPr>
        <a:xfrm>
          <a:off x="0" y="7861300"/>
          <a:ext cx="66040" cy="240665"/>
        </a:xfrm>
        <a:prstGeom prst="rect">
          <a:avLst/>
        </a:prstGeom>
        <a:noFill/>
        <a:ln w="9525">
          <a:noFill/>
        </a:ln>
      </xdr:spPr>
    </xdr:pic>
    <xdr:clientData/>
  </xdr:twoCellAnchor>
  <xdr:twoCellAnchor editAs="oneCell">
    <xdr:from>
      <xdr:col>0</xdr:col>
      <xdr:colOff>0</xdr:colOff>
      <xdr:row>24</xdr:row>
      <xdr:rowOff>0</xdr:rowOff>
    </xdr:from>
    <xdr:to>
      <xdr:col>0</xdr:col>
      <xdr:colOff>71120</xdr:colOff>
      <xdr:row>24</xdr:row>
      <xdr:rowOff>240665</xdr:rowOff>
    </xdr:to>
    <xdr:pic>
      <xdr:nvPicPr>
        <xdr:cNvPr id="552" name="Picture 2" descr="clip_image3377"/>
        <xdr:cNvPicPr>
          <a:picLocks noChangeAspect="1"/>
        </xdr:cNvPicPr>
      </xdr:nvPicPr>
      <xdr:blipFill>
        <a:blip r:embed="rId1"/>
        <a:stretch>
          <a:fillRect/>
        </a:stretch>
      </xdr:blipFill>
      <xdr:spPr>
        <a:xfrm>
          <a:off x="0" y="7861300"/>
          <a:ext cx="71120" cy="24066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240665</xdr:rowOff>
    </xdr:to>
    <xdr:pic>
      <xdr:nvPicPr>
        <xdr:cNvPr id="553" name="Picture 3" descr="clip_image3378"/>
        <xdr:cNvPicPr>
          <a:picLocks noChangeAspect="1"/>
        </xdr:cNvPicPr>
      </xdr:nvPicPr>
      <xdr:blipFill>
        <a:blip r:embed="rId1"/>
        <a:stretch>
          <a:fillRect/>
        </a:stretch>
      </xdr:blipFill>
      <xdr:spPr>
        <a:xfrm>
          <a:off x="0" y="7861300"/>
          <a:ext cx="66040" cy="240665"/>
        </a:xfrm>
        <a:prstGeom prst="rect">
          <a:avLst/>
        </a:prstGeom>
        <a:noFill/>
        <a:ln w="9525">
          <a:noFill/>
        </a:ln>
      </xdr:spPr>
    </xdr:pic>
    <xdr:clientData/>
  </xdr:twoCellAnchor>
  <xdr:twoCellAnchor editAs="oneCell">
    <xdr:from>
      <xdr:col>0</xdr:col>
      <xdr:colOff>0</xdr:colOff>
      <xdr:row>24</xdr:row>
      <xdr:rowOff>0</xdr:rowOff>
    </xdr:from>
    <xdr:to>
      <xdr:col>0</xdr:col>
      <xdr:colOff>69215</xdr:colOff>
      <xdr:row>24</xdr:row>
      <xdr:rowOff>240665</xdr:rowOff>
    </xdr:to>
    <xdr:pic>
      <xdr:nvPicPr>
        <xdr:cNvPr id="554" name="Picture 4" descr="clip_image3379"/>
        <xdr:cNvPicPr>
          <a:picLocks noChangeAspect="1"/>
        </xdr:cNvPicPr>
      </xdr:nvPicPr>
      <xdr:blipFill>
        <a:blip r:embed="rId1"/>
        <a:stretch>
          <a:fillRect/>
        </a:stretch>
      </xdr:blipFill>
      <xdr:spPr>
        <a:xfrm>
          <a:off x="0" y="7861300"/>
          <a:ext cx="69215" cy="240665"/>
        </a:xfrm>
        <a:prstGeom prst="rect">
          <a:avLst/>
        </a:prstGeom>
        <a:noFill/>
        <a:ln w="9525">
          <a:noFill/>
        </a:ln>
      </xdr:spPr>
    </xdr:pic>
    <xdr:clientData/>
  </xdr:twoCellAnchor>
  <xdr:twoCellAnchor editAs="oneCell">
    <xdr:from>
      <xdr:col>0</xdr:col>
      <xdr:colOff>0</xdr:colOff>
      <xdr:row>24</xdr:row>
      <xdr:rowOff>0</xdr:rowOff>
    </xdr:from>
    <xdr:to>
      <xdr:col>0</xdr:col>
      <xdr:colOff>64135</xdr:colOff>
      <xdr:row>24</xdr:row>
      <xdr:rowOff>240665</xdr:rowOff>
    </xdr:to>
    <xdr:pic>
      <xdr:nvPicPr>
        <xdr:cNvPr id="555" name="Picture 5" descr="clip_image3380"/>
        <xdr:cNvPicPr>
          <a:picLocks noChangeAspect="1"/>
        </xdr:cNvPicPr>
      </xdr:nvPicPr>
      <xdr:blipFill>
        <a:blip r:embed="rId1"/>
        <a:stretch>
          <a:fillRect/>
        </a:stretch>
      </xdr:blipFill>
      <xdr:spPr>
        <a:xfrm>
          <a:off x="0" y="7861300"/>
          <a:ext cx="64135" cy="24066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240665</xdr:rowOff>
    </xdr:to>
    <xdr:pic>
      <xdr:nvPicPr>
        <xdr:cNvPr id="556" name="Picture 6" descr="clip_image3381"/>
        <xdr:cNvPicPr>
          <a:picLocks noChangeAspect="1"/>
        </xdr:cNvPicPr>
      </xdr:nvPicPr>
      <xdr:blipFill>
        <a:blip r:embed="rId1"/>
        <a:stretch>
          <a:fillRect/>
        </a:stretch>
      </xdr:blipFill>
      <xdr:spPr>
        <a:xfrm>
          <a:off x="0" y="7861300"/>
          <a:ext cx="69850" cy="240665"/>
        </a:xfrm>
        <a:prstGeom prst="rect">
          <a:avLst/>
        </a:prstGeom>
        <a:noFill/>
        <a:ln w="9525">
          <a:noFill/>
        </a:ln>
      </xdr:spPr>
    </xdr:pic>
    <xdr:clientData/>
  </xdr:twoCellAnchor>
  <xdr:twoCellAnchor editAs="oneCell">
    <xdr:from>
      <xdr:col>0</xdr:col>
      <xdr:colOff>0</xdr:colOff>
      <xdr:row>24</xdr:row>
      <xdr:rowOff>0</xdr:rowOff>
    </xdr:from>
    <xdr:to>
      <xdr:col>0</xdr:col>
      <xdr:colOff>64770</xdr:colOff>
      <xdr:row>24</xdr:row>
      <xdr:rowOff>240665</xdr:rowOff>
    </xdr:to>
    <xdr:pic>
      <xdr:nvPicPr>
        <xdr:cNvPr id="557" name="Picture 7" descr="clip_image3383"/>
        <xdr:cNvPicPr>
          <a:picLocks noChangeAspect="1"/>
        </xdr:cNvPicPr>
      </xdr:nvPicPr>
      <xdr:blipFill>
        <a:blip r:embed="rId1"/>
        <a:stretch>
          <a:fillRect/>
        </a:stretch>
      </xdr:blipFill>
      <xdr:spPr>
        <a:xfrm>
          <a:off x="0" y="7861300"/>
          <a:ext cx="64770" cy="24066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240665</xdr:rowOff>
    </xdr:to>
    <xdr:pic>
      <xdr:nvPicPr>
        <xdr:cNvPr id="558" name="Picture 8" descr="clip_image3384"/>
        <xdr:cNvPicPr>
          <a:picLocks noChangeAspect="1"/>
        </xdr:cNvPicPr>
      </xdr:nvPicPr>
      <xdr:blipFill>
        <a:blip r:embed="rId1"/>
        <a:stretch>
          <a:fillRect/>
        </a:stretch>
      </xdr:blipFill>
      <xdr:spPr>
        <a:xfrm>
          <a:off x="0" y="7861300"/>
          <a:ext cx="69850" cy="240665"/>
        </a:xfrm>
        <a:prstGeom prst="rect">
          <a:avLst/>
        </a:prstGeom>
        <a:noFill/>
        <a:ln w="9525">
          <a:noFill/>
        </a:ln>
      </xdr:spPr>
    </xdr:pic>
    <xdr:clientData/>
  </xdr:twoCellAnchor>
  <xdr:twoCellAnchor editAs="oneCell">
    <xdr:from>
      <xdr:col>0</xdr:col>
      <xdr:colOff>0</xdr:colOff>
      <xdr:row>24</xdr:row>
      <xdr:rowOff>0</xdr:rowOff>
    </xdr:from>
    <xdr:to>
      <xdr:col>0</xdr:col>
      <xdr:colOff>67945</xdr:colOff>
      <xdr:row>24</xdr:row>
      <xdr:rowOff>240665</xdr:rowOff>
    </xdr:to>
    <xdr:pic>
      <xdr:nvPicPr>
        <xdr:cNvPr id="559" name="Picture 9" descr="clip_image3386"/>
        <xdr:cNvPicPr>
          <a:picLocks noChangeAspect="1"/>
        </xdr:cNvPicPr>
      </xdr:nvPicPr>
      <xdr:blipFill>
        <a:blip r:embed="rId1"/>
        <a:stretch>
          <a:fillRect/>
        </a:stretch>
      </xdr:blipFill>
      <xdr:spPr>
        <a:xfrm>
          <a:off x="0" y="7861300"/>
          <a:ext cx="67945" cy="240665"/>
        </a:xfrm>
        <a:prstGeom prst="rect">
          <a:avLst/>
        </a:prstGeom>
        <a:noFill/>
        <a:ln w="9525">
          <a:noFill/>
        </a:ln>
      </xdr:spPr>
    </xdr:pic>
    <xdr:clientData/>
  </xdr:twoCellAnchor>
  <xdr:twoCellAnchor editAs="oneCell">
    <xdr:from>
      <xdr:col>0</xdr:col>
      <xdr:colOff>0</xdr:colOff>
      <xdr:row>24</xdr:row>
      <xdr:rowOff>0</xdr:rowOff>
    </xdr:from>
    <xdr:to>
      <xdr:col>0</xdr:col>
      <xdr:colOff>67945</xdr:colOff>
      <xdr:row>24</xdr:row>
      <xdr:rowOff>249555</xdr:rowOff>
    </xdr:to>
    <xdr:pic>
      <xdr:nvPicPr>
        <xdr:cNvPr id="560" name="Picture 9" descr="clip_image3386"/>
        <xdr:cNvPicPr>
          <a:picLocks noChangeAspect="1"/>
        </xdr:cNvPicPr>
      </xdr:nvPicPr>
      <xdr:blipFill>
        <a:blip r:embed="rId1"/>
        <a:stretch>
          <a:fillRect/>
        </a:stretch>
      </xdr:blipFill>
      <xdr:spPr>
        <a:xfrm>
          <a:off x="0" y="7861300"/>
          <a:ext cx="67945" cy="249555"/>
        </a:xfrm>
        <a:prstGeom prst="rect">
          <a:avLst/>
        </a:prstGeom>
        <a:noFill/>
        <a:ln w="9525">
          <a:noFill/>
        </a:ln>
      </xdr:spPr>
    </xdr:pic>
    <xdr:clientData/>
  </xdr:twoCellAnchor>
  <xdr:twoCellAnchor editAs="oneCell">
    <xdr:from>
      <xdr:col>0</xdr:col>
      <xdr:colOff>0</xdr:colOff>
      <xdr:row>24</xdr:row>
      <xdr:rowOff>0</xdr:rowOff>
    </xdr:from>
    <xdr:to>
      <xdr:col>0</xdr:col>
      <xdr:colOff>67945</xdr:colOff>
      <xdr:row>24</xdr:row>
      <xdr:rowOff>240665</xdr:rowOff>
    </xdr:to>
    <xdr:pic>
      <xdr:nvPicPr>
        <xdr:cNvPr id="561" name="Picture 9" descr="clip_image3386"/>
        <xdr:cNvPicPr>
          <a:picLocks noChangeAspect="1"/>
        </xdr:cNvPicPr>
      </xdr:nvPicPr>
      <xdr:blipFill>
        <a:blip r:embed="rId1"/>
        <a:stretch>
          <a:fillRect/>
        </a:stretch>
      </xdr:blipFill>
      <xdr:spPr>
        <a:xfrm>
          <a:off x="0" y="7861300"/>
          <a:ext cx="67945" cy="24066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249555</xdr:rowOff>
    </xdr:to>
    <xdr:pic>
      <xdr:nvPicPr>
        <xdr:cNvPr id="562" name="Picture 6" descr="clip_image3381"/>
        <xdr:cNvPicPr>
          <a:picLocks noChangeAspect="1"/>
        </xdr:cNvPicPr>
      </xdr:nvPicPr>
      <xdr:blipFill>
        <a:blip r:embed="rId1"/>
        <a:stretch>
          <a:fillRect/>
        </a:stretch>
      </xdr:blipFill>
      <xdr:spPr>
        <a:xfrm>
          <a:off x="0" y="7861300"/>
          <a:ext cx="69850" cy="24955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249555</xdr:rowOff>
    </xdr:to>
    <xdr:pic>
      <xdr:nvPicPr>
        <xdr:cNvPr id="563" name="Picture 1" descr="clip_image3376"/>
        <xdr:cNvPicPr>
          <a:picLocks noChangeAspect="1"/>
        </xdr:cNvPicPr>
      </xdr:nvPicPr>
      <xdr:blipFill>
        <a:blip r:embed="rId1"/>
        <a:stretch>
          <a:fillRect/>
        </a:stretch>
      </xdr:blipFill>
      <xdr:spPr>
        <a:xfrm>
          <a:off x="0" y="7861300"/>
          <a:ext cx="66040" cy="249555"/>
        </a:xfrm>
        <a:prstGeom prst="rect">
          <a:avLst/>
        </a:prstGeom>
        <a:noFill/>
        <a:ln w="9525">
          <a:noFill/>
        </a:ln>
      </xdr:spPr>
    </xdr:pic>
    <xdr:clientData/>
  </xdr:twoCellAnchor>
  <xdr:twoCellAnchor editAs="oneCell">
    <xdr:from>
      <xdr:col>0</xdr:col>
      <xdr:colOff>0</xdr:colOff>
      <xdr:row>24</xdr:row>
      <xdr:rowOff>0</xdr:rowOff>
    </xdr:from>
    <xdr:to>
      <xdr:col>0</xdr:col>
      <xdr:colOff>71120</xdr:colOff>
      <xdr:row>24</xdr:row>
      <xdr:rowOff>249555</xdr:rowOff>
    </xdr:to>
    <xdr:pic>
      <xdr:nvPicPr>
        <xdr:cNvPr id="564" name="Picture 2" descr="clip_image3377"/>
        <xdr:cNvPicPr>
          <a:picLocks noChangeAspect="1"/>
        </xdr:cNvPicPr>
      </xdr:nvPicPr>
      <xdr:blipFill>
        <a:blip r:embed="rId1"/>
        <a:stretch>
          <a:fillRect/>
        </a:stretch>
      </xdr:blipFill>
      <xdr:spPr>
        <a:xfrm>
          <a:off x="0" y="7861300"/>
          <a:ext cx="71120" cy="249555"/>
        </a:xfrm>
        <a:prstGeom prst="rect">
          <a:avLst/>
        </a:prstGeom>
        <a:noFill/>
        <a:ln w="9525">
          <a:noFill/>
        </a:ln>
      </xdr:spPr>
    </xdr:pic>
    <xdr:clientData/>
  </xdr:twoCellAnchor>
  <xdr:twoCellAnchor editAs="oneCell">
    <xdr:from>
      <xdr:col>0</xdr:col>
      <xdr:colOff>0</xdr:colOff>
      <xdr:row>24</xdr:row>
      <xdr:rowOff>0</xdr:rowOff>
    </xdr:from>
    <xdr:to>
      <xdr:col>0</xdr:col>
      <xdr:colOff>64135</xdr:colOff>
      <xdr:row>24</xdr:row>
      <xdr:rowOff>249555</xdr:rowOff>
    </xdr:to>
    <xdr:pic>
      <xdr:nvPicPr>
        <xdr:cNvPr id="565" name="Picture 5" descr="clip_image3380"/>
        <xdr:cNvPicPr>
          <a:picLocks noChangeAspect="1"/>
        </xdr:cNvPicPr>
      </xdr:nvPicPr>
      <xdr:blipFill>
        <a:blip r:embed="rId1"/>
        <a:stretch>
          <a:fillRect/>
        </a:stretch>
      </xdr:blipFill>
      <xdr:spPr>
        <a:xfrm>
          <a:off x="0" y="7861300"/>
          <a:ext cx="64135" cy="24955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249555</xdr:rowOff>
    </xdr:to>
    <xdr:pic>
      <xdr:nvPicPr>
        <xdr:cNvPr id="566" name="Picture 6" descr="clip_image3381"/>
        <xdr:cNvPicPr>
          <a:picLocks noChangeAspect="1"/>
        </xdr:cNvPicPr>
      </xdr:nvPicPr>
      <xdr:blipFill>
        <a:blip r:embed="rId1"/>
        <a:stretch>
          <a:fillRect/>
        </a:stretch>
      </xdr:blipFill>
      <xdr:spPr>
        <a:xfrm>
          <a:off x="0" y="7861300"/>
          <a:ext cx="69850" cy="24955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249555</xdr:rowOff>
    </xdr:to>
    <xdr:pic>
      <xdr:nvPicPr>
        <xdr:cNvPr id="567" name="Picture 1" descr="clip_image3376"/>
        <xdr:cNvPicPr>
          <a:picLocks noChangeAspect="1"/>
        </xdr:cNvPicPr>
      </xdr:nvPicPr>
      <xdr:blipFill>
        <a:blip r:embed="rId1"/>
        <a:stretch>
          <a:fillRect/>
        </a:stretch>
      </xdr:blipFill>
      <xdr:spPr>
        <a:xfrm>
          <a:off x="0" y="8178800"/>
          <a:ext cx="66040" cy="249555"/>
        </a:xfrm>
        <a:prstGeom prst="rect">
          <a:avLst/>
        </a:prstGeom>
        <a:noFill/>
        <a:ln w="9525">
          <a:noFill/>
        </a:ln>
      </xdr:spPr>
    </xdr:pic>
    <xdr:clientData/>
  </xdr:twoCellAnchor>
  <xdr:twoCellAnchor editAs="oneCell">
    <xdr:from>
      <xdr:col>0</xdr:col>
      <xdr:colOff>0</xdr:colOff>
      <xdr:row>25</xdr:row>
      <xdr:rowOff>0</xdr:rowOff>
    </xdr:from>
    <xdr:to>
      <xdr:col>0</xdr:col>
      <xdr:colOff>71120</xdr:colOff>
      <xdr:row>25</xdr:row>
      <xdr:rowOff>249555</xdr:rowOff>
    </xdr:to>
    <xdr:pic>
      <xdr:nvPicPr>
        <xdr:cNvPr id="568" name="Picture 2" descr="clip_image3377"/>
        <xdr:cNvPicPr>
          <a:picLocks noChangeAspect="1"/>
        </xdr:cNvPicPr>
      </xdr:nvPicPr>
      <xdr:blipFill>
        <a:blip r:embed="rId1"/>
        <a:stretch>
          <a:fillRect/>
        </a:stretch>
      </xdr:blipFill>
      <xdr:spPr>
        <a:xfrm>
          <a:off x="0" y="8178800"/>
          <a:ext cx="71120" cy="24955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249555</xdr:rowOff>
    </xdr:to>
    <xdr:pic>
      <xdr:nvPicPr>
        <xdr:cNvPr id="569" name="Picture 3" descr="clip_image3378"/>
        <xdr:cNvPicPr>
          <a:picLocks noChangeAspect="1"/>
        </xdr:cNvPicPr>
      </xdr:nvPicPr>
      <xdr:blipFill>
        <a:blip r:embed="rId1"/>
        <a:stretch>
          <a:fillRect/>
        </a:stretch>
      </xdr:blipFill>
      <xdr:spPr>
        <a:xfrm>
          <a:off x="0" y="8178800"/>
          <a:ext cx="66040" cy="249555"/>
        </a:xfrm>
        <a:prstGeom prst="rect">
          <a:avLst/>
        </a:prstGeom>
        <a:noFill/>
        <a:ln w="9525">
          <a:noFill/>
        </a:ln>
      </xdr:spPr>
    </xdr:pic>
    <xdr:clientData/>
  </xdr:twoCellAnchor>
  <xdr:twoCellAnchor editAs="oneCell">
    <xdr:from>
      <xdr:col>0</xdr:col>
      <xdr:colOff>0</xdr:colOff>
      <xdr:row>25</xdr:row>
      <xdr:rowOff>0</xdr:rowOff>
    </xdr:from>
    <xdr:to>
      <xdr:col>0</xdr:col>
      <xdr:colOff>69215</xdr:colOff>
      <xdr:row>25</xdr:row>
      <xdr:rowOff>249555</xdr:rowOff>
    </xdr:to>
    <xdr:pic>
      <xdr:nvPicPr>
        <xdr:cNvPr id="570" name="Picture 4" descr="clip_image3379"/>
        <xdr:cNvPicPr>
          <a:picLocks noChangeAspect="1"/>
        </xdr:cNvPicPr>
      </xdr:nvPicPr>
      <xdr:blipFill>
        <a:blip r:embed="rId1"/>
        <a:stretch>
          <a:fillRect/>
        </a:stretch>
      </xdr:blipFill>
      <xdr:spPr>
        <a:xfrm>
          <a:off x="0" y="8178800"/>
          <a:ext cx="69215" cy="249555"/>
        </a:xfrm>
        <a:prstGeom prst="rect">
          <a:avLst/>
        </a:prstGeom>
        <a:noFill/>
        <a:ln w="9525">
          <a:noFill/>
        </a:ln>
      </xdr:spPr>
    </xdr:pic>
    <xdr:clientData/>
  </xdr:twoCellAnchor>
  <xdr:twoCellAnchor editAs="oneCell">
    <xdr:from>
      <xdr:col>0</xdr:col>
      <xdr:colOff>0</xdr:colOff>
      <xdr:row>25</xdr:row>
      <xdr:rowOff>0</xdr:rowOff>
    </xdr:from>
    <xdr:to>
      <xdr:col>0</xdr:col>
      <xdr:colOff>64135</xdr:colOff>
      <xdr:row>25</xdr:row>
      <xdr:rowOff>249555</xdr:rowOff>
    </xdr:to>
    <xdr:pic>
      <xdr:nvPicPr>
        <xdr:cNvPr id="571" name="Picture 5" descr="clip_image3380"/>
        <xdr:cNvPicPr>
          <a:picLocks noChangeAspect="1"/>
        </xdr:cNvPicPr>
      </xdr:nvPicPr>
      <xdr:blipFill>
        <a:blip r:embed="rId1"/>
        <a:stretch>
          <a:fillRect/>
        </a:stretch>
      </xdr:blipFill>
      <xdr:spPr>
        <a:xfrm>
          <a:off x="0" y="8178800"/>
          <a:ext cx="64135" cy="24955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249555</xdr:rowOff>
    </xdr:to>
    <xdr:pic>
      <xdr:nvPicPr>
        <xdr:cNvPr id="572" name="Picture 6" descr="clip_image3381"/>
        <xdr:cNvPicPr>
          <a:picLocks noChangeAspect="1"/>
        </xdr:cNvPicPr>
      </xdr:nvPicPr>
      <xdr:blipFill>
        <a:blip r:embed="rId1"/>
        <a:stretch>
          <a:fillRect/>
        </a:stretch>
      </xdr:blipFill>
      <xdr:spPr>
        <a:xfrm>
          <a:off x="0" y="8178800"/>
          <a:ext cx="69850" cy="249555"/>
        </a:xfrm>
        <a:prstGeom prst="rect">
          <a:avLst/>
        </a:prstGeom>
        <a:noFill/>
        <a:ln w="9525">
          <a:noFill/>
        </a:ln>
      </xdr:spPr>
    </xdr:pic>
    <xdr:clientData/>
  </xdr:twoCellAnchor>
  <xdr:twoCellAnchor editAs="oneCell">
    <xdr:from>
      <xdr:col>0</xdr:col>
      <xdr:colOff>0</xdr:colOff>
      <xdr:row>25</xdr:row>
      <xdr:rowOff>0</xdr:rowOff>
    </xdr:from>
    <xdr:to>
      <xdr:col>0</xdr:col>
      <xdr:colOff>64770</xdr:colOff>
      <xdr:row>25</xdr:row>
      <xdr:rowOff>249555</xdr:rowOff>
    </xdr:to>
    <xdr:pic>
      <xdr:nvPicPr>
        <xdr:cNvPr id="573" name="Picture 7" descr="clip_image3383"/>
        <xdr:cNvPicPr>
          <a:picLocks noChangeAspect="1"/>
        </xdr:cNvPicPr>
      </xdr:nvPicPr>
      <xdr:blipFill>
        <a:blip r:embed="rId1"/>
        <a:stretch>
          <a:fillRect/>
        </a:stretch>
      </xdr:blipFill>
      <xdr:spPr>
        <a:xfrm>
          <a:off x="0" y="8178800"/>
          <a:ext cx="64770" cy="24955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249555</xdr:rowOff>
    </xdr:to>
    <xdr:pic>
      <xdr:nvPicPr>
        <xdr:cNvPr id="574" name="Picture 8" descr="clip_image3384"/>
        <xdr:cNvPicPr>
          <a:picLocks noChangeAspect="1"/>
        </xdr:cNvPicPr>
      </xdr:nvPicPr>
      <xdr:blipFill>
        <a:blip r:embed="rId1"/>
        <a:stretch>
          <a:fillRect/>
        </a:stretch>
      </xdr:blipFill>
      <xdr:spPr>
        <a:xfrm>
          <a:off x="0" y="8178800"/>
          <a:ext cx="69850" cy="249555"/>
        </a:xfrm>
        <a:prstGeom prst="rect">
          <a:avLst/>
        </a:prstGeom>
        <a:noFill/>
        <a:ln w="9525">
          <a:noFill/>
        </a:ln>
      </xdr:spPr>
    </xdr:pic>
    <xdr:clientData/>
  </xdr:twoCellAnchor>
  <xdr:twoCellAnchor editAs="oneCell">
    <xdr:from>
      <xdr:col>0</xdr:col>
      <xdr:colOff>0</xdr:colOff>
      <xdr:row>25</xdr:row>
      <xdr:rowOff>0</xdr:rowOff>
    </xdr:from>
    <xdr:to>
      <xdr:col>0</xdr:col>
      <xdr:colOff>67945</xdr:colOff>
      <xdr:row>25</xdr:row>
      <xdr:rowOff>249555</xdr:rowOff>
    </xdr:to>
    <xdr:pic>
      <xdr:nvPicPr>
        <xdr:cNvPr id="575" name="Picture 9" descr="clip_image3386"/>
        <xdr:cNvPicPr>
          <a:picLocks noChangeAspect="1"/>
        </xdr:cNvPicPr>
      </xdr:nvPicPr>
      <xdr:blipFill>
        <a:blip r:embed="rId1"/>
        <a:stretch>
          <a:fillRect/>
        </a:stretch>
      </xdr:blipFill>
      <xdr:spPr>
        <a:xfrm>
          <a:off x="0" y="8178800"/>
          <a:ext cx="67945" cy="24955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240665</xdr:rowOff>
    </xdr:to>
    <xdr:pic>
      <xdr:nvPicPr>
        <xdr:cNvPr id="576" name="Picture 1" descr="clip_image3376"/>
        <xdr:cNvPicPr>
          <a:picLocks noChangeAspect="1"/>
        </xdr:cNvPicPr>
      </xdr:nvPicPr>
      <xdr:blipFill>
        <a:blip r:embed="rId1"/>
        <a:stretch>
          <a:fillRect/>
        </a:stretch>
      </xdr:blipFill>
      <xdr:spPr>
        <a:xfrm>
          <a:off x="0" y="8178800"/>
          <a:ext cx="66040" cy="240665"/>
        </a:xfrm>
        <a:prstGeom prst="rect">
          <a:avLst/>
        </a:prstGeom>
        <a:noFill/>
        <a:ln w="9525">
          <a:noFill/>
        </a:ln>
      </xdr:spPr>
    </xdr:pic>
    <xdr:clientData/>
  </xdr:twoCellAnchor>
  <xdr:twoCellAnchor editAs="oneCell">
    <xdr:from>
      <xdr:col>0</xdr:col>
      <xdr:colOff>0</xdr:colOff>
      <xdr:row>25</xdr:row>
      <xdr:rowOff>0</xdr:rowOff>
    </xdr:from>
    <xdr:to>
      <xdr:col>0</xdr:col>
      <xdr:colOff>71120</xdr:colOff>
      <xdr:row>25</xdr:row>
      <xdr:rowOff>240665</xdr:rowOff>
    </xdr:to>
    <xdr:pic>
      <xdr:nvPicPr>
        <xdr:cNvPr id="577" name="Picture 2" descr="clip_image3377"/>
        <xdr:cNvPicPr>
          <a:picLocks noChangeAspect="1"/>
        </xdr:cNvPicPr>
      </xdr:nvPicPr>
      <xdr:blipFill>
        <a:blip r:embed="rId1"/>
        <a:stretch>
          <a:fillRect/>
        </a:stretch>
      </xdr:blipFill>
      <xdr:spPr>
        <a:xfrm>
          <a:off x="0" y="8178800"/>
          <a:ext cx="71120" cy="24066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240665</xdr:rowOff>
    </xdr:to>
    <xdr:pic>
      <xdr:nvPicPr>
        <xdr:cNvPr id="578" name="Picture 3" descr="clip_image3378"/>
        <xdr:cNvPicPr>
          <a:picLocks noChangeAspect="1"/>
        </xdr:cNvPicPr>
      </xdr:nvPicPr>
      <xdr:blipFill>
        <a:blip r:embed="rId1"/>
        <a:stretch>
          <a:fillRect/>
        </a:stretch>
      </xdr:blipFill>
      <xdr:spPr>
        <a:xfrm>
          <a:off x="0" y="8178800"/>
          <a:ext cx="66040" cy="240665"/>
        </a:xfrm>
        <a:prstGeom prst="rect">
          <a:avLst/>
        </a:prstGeom>
        <a:noFill/>
        <a:ln w="9525">
          <a:noFill/>
        </a:ln>
      </xdr:spPr>
    </xdr:pic>
    <xdr:clientData/>
  </xdr:twoCellAnchor>
  <xdr:twoCellAnchor editAs="oneCell">
    <xdr:from>
      <xdr:col>0</xdr:col>
      <xdr:colOff>0</xdr:colOff>
      <xdr:row>25</xdr:row>
      <xdr:rowOff>0</xdr:rowOff>
    </xdr:from>
    <xdr:to>
      <xdr:col>0</xdr:col>
      <xdr:colOff>69215</xdr:colOff>
      <xdr:row>25</xdr:row>
      <xdr:rowOff>240665</xdr:rowOff>
    </xdr:to>
    <xdr:pic>
      <xdr:nvPicPr>
        <xdr:cNvPr id="579" name="Picture 4" descr="clip_image3379"/>
        <xdr:cNvPicPr>
          <a:picLocks noChangeAspect="1"/>
        </xdr:cNvPicPr>
      </xdr:nvPicPr>
      <xdr:blipFill>
        <a:blip r:embed="rId1"/>
        <a:stretch>
          <a:fillRect/>
        </a:stretch>
      </xdr:blipFill>
      <xdr:spPr>
        <a:xfrm>
          <a:off x="0" y="8178800"/>
          <a:ext cx="69215" cy="240665"/>
        </a:xfrm>
        <a:prstGeom prst="rect">
          <a:avLst/>
        </a:prstGeom>
        <a:noFill/>
        <a:ln w="9525">
          <a:noFill/>
        </a:ln>
      </xdr:spPr>
    </xdr:pic>
    <xdr:clientData/>
  </xdr:twoCellAnchor>
  <xdr:twoCellAnchor editAs="oneCell">
    <xdr:from>
      <xdr:col>0</xdr:col>
      <xdr:colOff>0</xdr:colOff>
      <xdr:row>25</xdr:row>
      <xdr:rowOff>0</xdr:rowOff>
    </xdr:from>
    <xdr:to>
      <xdr:col>0</xdr:col>
      <xdr:colOff>64135</xdr:colOff>
      <xdr:row>25</xdr:row>
      <xdr:rowOff>240665</xdr:rowOff>
    </xdr:to>
    <xdr:pic>
      <xdr:nvPicPr>
        <xdr:cNvPr id="580" name="Picture 5" descr="clip_image3380"/>
        <xdr:cNvPicPr>
          <a:picLocks noChangeAspect="1"/>
        </xdr:cNvPicPr>
      </xdr:nvPicPr>
      <xdr:blipFill>
        <a:blip r:embed="rId1"/>
        <a:stretch>
          <a:fillRect/>
        </a:stretch>
      </xdr:blipFill>
      <xdr:spPr>
        <a:xfrm>
          <a:off x="0" y="8178800"/>
          <a:ext cx="64135" cy="24066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240665</xdr:rowOff>
    </xdr:to>
    <xdr:pic>
      <xdr:nvPicPr>
        <xdr:cNvPr id="581" name="Picture 6" descr="clip_image3381"/>
        <xdr:cNvPicPr>
          <a:picLocks noChangeAspect="1"/>
        </xdr:cNvPicPr>
      </xdr:nvPicPr>
      <xdr:blipFill>
        <a:blip r:embed="rId1"/>
        <a:stretch>
          <a:fillRect/>
        </a:stretch>
      </xdr:blipFill>
      <xdr:spPr>
        <a:xfrm>
          <a:off x="0" y="8178800"/>
          <a:ext cx="69850" cy="240665"/>
        </a:xfrm>
        <a:prstGeom prst="rect">
          <a:avLst/>
        </a:prstGeom>
        <a:noFill/>
        <a:ln w="9525">
          <a:noFill/>
        </a:ln>
      </xdr:spPr>
    </xdr:pic>
    <xdr:clientData/>
  </xdr:twoCellAnchor>
  <xdr:twoCellAnchor editAs="oneCell">
    <xdr:from>
      <xdr:col>0</xdr:col>
      <xdr:colOff>0</xdr:colOff>
      <xdr:row>25</xdr:row>
      <xdr:rowOff>0</xdr:rowOff>
    </xdr:from>
    <xdr:to>
      <xdr:col>0</xdr:col>
      <xdr:colOff>64770</xdr:colOff>
      <xdr:row>25</xdr:row>
      <xdr:rowOff>240665</xdr:rowOff>
    </xdr:to>
    <xdr:pic>
      <xdr:nvPicPr>
        <xdr:cNvPr id="582" name="Picture 7" descr="clip_image3383"/>
        <xdr:cNvPicPr>
          <a:picLocks noChangeAspect="1"/>
        </xdr:cNvPicPr>
      </xdr:nvPicPr>
      <xdr:blipFill>
        <a:blip r:embed="rId1"/>
        <a:stretch>
          <a:fillRect/>
        </a:stretch>
      </xdr:blipFill>
      <xdr:spPr>
        <a:xfrm>
          <a:off x="0" y="8178800"/>
          <a:ext cx="64770" cy="24066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240665</xdr:rowOff>
    </xdr:to>
    <xdr:pic>
      <xdr:nvPicPr>
        <xdr:cNvPr id="583" name="Picture 8" descr="clip_image3384"/>
        <xdr:cNvPicPr>
          <a:picLocks noChangeAspect="1"/>
        </xdr:cNvPicPr>
      </xdr:nvPicPr>
      <xdr:blipFill>
        <a:blip r:embed="rId1"/>
        <a:stretch>
          <a:fillRect/>
        </a:stretch>
      </xdr:blipFill>
      <xdr:spPr>
        <a:xfrm>
          <a:off x="0" y="8178800"/>
          <a:ext cx="69850" cy="240665"/>
        </a:xfrm>
        <a:prstGeom prst="rect">
          <a:avLst/>
        </a:prstGeom>
        <a:noFill/>
        <a:ln w="9525">
          <a:noFill/>
        </a:ln>
      </xdr:spPr>
    </xdr:pic>
    <xdr:clientData/>
  </xdr:twoCellAnchor>
  <xdr:twoCellAnchor editAs="oneCell">
    <xdr:from>
      <xdr:col>0</xdr:col>
      <xdr:colOff>0</xdr:colOff>
      <xdr:row>25</xdr:row>
      <xdr:rowOff>0</xdr:rowOff>
    </xdr:from>
    <xdr:to>
      <xdr:col>0</xdr:col>
      <xdr:colOff>67945</xdr:colOff>
      <xdr:row>25</xdr:row>
      <xdr:rowOff>240665</xdr:rowOff>
    </xdr:to>
    <xdr:pic>
      <xdr:nvPicPr>
        <xdr:cNvPr id="584" name="Picture 9" descr="clip_image3386"/>
        <xdr:cNvPicPr>
          <a:picLocks noChangeAspect="1"/>
        </xdr:cNvPicPr>
      </xdr:nvPicPr>
      <xdr:blipFill>
        <a:blip r:embed="rId1"/>
        <a:stretch>
          <a:fillRect/>
        </a:stretch>
      </xdr:blipFill>
      <xdr:spPr>
        <a:xfrm>
          <a:off x="0" y="8178800"/>
          <a:ext cx="67945" cy="240665"/>
        </a:xfrm>
        <a:prstGeom prst="rect">
          <a:avLst/>
        </a:prstGeom>
        <a:noFill/>
        <a:ln w="9525">
          <a:noFill/>
        </a:ln>
      </xdr:spPr>
    </xdr:pic>
    <xdr:clientData/>
  </xdr:twoCellAnchor>
  <xdr:twoCellAnchor editAs="oneCell">
    <xdr:from>
      <xdr:col>0</xdr:col>
      <xdr:colOff>0</xdr:colOff>
      <xdr:row>25</xdr:row>
      <xdr:rowOff>0</xdr:rowOff>
    </xdr:from>
    <xdr:to>
      <xdr:col>0</xdr:col>
      <xdr:colOff>67945</xdr:colOff>
      <xdr:row>25</xdr:row>
      <xdr:rowOff>249555</xdr:rowOff>
    </xdr:to>
    <xdr:pic>
      <xdr:nvPicPr>
        <xdr:cNvPr id="585" name="Picture 9" descr="clip_image3386"/>
        <xdr:cNvPicPr>
          <a:picLocks noChangeAspect="1"/>
        </xdr:cNvPicPr>
      </xdr:nvPicPr>
      <xdr:blipFill>
        <a:blip r:embed="rId1"/>
        <a:stretch>
          <a:fillRect/>
        </a:stretch>
      </xdr:blipFill>
      <xdr:spPr>
        <a:xfrm>
          <a:off x="0" y="8178800"/>
          <a:ext cx="67945" cy="249555"/>
        </a:xfrm>
        <a:prstGeom prst="rect">
          <a:avLst/>
        </a:prstGeom>
        <a:noFill/>
        <a:ln w="9525">
          <a:noFill/>
        </a:ln>
      </xdr:spPr>
    </xdr:pic>
    <xdr:clientData/>
  </xdr:twoCellAnchor>
  <xdr:twoCellAnchor editAs="oneCell">
    <xdr:from>
      <xdr:col>0</xdr:col>
      <xdr:colOff>0</xdr:colOff>
      <xdr:row>25</xdr:row>
      <xdr:rowOff>0</xdr:rowOff>
    </xdr:from>
    <xdr:to>
      <xdr:col>0</xdr:col>
      <xdr:colOff>67945</xdr:colOff>
      <xdr:row>25</xdr:row>
      <xdr:rowOff>240665</xdr:rowOff>
    </xdr:to>
    <xdr:pic>
      <xdr:nvPicPr>
        <xdr:cNvPr id="586" name="Picture 9" descr="clip_image3386"/>
        <xdr:cNvPicPr>
          <a:picLocks noChangeAspect="1"/>
        </xdr:cNvPicPr>
      </xdr:nvPicPr>
      <xdr:blipFill>
        <a:blip r:embed="rId1"/>
        <a:stretch>
          <a:fillRect/>
        </a:stretch>
      </xdr:blipFill>
      <xdr:spPr>
        <a:xfrm>
          <a:off x="0" y="8178800"/>
          <a:ext cx="67945" cy="24066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249555</xdr:rowOff>
    </xdr:to>
    <xdr:pic>
      <xdr:nvPicPr>
        <xdr:cNvPr id="587" name="Picture 6" descr="clip_image3381"/>
        <xdr:cNvPicPr>
          <a:picLocks noChangeAspect="1"/>
        </xdr:cNvPicPr>
      </xdr:nvPicPr>
      <xdr:blipFill>
        <a:blip r:embed="rId1"/>
        <a:stretch>
          <a:fillRect/>
        </a:stretch>
      </xdr:blipFill>
      <xdr:spPr>
        <a:xfrm>
          <a:off x="0" y="8178800"/>
          <a:ext cx="69850" cy="24955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249555</xdr:rowOff>
    </xdr:to>
    <xdr:pic>
      <xdr:nvPicPr>
        <xdr:cNvPr id="588" name="Picture 1" descr="clip_image3376"/>
        <xdr:cNvPicPr>
          <a:picLocks noChangeAspect="1"/>
        </xdr:cNvPicPr>
      </xdr:nvPicPr>
      <xdr:blipFill>
        <a:blip r:embed="rId1"/>
        <a:stretch>
          <a:fillRect/>
        </a:stretch>
      </xdr:blipFill>
      <xdr:spPr>
        <a:xfrm>
          <a:off x="0" y="8178800"/>
          <a:ext cx="66040" cy="249555"/>
        </a:xfrm>
        <a:prstGeom prst="rect">
          <a:avLst/>
        </a:prstGeom>
        <a:noFill/>
        <a:ln w="9525">
          <a:noFill/>
        </a:ln>
      </xdr:spPr>
    </xdr:pic>
    <xdr:clientData/>
  </xdr:twoCellAnchor>
  <xdr:twoCellAnchor editAs="oneCell">
    <xdr:from>
      <xdr:col>0</xdr:col>
      <xdr:colOff>0</xdr:colOff>
      <xdr:row>25</xdr:row>
      <xdr:rowOff>0</xdr:rowOff>
    </xdr:from>
    <xdr:to>
      <xdr:col>0</xdr:col>
      <xdr:colOff>71120</xdr:colOff>
      <xdr:row>25</xdr:row>
      <xdr:rowOff>249555</xdr:rowOff>
    </xdr:to>
    <xdr:pic>
      <xdr:nvPicPr>
        <xdr:cNvPr id="589" name="Picture 2" descr="clip_image3377"/>
        <xdr:cNvPicPr>
          <a:picLocks noChangeAspect="1"/>
        </xdr:cNvPicPr>
      </xdr:nvPicPr>
      <xdr:blipFill>
        <a:blip r:embed="rId1"/>
        <a:stretch>
          <a:fillRect/>
        </a:stretch>
      </xdr:blipFill>
      <xdr:spPr>
        <a:xfrm>
          <a:off x="0" y="8178800"/>
          <a:ext cx="71120" cy="249555"/>
        </a:xfrm>
        <a:prstGeom prst="rect">
          <a:avLst/>
        </a:prstGeom>
        <a:noFill/>
        <a:ln w="9525">
          <a:noFill/>
        </a:ln>
      </xdr:spPr>
    </xdr:pic>
    <xdr:clientData/>
  </xdr:twoCellAnchor>
  <xdr:twoCellAnchor editAs="oneCell">
    <xdr:from>
      <xdr:col>0</xdr:col>
      <xdr:colOff>0</xdr:colOff>
      <xdr:row>25</xdr:row>
      <xdr:rowOff>0</xdr:rowOff>
    </xdr:from>
    <xdr:to>
      <xdr:col>0</xdr:col>
      <xdr:colOff>64135</xdr:colOff>
      <xdr:row>25</xdr:row>
      <xdr:rowOff>249555</xdr:rowOff>
    </xdr:to>
    <xdr:pic>
      <xdr:nvPicPr>
        <xdr:cNvPr id="590" name="Picture 5" descr="clip_image3380"/>
        <xdr:cNvPicPr>
          <a:picLocks noChangeAspect="1"/>
        </xdr:cNvPicPr>
      </xdr:nvPicPr>
      <xdr:blipFill>
        <a:blip r:embed="rId1"/>
        <a:stretch>
          <a:fillRect/>
        </a:stretch>
      </xdr:blipFill>
      <xdr:spPr>
        <a:xfrm>
          <a:off x="0" y="8178800"/>
          <a:ext cx="64135" cy="24955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249555</xdr:rowOff>
    </xdr:to>
    <xdr:pic>
      <xdr:nvPicPr>
        <xdr:cNvPr id="591" name="Picture 6" descr="clip_image3381"/>
        <xdr:cNvPicPr>
          <a:picLocks noChangeAspect="1"/>
        </xdr:cNvPicPr>
      </xdr:nvPicPr>
      <xdr:blipFill>
        <a:blip r:embed="rId1"/>
        <a:stretch>
          <a:fillRect/>
        </a:stretch>
      </xdr:blipFill>
      <xdr:spPr>
        <a:xfrm>
          <a:off x="0" y="8178800"/>
          <a:ext cx="69850" cy="249555"/>
        </a:xfrm>
        <a:prstGeom prst="rect">
          <a:avLst/>
        </a:prstGeom>
        <a:noFill/>
        <a:ln w="9525">
          <a:noFill/>
        </a:ln>
      </xdr:spPr>
    </xdr:pic>
    <xdr:clientData/>
  </xdr:twoCellAnchor>
  <xdr:twoCellAnchor editAs="oneCell">
    <xdr:from>
      <xdr:col>0</xdr:col>
      <xdr:colOff>0</xdr:colOff>
      <xdr:row>24</xdr:row>
      <xdr:rowOff>0</xdr:rowOff>
    </xdr:from>
    <xdr:to>
      <xdr:col>0</xdr:col>
      <xdr:colOff>67310</xdr:colOff>
      <xdr:row>24</xdr:row>
      <xdr:rowOff>250825</xdr:rowOff>
    </xdr:to>
    <xdr:pic>
      <xdr:nvPicPr>
        <xdr:cNvPr id="592" name="Picture 9" descr="clip_image3386"/>
        <xdr:cNvPicPr>
          <a:picLocks noChangeAspect="1"/>
        </xdr:cNvPicPr>
      </xdr:nvPicPr>
      <xdr:blipFill>
        <a:blip r:embed="rId1"/>
        <a:stretch>
          <a:fillRect/>
        </a:stretch>
      </xdr:blipFill>
      <xdr:spPr>
        <a:xfrm>
          <a:off x="0" y="7861300"/>
          <a:ext cx="67310" cy="250825"/>
        </a:xfrm>
        <a:prstGeom prst="rect">
          <a:avLst/>
        </a:prstGeom>
        <a:noFill/>
        <a:ln w="9525">
          <a:noFill/>
        </a:ln>
      </xdr:spPr>
    </xdr:pic>
    <xdr:clientData/>
  </xdr:twoCellAnchor>
  <xdr:twoCellAnchor editAs="oneCell">
    <xdr:from>
      <xdr:col>0</xdr:col>
      <xdr:colOff>0</xdr:colOff>
      <xdr:row>24</xdr:row>
      <xdr:rowOff>0</xdr:rowOff>
    </xdr:from>
    <xdr:to>
      <xdr:col>0</xdr:col>
      <xdr:colOff>67310</xdr:colOff>
      <xdr:row>24</xdr:row>
      <xdr:rowOff>238760</xdr:rowOff>
    </xdr:to>
    <xdr:pic>
      <xdr:nvPicPr>
        <xdr:cNvPr id="593" name="Picture 9" descr="clip_image3386"/>
        <xdr:cNvPicPr>
          <a:picLocks noChangeAspect="1"/>
        </xdr:cNvPicPr>
      </xdr:nvPicPr>
      <xdr:blipFill>
        <a:blip r:embed="rId1"/>
        <a:stretch>
          <a:fillRect/>
        </a:stretch>
      </xdr:blipFill>
      <xdr:spPr>
        <a:xfrm>
          <a:off x="0" y="7861300"/>
          <a:ext cx="67310" cy="238760"/>
        </a:xfrm>
        <a:prstGeom prst="rect">
          <a:avLst/>
        </a:prstGeom>
        <a:noFill/>
        <a:ln w="9525">
          <a:noFill/>
        </a:ln>
      </xdr:spPr>
    </xdr:pic>
    <xdr:clientData/>
  </xdr:twoCellAnchor>
  <xdr:twoCellAnchor editAs="oneCell">
    <xdr:from>
      <xdr:col>0</xdr:col>
      <xdr:colOff>0</xdr:colOff>
      <xdr:row>24</xdr:row>
      <xdr:rowOff>0</xdr:rowOff>
    </xdr:from>
    <xdr:to>
      <xdr:col>0</xdr:col>
      <xdr:colOff>64135</xdr:colOff>
      <xdr:row>24</xdr:row>
      <xdr:rowOff>250825</xdr:rowOff>
    </xdr:to>
    <xdr:pic>
      <xdr:nvPicPr>
        <xdr:cNvPr id="594" name="Picture 1" descr="clip_image3376"/>
        <xdr:cNvPicPr>
          <a:picLocks noChangeAspect="1"/>
        </xdr:cNvPicPr>
      </xdr:nvPicPr>
      <xdr:blipFill>
        <a:blip r:embed="rId1"/>
        <a:stretch>
          <a:fillRect/>
        </a:stretch>
      </xdr:blipFill>
      <xdr:spPr>
        <a:xfrm>
          <a:off x="0" y="7861300"/>
          <a:ext cx="64135" cy="25082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250825</xdr:rowOff>
    </xdr:to>
    <xdr:pic>
      <xdr:nvPicPr>
        <xdr:cNvPr id="595" name="Picture 2" descr="clip_image3377"/>
        <xdr:cNvPicPr>
          <a:picLocks noChangeAspect="1"/>
        </xdr:cNvPicPr>
      </xdr:nvPicPr>
      <xdr:blipFill>
        <a:blip r:embed="rId1"/>
        <a:stretch>
          <a:fillRect/>
        </a:stretch>
      </xdr:blipFill>
      <xdr:spPr>
        <a:xfrm>
          <a:off x="0" y="7861300"/>
          <a:ext cx="69850" cy="250825"/>
        </a:xfrm>
        <a:prstGeom prst="rect">
          <a:avLst/>
        </a:prstGeom>
        <a:noFill/>
        <a:ln w="9525">
          <a:noFill/>
        </a:ln>
      </xdr:spPr>
    </xdr:pic>
    <xdr:clientData/>
  </xdr:twoCellAnchor>
  <xdr:twoCellAnchor editAs="oneCell">
    <xdr:from>
      <xdr:col>0</xdr:col>
      <xdr:colOff>0</xdr:colOff>
      <xdr:row>24</xdr:row>
      <xdr:rowOff>0</xdr:rowOff>
    </xdr:from>
    <xdr:to>
      <xdr:col>0</xdr:col>
      <xdr:colOff>63500</xdr:colOff>
      <xdr:row>24</xdr:row>
      <xdr:rowOff>250825</xdr:rowOff>
    </xdr:to>
    <xdr:pic>
      <xdr:nvPicPr>
        <xdr:cNvPr id="596" name="Picture 5" descr="clip_image3380"/>
        <xdr:cNvPicPr>
          <a:picLocks noChangeAspect="1"/>
        </xdr:cNvPicPr>
      </xdr:nvPicPr>
      <xdr:blipFill>
        <a:blip r:embed="rId1"/>
        <a:stretch>
          <a:fillRect/>
        </a:stretch>
      </xdr:blipFill>
      <xdr:spPr>
        <a:xfrm>
          <a:off x="0" y="7861300"/>
          <a:ext cx="63500" cy="250825"/>
        </a:xfrm>
        <a:prstGeom prst="rect">
          <a:avLst/>
        </a:prstGeom>
        <a:noFill/>
        <a:ln w="9525">
          <a:noFill/>
        </a:ln>
      </xdr:spPr>
    </xdr:pic>
    <xdr:clientData/>
  </xdr:twoCellAnchor>
  <xdr:twoCellAnchor editAs="oneCell">
    <xdr:from>
      <xdr:col>0</xdr:col>
      <xdr:colOff>0</xdr:colOff>
      <xdr:row>25</xdr:row>
      <xdr:rowOff>0</xdr:rowOff>
    </xdr:from>
    <xdr:to>
      <xdr:col>0</xdr:col>
      <xdr:colOff>67310</xdr:colOff>
      <xdr:row>25</xdr:row>
      <xdr:rowOff>250825</xdr:rowOff>
    </xdr:to>
    <xdr:pic>
      <xdr:nvPicPr>
        <xdr:cNvPr id="597" name="Picture 9" descr="clip_image3386"/>
        <xdr:cNvPicPr>
          <a:picLocks noChangeAspect="1"/>
        </xdr:cNvPicPr>
      </xdr:nvPicPr>
      <xdr:blipFill>
        <a:blip r:embed="rId1"/>
        <a:stretch>
          <a:fillRect/>
        </a:stretch>
      </xdr:blipFill>
      <xdr:spPr>
        <a:xfrm>
          <a:off x="0" y="8178800"/>
          <a:ext cx="67310" cy="250825"/>
        </a:xfrm>
        <a:prstGeom prst="rect">
          <a:avLst/>
        </a:prstGeom>
        <a:noFill/>
        <a:ln w="9525">
          <a:noFill/>
        </a:ln>
      </xdr:spPr>
    </xdr:pic>
    <xdr:clientData/>
  </xdr:twoCellAnchor>
  <xdr:twoCellAnchor editAs="oneCell">
    <xdr:from>
      <xdr:col>0</xdr:col>
      <xdr:colOff>0</xdr:colOff>
      <xdr:row>25</xdr:row>
      <xdr:rowOff>0</xdr:rowOff>
    </xdr:from>
    <xdr:to>
      <xdr:col>0</xdr:col>
      <xdr:colOff>67310</xdr:colOff>
      <xdr:row>25</xdr:row>
      <xdr:rowOff>238760</xdr:rowOff>
    </xdr:to>
    <xdr:pic>
      <xdr:nvPicPr>
        <xdr:cNvPr id="598" name="Picture 9" descr="clip_image3386"/>
        <xdr:cNvPicPr>
          <a:picLocks noChangeAspect="1"/>
        </xdr:cNvPicPr>
      </xdr:nvPicPr>
      <xdr:blipFill>
        <a:blip r:embed="rId1"/>
        <a:stretch>
          <a:fillRect/>
        </a:stretch>
      </xdr:blipFill>
      <xdr:spPr>
        <a:xfrm>
          <a:off x="0" y="8178800"/>
          <a:ext cx="67310" cy="238760"/>
        </a:xfrm>
        <a:prstGeom prst="rect">
          <a:avLst/>
        </a:prstGeom>
        <a:noFill/>
        <a:ln w="9525">
          <a:noFill/>
        </a:ln>
      </xdr:spPr>
    </xdr:pic>
    <xdr:clientData/>
  </xdr:twoCellAnchor>
  <xdr:twoCellAnchor editAs="oneCell">
    <xdr:from>
      <xdr:col>0</xdr:col>
      <xdr:colOff>0</xdr:colOff>
      <xdr:row>25</xdr:row>
      <xdr:rowOff>0</xdr:rowOff>
    </xdr:from>
    <xdr:to>
      <xdr:col>0</xdr:col>
      <xdr:colOff>64135</xdr:colOff>
      <xdr:row>25</xdr:row>
      <xdr:rowOff>250825</xdr:rowOff>
    </xdr:to>
    <xdr:pic>
      <xdr:nvPicPr>
        <xdr:cNvPr id="599" name="Picture 1" descr="clip_image3376"/>
        <xdr:cNvPicPr>
          <a:picLocks noChangeAspect="1"/>
        </xdr:cNvPicPr>
      </xdr:nvPicPr>
      <xdr:blipFill>
        <a:blip r:embed="rId1"/>
        <a:stretch>
          <a:fillRect/>
        </a:stretch>
      </xdr:blipFill>
      <xdr:spPr>
        <a:xfrm>
          <a:off x="0" y="8178800"/>
          <a:ext cx="64135" cy="25082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250825</xdr:rowOff>
    </xdr:to>
    <xdr:pic>
      <xdr:nvPicPr>
        <xdr:cNvPr id="600" name="Picture 2" descr="clip_image3377"/>
        <xdr:cNvPicPr>
          <a:picLocks noChangeAspect="1"/>
        </xdr:cNvPicPr>
      </xdr:nvPicPr>
      <xdr:blipFill>
        <a:blip r:embed="rId1"/>
        <a:stretch>
          <a:fillRect/>
        </a:stretch>
      </xdr:blipFill>
      <xdr:spPr>
        <a:xfrm>
          <a:off x="0" y="8178800"/>
          <a:ext cx="69850" cy="250825"/>
        </a:xfrm>
        <a:prstGeom prst="rect">
          <a:avLst/>
        </a:prstGeom>
        <a:noFill/>
        <a:ln w="9525">
          <a:noFill/>
        </a:ln>
      </xdr:spPr>
    </xdr:pic>
    <xdr:clientData/>
  </xdr:twoCellAnchor>
  <xdr:twoCellAnchor editAs="oneCell">
    <xdr:from>
      <xdr:col>0</xdr:col>
      <xdr:colOff>0</xdr:colOff>
      <xdr:row>25</xdr:row>
      <xdr:rowOff>0</xdr:rowOff>
    </xdr:from>
    <xdr:to>
      <xdr:col>0</xdr:col>
      <xdr:colOff>63500</xdr:colOff>
      <xdr:row>25</xdr:row>
      <xdr:rowOff>250825</xdr:rowOff>
    </xdr:to>
    <xdr:pic>
      <xdr:nvPicPr>
        <xdr:cNvPr id="601" name="Picture 5" descr="clip_image3380"/>
        <xdr:cNvPicPr>
          <a:picLocks noChangeAspect="1"/>
        </xdr:cNvPicPr>
      </xdr:nvPicPr>
      <xdr:blipFill>
        <a:blip r:embed="rId1"/>
        <a:stretch>
          <a:fillRect/>
        </a:stretch>
      </xdr:blipFill>
      <xdr:spPr>
        <a:xfrm>
          <a:off x="0" y="8178800"/>
          <a:ext cx="63500" cy="250825"/>
        </a:xfrm>
        <a:prstGeom prst="rect">
          <a:avLst/>
        </a:prstGeom>
        <a:noFill/>
        <a:ln w="9525">
          <a:noFill/>
        </a:ln>
      </xdr:spPr>
    </xdr:pic>
    <xdr:clientData/>
  </xdr:twoCellAnchor>
  <xdr:twoCellAnchor editAs="oneCell">
    <xdr:from>
      <xdr:col>0</xdr:col>
      <xdr:colOff>0</xdr:colOff>
      <xdr:row>28</xdr:row>
      <xdr:rowOff>0</xdr:rowOff>
    </xdr:from>
    <xdr:to>
      <xdr:col>0</xdr:col>
      <xdr:colOff>66675</xdr:colOff>
      <xdr:row>28</xdr:row>
      <xdr:rowOff>250825</xdr:rowOff>
    </xdr:to>
    <xdr:pic>
      <xdr:nvPicPr>
        <xdr:cNvPr id="602" name="Picture 1" descr="clip_image3376"/>
        <xdr:cNvPicPr>
          <a:picLocks noChangeAspect="1"/>
        </xdr:cNvPicPr>
      </xdr:nvPicPr>
      <xdr:blipFill>
        <a:blip r:embed="rId1"/>
        <a:stretch>
          <a:fillRect/>
        </a:stretch>
      </xdr:blipFill>
      <xdr:spPr>
        <a:xfrm>
          <a:off x="0" y="9131300"/>
          <a:ext cx="66675" cy="250825"/>
        </a:xfrm>
        <a:prstGeom prst="rect">
          <a:avLst/>
        </a:prstGeom>
        <a:noFill/>
        <a:ln w="9525">
          <a:noFill/>
        </a:ln>
      </xdr:spPr>
    </xdr:pic>
    <xdr:clientData/>
  </xdr:twoCellAnchor>
  <xdr:twoCellAnchor editAs="oneCell">
    <xdr:from>
      <xdr:col>0</xdr:col>
      <xdr:colOff>0</xdr:colOff>
      <xdr:row>28</xdr:row>
      <xdr:rowOff>0</xdr:rowOff>
    </xdr:from>
    <xdr:to>
      <xdr:col>0</xdr:col>
      <xdr:colOff>73025</xdr:colOff>
      <xdr:row>28</xdr:row>
      <xdr:rowOff>250825</xdr:rowOff>
    </xdr:to>
    <xdr:pic>
      <xdr:nvPicPr>
        <xdr:cNvPr id="603" name="Picture 2" descr="clip_image3377"/>
        <xdr:cNvPicPr>
          <a:picLocks noChangeAspect="1"/>
        </xdr:cNvPicPr>
      </xdr:nvPicPr>
      <xdr:blipFill>
        <a:blip r:embed="rId1"/>
        <a:stretch>
          <a:fillRect/>
        </a:stretch>
      </xdr:blipFill>
      <xdr:spPr>
        <a:xfrm>
          <a:off x="0" y="9131300"/>
          <a:ext cx="73025" cy="250825"/>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250825</xdr:rowOff>
    </xdr:to>
    <xdr:pic>
      <xdr:nvPicPr>
        <xdr:cNvPr id="604" name="Picture 3" descr="clip_image3378"/>
        <xdr:cNvPicPr>
          <a:picLocks noChangeAspect="1"/>
        </xdr:cNvPicPr>
      </xdr:nvPicPr>
      <xdr:blipFill>
        <a:blip r:embed="rId1"/>
        <a:stretch>
          <a:fillRect/>
        </a:stretch>
      </xdr:blipFill>
      <xdr:spPr>
        <a:xfrm>
          <a:off x="0" y="9131300"/>
          <a:ext cx="64135" cy="250825"/>
        </a:xfrm>
        <a:prstGeom prst="rect">
          <a:avLst/>
        </a:prstGeom>
        <a:noFill/>
        <a:ln w="9525">
          <a:noFill/>
        </a:ln>
      </xdr:spPr>
    </xdr:pic>
    <xdr:clientData/>
  </xdr:twoCellAnchor>
  <xdr:twoCellAnchor editAs="oneCell">
    <xdr:from>
      <xdr:col>0</xdr:col>
      <xdr:colOff>0</xdr:colOff>
      <xdr:row>28</xdr:row>
      <xdr:rowOff>0</xdr:rowOff>
    </xdr:from>
    <xdr:to>
      <xdr:col>0</xdr:col>
      <xdr:colOff>66675</xdr:colOff>
      <xdr:row>28</xdr:row>
      <xdr:rowOff>250825</xdr:rowOff>
    </xdr:to>
    <xdr:pic>
      <xdr:nvPicPr>
        <xdr:cNvPr id="605" name="Picture 4" descr="clip_image3379"/>
        <xdr:cNvPicPr>
          <a:picLocks noChangeAspect="1"/>
        </xdr:cNvPicPr>
      </xdr:nvPicPr>
      <xdr:blipFill>
        <a:blip r:embed="rId1"/>
        <a:stretch>
          <a:fillRect/>
        </a:stretch>
      </xdr:blipFill>
      <xdr:spPr>
        <a:xfrm>
          <a:off x="0" y="9131300"/>
          <a:ext cx="66675" cy="250825"/>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250825</xdr:rowOff>
    </xdr:to>
    <xdr:pic>
      <xdr:nvPicPr>
        <xdr:cNvPr id="606" name="Picture 5" descr="clip_image3380"/>
        <xdr:cNvPicPr>
          <a:picLocks noChangeAspect="1"/>
        </xdr:cNvPicPr>
      </xdr:nvPicPr>
      <xdr:blipFill>
        <a:blip r:embed="rId1"/>
        <a:stretch>
          <a:fillRect/>
        </a:stretch>
      </xdr:blipFill>
      <xdr:spPr>
        <a:xfrm>
          <a:off x="0" y="9131300"/>
          <a:ext cx="64135"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607" name="Picture 6" descr="clip_image3381"/>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twoCellAnchor editAs="oneCell">
    <xdr:from>
      <xdr:col>0</xdr:col>
      <xdr:colOff>0</xdr:colOff>
      <xdr:row>28</xdr:row>
      <xdr:rowOff>0</xdr:rowOff>
    </xdr:from>
    <xdr:to>
      <xdr:col>0</xdr:col>
      <xdr:colOff>63500</xdr:colOff>
      <xdr:row>28</xdr:row>
      <xdr:rowOff>250825</xdr:rowOff>
    </xdr:to>
    <xdr:pic>
      <xdr:nvPicPr>
        <xdr:cNvPr id="608" name="Picture 7" descr="clip_image3383"/>
        <xdr:cNvPicPr>
          <a:picLocks noChangeAspect="1"/>
        </xdr:cNvPicPr>
      </xdr:nvPicPr>
      <xdr:blipFill>
        <a:blip r:embed="rId1"/>
        <a:stretch>
          <a:fillRect/>
        </a:stretch>
      </xdr:blipFill>
      <xdr:spPr>
        <a:xfrm>
          <a:off x="0" y="9131300"/>
          <a:ext cx="63500"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609" name="Picture 8" descr="clip_image3384"/>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610" name="Picture 9" descr="clip_image3386"/>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twoCellAnchor editAs="oneCell">
    <xdr:from>
      <xdr:col>0</xdr:col>
      <xdr:colOff>0</xdr:colOff>
      <xdr:row>28</xdr:row>
      <xdr:rowOff>0</xdr:rowOff>
    </xdr:from>
    <xdr:to>
      <xdr:col>0</xdr:col>
      <xdr:colOff>66675</xdr:colOff>
      <xdr:row>28</xdr:row>
      <xdr:rowOff>238760</xdr:rowOff>
    </xdr:to>
    <xdr:pic>
      <xdr:nvPicPr>
        <xdr:cNvPr id="611" name="Picture 1" descr="clip_image3376"/>
        <xdr:cNvPicPr>
          <a:picLocks noChangeAspect="1"/>
        </xdr:cNvPicPr>
      </xdr:nvPicPr>
      <xdr:blipFill>
        <a:blip r:embed="rId1"/>
        <a:stretch>
          <a:fillRect/>
        </a:stretch>
      </xdr:blipFill>
      <xdr:spPr>
        <a:xfrm>
          <a:off x="0" y="9131300"/>
          <a:ext cx="66675" cy="238760"/>
        </a:xfrm>
        <a:prstGeom prst="rect">
          <a:avLst/>
        </a:prstGeom>
        <a:noFill/>
        <a:ln w="9525">
          <a:noFill/>
        </a:ln>
      </xdr:spPr>
    </xdr:pic>
    <xdr:clientData/>
  </xdr:twoCellAnchor>
  <xdr:twoCellAnchor editAs="oneCell">
    <xdr:from>
      <xdr:col>0</xdr:col>
      <xdr:colOff>0</xdr:colOff>
      <xdr:row>28</xdr:row>
      <xdr:rowOff>0</xdr:rowOff>
    </xdr:from>
    <xdr:to>
      <xdr:col>0</xdr:col>
      <xdr:colOff>73025</xdr:colOff>
      <xdr:row>28</xdr:row>
      <xdr:rowOff>238760</xdr:rowOff>
    </xdr:to>
    <xdr:pic>
      <xdr:nvPicPr>
        <xdr:cNvPr id="612" name="Picture 2" descr="clip_image3377"/>
        <xdr:cNvPicPr>
          <a:picLocks noChangeAspect="1"/>
        </xdr:cNvPicPr>
      </xdr:nvPicPr>
      <xdr:blipFill>
        <a:blip r:embed="rId1"/>
        <a:stretch>
          <a:fillRect/>
        </a:stretch>
      </xdr:blipFill>
      <xdr:spPr>
        <a:xfrm>
          <a:off x="0" y="9131300"/>
          <a:ext cx="73025" cy="238760"/>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238760</xdr:rowOff>
    </xdr:to>
    <xdr:pic>
      <xdr:nvPicPr>
        <xdr:cNvPr id="613" name="Picture 3" descr="clip_image3378"/>
        <xdr:cNvPicPr>
          <a:picLocks noChangeAspect="1"/>
        </xdr:cNvPicPr>
      </xdr:nvPicPr>
      <xdr:blipFill>
        <a:blip r:embed="rId1"/>
        <a:stretch>
          <a:fillRect/>
        </a:stretch>
      </xdr:blipFill>
      <xdr:spPr>
        <a:xfrm>
          <a:off x="0" y="9131300"/>
          <a:ext cx="64135" cy="238760"/>
        </a:xfrm>
        <a:prstGeom prst="rect">
          <a:avLst/>
        </a:prstGeom>
        <a:noFill/>
        <a:ln w="9525">
          <a:noFill/>
        </a:ln>
      </xdr:spPr>
    </xdr:pic>
    <xdr:clientData/>
  </xdr:twoCellAnchor>
  <xdr:twoCellAnchor editAs="oneCell">
    <xdr:from>
      <xdr:col>0</xdr:col>
      <xdr:colOff>0</xdr:colOff>
      <xdr:row>28</xdr:row>
      <xdr:rowOff>0</xdr:rowOff>
    </xdr:from>
    <xdr:to>
      <xdr:col>0</xdr:col>
      <xdr:colOff>66675</xdr:colOff>
      <xdr:row>28</xdr:row>
      <xdr:rowOff>238760</xdr:rowOff>
    </xdr:to>
    <xdr:pic>
      <xdr:nvPicPr>
        <xdr:cNvPr id="614" name="Picture 4" descr="clip_image3379"/>
        <xdr:cNvPicPr>
          <a:picLocks noChangeAspect="1"/>
        </xdr:cNvPicPr>
      </xdr:nvPicPr>
      <xdr:blipFill>
        <a:blip r:embed="rId1"/>
        <a:stretch>
          <a:fillRect/>
        </a:stretch>
      </xdr:blipFill>
      <xdr:spPr>
        <a:xfrm>
          <a:off x="0" y="9131300"/>
          <a:ext cx="66675" cy="238760"/>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238760</xdr:rowOff>
    </xdr:to>
    <xdr:pic>
      <xdr:nvPicPr>
        <xdr:cNvPr id="615" name="Picture 5" descr="clip_image3380"/>
        <xdr:cNvPicPr>
          <a:picLocks noChangeAspect="1"/>
        </xdr:cNvPicPr>
      </xdr:nvPicPr>
      <xdr:blipFill>
        <a:blip r:embed="rId1"/>
        <a:stretch>
          <a:fillRect/>
        </a:stretch>
      </xdr:blipFill>
      <xdr:spPr>
        <a:xfrm>
          <a:off x="0" y="9131300"/>
          <a:ext cx="64135" cy="238760"/>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238760</xdr:rowOff>
    </xdr:to>
    <xdr:pic>
      <xdr:nvPicPr>
        <xdr:cNvPr id="616" name="Picture 6" descr="clip_image3381"/>
        <xdr:cNvPicPr>
          <a:picLocks noChangeAspect="1"/>
        </xdr:cNvPicPr>
      </xdr:nvPicPr>
      <xdr:blipFill>
        <a:blip r:embed="rId1"/>
        <a:stretch>
          <a:fillRect/>
        </a:stretch>
      </xdr:blipFill>
      <xdr:spPr>
        <a:xfrm>
          <a:off x="0" y="9131300"/>
          <a:ext cx="69850" cy="238760"/>
        </a:xfrm>
        <a:prstGeom prst="rect">
          <a:avLst/>
        </a:prstGeom>
        <a:noFill/>
        <a:ln w="9525">
          <a:noFill/>
        </a:ln>
      </xdr:spPr>
    </xdr:pic>
    <xdr:clientData/>
  </xdr:twoCellAnchor>
  <xdr:twoCellAnchor editAs="oneCell">
    <xdr:from>
      <xdr:col>0</xdr:col>
      <xdr:colOff>0</xdr:colOff>
      <xdr:row>28</xdr:row>
      <xdr:rowOff>0</xdr:rowOff>
    </xdr:from>
    <xdr:to>
      <xdr:col>0</xdr:col>
      <xdr:colOff>63500</xdr:colOff>
      <xdr:row>28</xdr:row>
      <xdr:rowOff>238760</xdr:rowOff>
    </xdr:to>
    <xdr:pic>
      <xdr:nvPicPr>
        <xdr:cNvPr id="617" name="Picture 7" descr="clip_image3383"/>
        <xdr:cNvPicPr>
          <a:picLocks noChangeAspect="1"/>
        </xdr:cNvPicPr>
      </xdr:nvPicPr>
      <xdr:blipFill>
        <a:blip r:embed="rId1"/>
        <a:stretch>
          <a:fillRect/>
        </a:stretch>
      </xdr:blipFill>
      <xdr:spPr>
        <a:xfrm>
          <a:off x="0" y="9131300"/>
          <a:ext cx="63500" cy="238760"/>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238760</xdr:rowOff>
    </xdr:to>
    <xdr:pic>
      <xdr:nvPicPr>
        <xdr:cNvPr id="618" name="Picture 8" descr="clip_image3384"/>
        <xdr:cNvPicPr>
          <a:picLocks noChangeAspect="1"/>
        </xdr:cNvPicPr>
      </xdr:nvPicPr>
      <xdr:blipFill>
        <a:blip r:embed="rId1"/>
        <a:stretch>
          <a:fillRect/>
        </a:stretch>
      </xdr:blipFill>
      <xdr:spPr>
        <a:xfrm>
          <a:off x="0" y="9131300"/>
          <a:ext cx="69850" cy="238760"/>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238760</xdr:rowOff>
    </xdr:to>
    <xdr:pic>
      <xdr:nvPicPr>
        <xdr:cNvPr id="619" name="Picture 9" descr="clip_image3386"/>
        <xdr:cNvPicPr>
          <a:picLocks noChangeAspect="1"/>
        </xdr:cNvPicPr>
      </xdr:nvPicPr>
      <xdr:blipFill>
        <a:blip r:embed="rId1"/>
        <a:stretch>
          <a:fillRect/>
        </a:stretch>
      </xdr:blipFill>
      <xdr:spPr>
        <a:xfrm>
          <a:off x="0" y="9131300"/>
          <a:ext cx="69850" cy="238760"/>
        </a:xfrm>
        <a:prstGeom prst="rect">
          <a:avLst/>
        </a:prstGeom>
        <a:noFill/>
        <a:ln w="9525">
          <a:noFill/>
        </a:ln>
      </xdr:spPr>
    </xdr:pic>
    <xdr:clientData/>
  </xdr:twoCellAnchor>
  <xdr:twoCellAnchor editAs="oneCell">
    <xdr:from>
      <xdr:col>0</xdr:col>
      <xdr:colOff>0</xdr:colOff>
      <xdr:row>28</xdr:row>
      <xdr:rowOff>0</xdr:rowOff>
    </xdr:from>
    <xdr:to>
      <xdr:col>0</xdr:col>
      <xdr:colOff>67310</xdr:colOff>
      <xdr:row>28</xdr:row>
      <xdr:rowOff>250825</xdr:rowOff>
    </xdr:to>
    <xdr:pic>
      <xdr:nvPicPr>
        <xdr:cNvPr id="620" name="Picture 9" descr="clip_image3386"/>
        <xdr:cNvPicPr>
          <a:picLocks noChangeAspect="1"/>
        </xdr:cNvPicPr>
      </xdr:nvPicPr>
      <xdr:blipFill>
        <a:blip r:embed="rId1"/>
        <a:stretch>
          <a:fillRect/>
        </a:stretch>
      </xdr:blipFill>
      <xdr:spPr>
        <a:xfrm>
          <a:off x="0" y="9131300"/>
          <a:ext cx="67310" cy="250825"/>
        </a:xfrm>
        <a:prstGeom prst="rect">
          <a:avLst/>
        </a:prstGeom>
        <a:noFill/>
        <a:ln w="9525">
          <a:noFill/>
        </a:ln>
      </xdr:spPr>
    </xdr:pic>
    <xdr:clientData/>
  </xdr:twoCellAnchor>
  <xdr:twoCellAnchor editAs="oneCell">
    <xdr:from>
      <xdr:col>0</xdr:col>
      <xdr:colOff>0</xdr:colOff>
      <xdr:row>28</xdr:row>
      <xdr:rowOff>0</xdr:rowOff>
    </xdr:from>
    <xdr:to>
      <xdr:col>0</xdr:col>
      <xdr:colOff>67310</xdr:colOff>
      <xdr:row>28</xdr:row>
      <xdr:rowOff>238760</xdr:rowOff>
    </xdr:to>
    <xdr:pic>
      <xdr:nvPicPr>
        <xdr:cNvPr id="621" name="Picture 9" descr="clip_image3386"/>
        <xdr:cNvPicPr>
          <a:picLocks noChangeAspect="1"/>
        </xdr:cNvPicPr>
      </xdr:nvPicPr>
      <xdr:blipFill>
        <a:blip r:embed="rId1"/>
        <a:stretch>
          <a:fillRect/>
        </a:stretch>
      </xdr:blipFill>
      <xdr:spPr>
        <a:xfrm>
          <a:off x="0" y="9131300"/>
          <a:ext cx="67310" cy="238760"/>
        </a:xfrm>
        <a:prstGeom prst="rect">
          <a:avLst/>
        </a:prstGeom>
        <a:noFill/>
        <a:ln w="9525">
          <a:noFill/>
        </a:ln>
      </xdr:spPr>
    </xdr:pic>
    <xdr:clientData/>
  </xdr:twoCellAnchor>
  <xdr:twoCellAnchor editAs="oneCell">
    <xdr:from>
      <xdr:col>0</xdr:col>
      <xdr:colOff>0</xdr:colOff>
      <xdr:row>28</xdr:row>
      <xdr:rowOff>0</xdr:rowOff>
    </xdr:from>
    <xdr:to>
      <xdr:col>0</xdr:col>
      <xdr:colOff>69215</xdr:colOff>
      <xdr:row>28</xdr:row>
      <xdr:rowOff>250825</xdr:rowOff>
    </xdr:to>
    <xdr:pic>
      <xdr:nvPicPr>
        <xdr:cNvPr id="622" name="Picture 6" descr="clip_image3381"/>
        <xdr:cNvPicPr>
          <a:picLocks noChangeAspect="1"/>
        </xdr:cNvPicPr>
      </xdr:nvPicPr>
      <xdr:blipFill>
        <a:blip r:embed="rId1"/>
        <a:stretch>
          <a:fillRect/>
        </a:stretch>
      </xdr:blipFill>
      <xdr:spPr>
        <a:xfrm>
          <a:off x="0" y="9131300"/>
          <a:ext cx="69215" cy="250825"/>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250825</xdr:rowOff>
    </xdr:to>
    <xdr:pic>
      <xdr:nvPicPr>
        <xdr:cNvPr id="623" name="Picture 1" descr="clip_image3376"/>
        <xdr:cNvPicPr>
          <a:picLocks noChangeAspect="1"/>
        </xdr:cNvPicPr>
      </xdr:nvPicPr>
      <xdr:blipFill>
        <a:blip r:embed="rId1"/>
        <a:stretch>
          <a:fillRect/>
        </a:stretch>
      </xdr:blipFill>
      <xdr:spPr>
        <a:xfrm>
          <a:off x="0" y="9131300"/>
          <a:ext cx="64135"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624" name="Picture 2" descr="clip_image3377"/>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twoCellAnchor editAs="oneCell">
    <xdr:from>
      <xdr:col>0</xdr:col>
      <xdr:colOff>0</xdr:colOff>
      <xdr:row>28</xdr:row>
      <xdr:rowOff>0</xdr:rowOff>
    </xdr:from>
    <xdr:to>
      <xdr:col>0</xdr:col>
      <xdr:colOff>67310</xdr:colOff>
      <xdr:row>28</xdr:row>
      <xdr:rowOff>250825</xdr:rowOff>
    </xdr:to>
    <xdr:pic>
      <xdr:nvPicPr>
        <xdr:cNvPr id="625" name="Picture 3" descr="clip_image3378"/>
        <xdr:cNvPicPr>
          <a:picLocks noChangeAspect="1"/>
        </xdr:cNvPicPr>
      </xdr:nvPicPr>
      <xdr:blipFill>
        <a:blip r:embed="rId1"/>
        <a:stretch>
          <a:fillRect/>
        </a:stretch>
      </xdr:blipFill>
      <xdr:spPr>
        <a:xfrm>
          <a:off x="0" y="9131300"/>
          <a:ext cx="67310" cy="250825"/>
        </a:xfrm>
        <a:prstGeom prst="rect">
          <a:avLst/>
        </a:prstGeom>
        <a:noFill/>
        <a:ln w="9525">
          <a:noFill/>
        </a:ln>
      </xdr:spPr>
    </xdr:pic>
    <xdr:clientData/>
  </xdr:twoCellAnchor>
  <xdr:twoCellAnchor editAs="oneCell">
    <xdr:from>
      <xdr:col>0</xdr:col>
      <xdr:colOff>0</xdr:colOff>
      <xdr:row>28</xdr:row>
      <xdr:rowOff>0</xdr:rowOff>
    </xdr:from>
    <xdr:to>
      <xdr:col>0</xdr:col>
      <xdr:colOff>63500</xdr:colOff>
      <xdr:row>28</xdr:row>
      <xdr:rowOff>250825</xdr:rowOff>
    </xdr:to>
    <xdr:pic>
      <xdr:nvPicPr>
        <xdr:cNvPr id="626" name="Picture 5" descr="clip_image3380"/>
        <xdr:cNvPicPr>
          <a:picLocks noChangeAspect="1"/>
        </xdr:cNvPicPr>
      </xdr:nvPicPr>
      <xdr:blipFill>
        <a:blip r:embed="rId1"/>
        <a:stretch>
          <a:fillRect/>
        </a:stretch>
      </xdr:blipFill>
      <xdr:spPr>
        <a:xfrm>
          <a:off x="0" y="9131300"/>
          <a:ext cx="63500"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627" name="Picture 6" descr="clip_image3381"/>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twoCellAnchor editAs="oneCell">
    <xdr:from>
      <xdr:col>0</xdr:col>
      <xdr:colOff>0</xdr:colOff>
      <xdr:row>28</xdr:row>
      <xdr:rowOff>0</xdr:rowOff>
    </xdr:from>
    <xdr:to>
      <xdr:col>0</xdr:col>
      <xdr:colOff>67310</xdr:colOff>
      <xdr:row>28</xdr:row>
      <xdr:rowOff>250825</xdr:rowOff>
    </xdr:to>
    <xdr:pic>
      <xdr:nvPicPr>
        <xdr:cNvPr id="628" name="Picture 9" descr="clip_image3386"/>
        <xdr:cNvPicPr>
          <a:picLocks noChangeAspect="1"/>
        </xdr:cNvPicPr>
      </xdr:nvPicPr>
      <xdr:blipFill>
        <a:blip r:embed="rId1"/>
        <a:stretch>
          <a:fillRect/>
        </a:stretch>
      </xdr:blipFill>
      <xdr:spPr>
        <a:xfrm>
          <a:off x="0" y="9131300"/>
          <a:ext cx="67310" cy="250825"/>
        </a:xfrm>
        <a:prstGeom prst="rect">
          <a:avLst/>
        </a:prstGeom>
        <a:noFill/>
        <a:ln w="9525">
          <a:noFill/>
        </a:ln>
      </xdr:spPr>
    </xdr:pic>
    <xdr:clientData/>
  </xdr:twoCellAnchor>
  <xdr:twoCellAnchor editAs="oneCell">
    <xdr:from>
      <xdr:col>0</xdr:col>
      <xdr:colOff>0</xdr:colOff>
      <xdr:row>28</xdr:row>
      <xdr:rowOff>0</xdr:rowOff>
    </xdr:from>
    <xdr:to>
      <xdr:col>0</xdr:col>
      <xdr:colOff>67310</xdr:colOff>
      <xdr:row>28</xdr:row>
      <xdr:rowOff>238760</xdr:rowOff>
    </xdr:to>
    <xdr:pic>
      <xdr:nvPicPr>
        <xdr:cNvPr id="629" name="Picture 9" descr="clip_image3386"/>
        <xdr:cNvPicPr>
          <a:picLocks noChangeAspect="1"/>
        </xdr:cNvPicPr>
      </xdr:nvPicPr>
      <xdr:blipFill>
        <a:blip r:embed="rId1"/>
        <a:stretch>
          <a:fillRect/>
        </a:stretch>
      </xdr:blipFill>
      <xdr:spPr>
        <a:xfrm>
          <a:off x="0" y="9131300"/>
          <a:ext cx="67310" cy="238760"/>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250825</xdr:rowOff>
    </xdr:to>
    <xdr:pic>
      <xdr:nvPicPr>
        <xdr:cNvPr id="630" name="Picture 1" descr="clip_image3376"/>
        <xdr:cNvPicPr>
          <a:picLocks noChangeAspect="1"/>
        </xdr:cNvPicPr>
      </xdr:nvPicPr>
      <xdr:blipFill>
        <a:blip r:embed="rId1"/>
        <a:stretch>
          <a:fillRect/>
        </a:stretch>
      </xdr:blipFill>
      <xdr:spPr>
        <a:xfrm>
          <a:off x="0" y="9131300"/>
          <a:ext cx="64135"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631" name="Picture 2" descr="clip_image3377"/>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twoCellAnchor editAs="oneCell">
    <xdr:from>
      <xdr:col>0</xdr:col>
      <xdr:colOff>0</xdr:colOff>
      <xdr:row>28</xdr:row>
      <xdr:rowOff>0</xdr:rowOff>
    </xdr:from>
    <xdr:to>
      <xdr:col>0</xdr:col>
      <xdr:colOff>63500</xdr:colOff>
      <xdr:row>28</xdr:row>
      <xdr:rowOff>250825</xdr:rowOff>
    </xdr:to>
    <xdr:pic>
      <xdr:nvPicPr>
        <xdr:cNvPr id="632" name="Picture 5" descr="clip_image3380"/>
        <xdr:cNvPicPr>
          <a:picLocks noChangeAspect="1"/>
        </xdr:cNvPicPr>
      </xdr:nvPicPr>
      <xdr:blipFill>
        <a:blip r:embed="rId1"/>
        <a:stretch>
          <a:fillRect/>
        </a:stretch>
      </xdr:blipFill>
      <xdr:spPr>
        <a:xfrm>
          <a:off x="0" y="9131300"/>
          <a:ext cx="63500" cy="250825"/>
        </a:xfrm>
        <a:prstGeom prst="rect">
          <a:avLst/>
        </a:prstGeom>
        <a:noFill/>
        <a:ln w="9525">
          <a:noFill/>
        </a:ln>
      </xdr:spPr>
    </xdr:pic>
    <xdr:clientData/>
  </xdr:twoCellAnchor>
  <xdr:twoCellAnchor editAs="oneCell">
    <xdr:from>
      <xdr:col>0</xdr:col>
      <xdr:colOff>0</xdr:colOff>
      <xdr:row>25</xdr:row>
      <xdr:rowOff>0</xdr:rowOff>
    </xdr:from>
    <xdr:to>
      <xdr:col>0</xdr:col>
      <xdr:colOff>64770</xdr:colOff>
      <xdr:row>25</xdr:row>
      <xdr:rowOff>249555</xdr:rowOff>
    </xdr:to>
    <xdr:pic>
      <xdr:nvPicPr>
        <xdr:cNvPr id="633" name="Picture 7" descr="clip_image3383"/>
        <xdr:cNvPicPr>
          <a:picLocks noChangeAspect="1"/>
        </xdr:cNvPicPr>
      </xdr:nvPicPr>
      <xdr:blipFill>
        <a:blip r:embed="rId1"/>
        <a:stretch>
          <a:fillRect/>
        </a:stretch>
      </xdr:blipFill>
      <xdr:spPr>
        <a:xfrm>
          <a:off x="0" y="8178800"/>
          <a:ext cx="64770" cy="249555"/>
        </a:xfrm>
        <a:prstGeom prst="rect">
          <a:avLst/>
        </a:prstGeom>
        <a:noFill/>
        <a:ln w="9525">
          <a:noFill/>
        </a:ln>
      </xdr:spPr>
    </xdr:pic>
    <xdr:clientData/>
  </xdr:twoCellAnchor>
  <xdr:twoCellAnchor editAs="oneCell">
    <xdr:from>
      <xdr:col>0</xdr:col>
      <xdr:colOff>0</xdr:colOff>
      <xdr:row>25</xdr:row>
      <xdr:rowOff>0</xdr:rowOff>
    </xdr:from>
    <xdr:to>
      <xdr:col>0</xdr:col>
      <xdr:colOff>69215</xdr:colOff>
      <xdr:row>25</xdr:row>
      <xdr:rowOff>249555</xdr:rowOff>
    </xdr:to>
    <xdr:pic>
      <xdr:nvPicPr>
        <xdr:cNvPr id="634" name="Picture 8" descr="clip_image3384"/>
        <xdr:cNvPicPr>
          <a:picLocks noChangeAspect="1"/>
        </xdr:cNvPicPr>
      </xdr:nvPicPr>
      <xdr:blipFill>
        <a:blip r:embed="rId1"/>
        <a:stretch>
          <a:fillRect/>
        </a:stretch>
      </xdr:blipFill>
      <xdr:spPr>
        <a:xfrm>
          <a:off x="0" y="8178800"/>
          <a:ext cx="69215" cy="249555"/>
        </a:xfrm>
        <a:prstGeom prst="rect">
          <a:avLst/>
        </a:prstGeom>
        <a:noFill/>
        <a:ln w="9525">
          <a:noFill/>
        </a:ln>
      </xdr:spPr>
    </xdr:pic>
    <xdr:clientData/>
  </xdr:twoCellAnchor>
  <xdr:twoCellAnchor editAs="oneCell">
    <xdr:from>
      <xdr:col>0</xdr:col>
      <xdr:colOff>0</xdr:colOff>
      <xdr:row>25</xdr:row>
      <xdr:rowOff>0</xdr:rowOff>
    </xdr:from>
    <xdr:to>
      <xdr:col>0</xdr:col>
      <xdr:colOff>67310</xdr:colOff>
      <xdr:row>25</xdr:row>
      <xdr:rowOff>249555</xdr:rowOff>
    </xdr:to>
    <xdr:pic>
      <xdr:nvPicPr>
        <xdr:cNvPr id="635" name="Picture 9" descr="clip_image3386"/>
        <xdr:cNvPicPr>
          <a:picLocks noChangeAspect="1"/>
        </xdr:cNvPicPr>
      </xdr:nvPicPr>
      <xdr:blipFill>
        <a:blip r:embed="rId1"/>
        <a:stretch>
          <a:fillRect/>
        </a:stretch>
      </xdr:blipFill>
      <xdr:spPr>
        <a:xfrm>
          <a:off x="0" y="8178800"/>
          <a:ext cx="67310" cy="249555"/>
        </a:xfrm>
        <a:prstGeom prst="rect">
          <a:avLst/>
        </a:prstGeom>
        <a:noFill/>
        <a:ln w="9525">
          <a:noFill/>
        </a:ln>
      </xdr:spPr>
    </xdr:pic>
    <xdr:clientData/>
  </xdr:twoCellAnchor>
  <xdr:twoCellAnchor editAs="oneCell">
    <xdr:from>
      <xdr:col>0</xdr:col>
      <xdr:colOff>0</xdr:colOff>
      <xdr:row>25</xdr:row>
      <xdr:rowOff>0</xdr:rowOff>
    </xdr:from>
    <xdr:to>
      <xdr:col>0</xdr:col>
      <xdr:colOff>64770</xdr:colOff>
      <xdr:row>25</xdr:row>
      <xdr:rowOff>240665</xdr:rowOff>
    </xdr:to>
    <xdr:pic>
      <xdr:nvPicPr>
        <xdr:cNvPr id="636" name="Picture 7" descr="clip_image3383"/>
        <xdr:cNvPicPr>
          <a:picLocks noChangeAspect="1"/>
        </xdr:cNvPicPr>
      </xdr:nvPicPr>
      <xdr:blipFill>
        <a:blip r:embed="rId1"/>
        <a:stretch>
          <a:fillRect/>
        </a:stretch>
      </xdr:blipFill>
      <xdr:spPr>
        <a:xfrm>
          <a:off x="0" y="8178800"/>
          <a:ext cx="64770" cy="240665"/>
        </a:xfrm>
        <a:prstGeom prst="rect">
          <a:avLst/>
        </a:prstGeom>
        <a:noFill/>
        <a:ln w="9525">
          <a:noFill/>
        </a:ln>
      </xdr:spPr>
    </xdr:pic>
    <xdr:clientData/>
  </xdr:twoCellAnchor>
  <xdr:twoCellAnchor editAs="oneCell">
    <xdr:from>
      <xdr:col>0</xdr:col>
      <xdr:colOff>0</xdr:colOff>
      <xdr:row>25</xdr:row>
      <xdr:rowOff>0</xdr:rowOff>
    </xdr:from>
    <xdr:to>
      <xdr:col>0</xdr:col>
      <xdr:colOff>69215</xdr:colOff>
      <xdr:row>25</xdr:row>
      <xdr:rowOff>240665</xdr:rowOff>
    </xdr:to>
    <xdr:pic>
      <xdr:nvPicPr>
        <xdr:cNvPr id="637" name="Picture 8" descr="clip_image3384"/>
        <xdr:cNvPicPr>
          <a:picLocks noChangeAspect="1"/>
        </xdr:cNvPicPr>
      </xdr:nvPicPr>
      <xdr:blipFill>
        <a:blip r:embed="rId1"/>
        <a:stretch>
          <a:fillRect/>
        </a:stretch>
      </xdr:blipFill>
      <xdr:spPr>
        <a:xfrm>
          <a:off x="0" y="8178800"/>
          <a:ext cx="69215" cy="240665"/>
        </a:xfrm>
        <a:prstGeom prst="rect">
          <a:avLst/>
        </a:prstGeom>
        <a:noFill/>
        <a:ln w="9525">
          <a:noFill/>
        </a:ln>
      </xdr:spPr>
    </xdr:pic>
    <xdr:clientData/>
  </xdr:twoCellAnchor>
  <xdr:twoCellAnchor editAs="oneCell">
    <xdr:from>
      <xdr:col>0</xdr:col>
      <xdr:colOff>0</xdr:colOff>
      <xdr:row>25</xdr:row>
      <xdr:rowOff>0</xdr:rowOff>
    </xdr:from>
    <xdr:to>
      <xdr:col>0</xdr:col>
      <xdr:colOff>67310</xdr:colOff>
      <xdr:row>25</xdr:row>
      <xdr:rowOff>240665</xdr:rowOff>
    </xdr:to>
    <xdr:pic>
      <xdr:nvPicPr>
        <xdr:cNvPr id="638" name="Picture 9" descr="clip_image3386"/>
        <xdr:cNvPicPr>
          <a:picLocks noChangeAspect="1"/>
        </xdr:cNvPicPr>
      </xdr:nvPicPr>
      <xdr:blipFill>
        <a:blip r:embed="rId1"/>
        <a:stretch>
          <a:fillRect/>
        </a:stretch>
      </xdr:blipFill>
      <xdr:spPr>
        <a:xfrm>
          <a:off x="0" y="8178800"/>
          <a:ext cx="67310" cy="24066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249555</xdr:rowOff>
    </xdr:to>
    <xdr:pic>
      <xdr:nvPicPr>
        <xdr:cNvPr id="639" name="Picture 1" descr="clip_image3376"/>
        <xdr:cNvPicPr>
          <a:picLocks noChangeAspect="1"/>
        </xdr:cNvPicPr>
      </xdr:nvPicPr>
      <xdr:blipFill>
        <a:blip r:embed="rId1"/>
        <a:stretch>
          <a:fillRect/>
        </a:stretch>
      </xdr:blipFill>
      <xdr:spPr>
        <a:xfrm>
          <a:off x="0" y="7861300"/>
          <a:ext cx="66040" cy="249555"/>
        </a:xfrm>
        <a:prstGeom prst="rect">
          <a:avLst/>
        </a:prstGeom>
        <a:noFill/>
        <a:ln w="9525">
          <a:noFill/>
        </a:ln>
      </xdr:spPr>
    </xdr:pic>
    <xdr:clientData/>
  </xdr:twoCellAnchor>
  <xdr:twoCellAnchor editAs="oneCell">
    <xdr:from>
      <xdr:col>0</xdr:col>
      <xdr:colOff>0</xdr:colOff>
      <xdr:row>24</xdr:row>
      <xdr:rowOff>0</xdr:rowOff>
    </xdr:from>
    <xdr:to>
      <xdr:col>0</xdr:col>
      <xdr:colOff>71120</xdr:colOff>
      <xdr:row>24</xdr:row>
      <xdr:rowOff>249555</xdr:rowOff>
    </xdr:to>
    <xdr:pic>
      <xdr:nvPicPr>
        <xdr:cNvPr id="640" name="Picture 2" descr="clip_image3377"/>
        <xdr:cNvPicPr>
          <a:picLocks noChangeAspect="1"/>
        </xdr:cNvPicPr>
      </xdr:nvPicPr>
      <xdr:blipFill>
        <a:blip r:embed="rId1"/>
        <a:stretch>
          <a:fillRect/>
        </a:stretch>
      </xdr:blipFill>
      <xdr:spPr>
        <a:xfrm>
          <a:off x="0" y="7861300"/>
          <a:ext cx="71120" cy="24955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249555</xdr:rowOff>
    </xdr:to>
    <xdr:pic>
      <xdr:nvPicPr>
        <xdr:cNvPr id="641" name="Picture 3" descr="clip_image3378"/>
        <xdr:cNvPicPr>
          <a:picLocks noChangeAspect="1"/>
        </xdr:cNvPicPr>
      </xdr:nvPicPr>
      <xdr:blipFill>
        <a:blip r:embed="rId1"/>
        <a:stretch>
          <a:fillRect/>
        </a:stretch>
      </xdr:blipFill>
      <xdr:spPr>
        <a:xfrm>
          <a:off x="0" y="7861300"/>
          <a:ext cx="66040" cy="249555"/>
        </a:xfrm>
        <a:prstGeom prst="rect">
          <a:avLst/>
        </a:prstGeom>
        <a:noFill/>
        <a:ln w="9525">
          <a:noFill/>
        </a:ln>
      </xdr:spPr>
    </xdr:pic>
    <xdr:clientData/>
  </xdr:twoCellAnchor>
  <xdr:twoCellAnchor editAs="oneCell">
    <xdr:from>
      <xdr:col>0</xdr:col>
      <xdr:colOff>0</xdr:colOff>
      <xdr:row>24</xdr:row>
      <xdr:rowOff>0</xdr:rowOff>
    </xdr:from>
    <xdr:to>
      <xdr:col>0</xdr:col>
      <xdr:colOff>69215</xdr:colOff>
      <xdr:row>24</xdr:row>
      <xdr:rowOff>249555</xdr:rowOff>
    </xdr:to>
    <xdr:pic>
      <xdr:nvPicPr>
        <xdr:cNvPr id="642" name="Picture 4" descr="clip_image3379"/>
        <xdr:cNvPicPr>
          <a:picLocks noChangeAspect="1"/>
        </xdr:cNvPicPr>
      </xdr:nvPicPr>
      <xdr:blipFill>
        <a:blip r:embed="rId1"/>
        <a:stretch>
          <a:fillRect/>
        </a:stretch>
      </xdr:blipFill>
      <xdr:spPr>
        <a:xfrm>
          <a:off x="0" y="7861300"/>
          <a:ext cx="69215" cy="249555"/>
        </a:xfrm>
        <a:prstGeom prst="rect">
          <a:avLst/>
        </a:prstGeom>
        <a:noFill/>
        <a:ln w="9525">
          <a:noFill/>
        </a:ln>
      </xdr:spPr>
    </xdr:pic>
    <xdr:clientData/>
  </xdr:twoCellAnchor>
  <xdr:twoCellAnchor editAs="oneCell">
    <xdr:from>
      <xdr:col>0</xdr:col>
      <xdr:colOff>0</xdr:colOff>
      <xdr:row>24</xdr:row>
      <xdr:rowOff>0</xdr:rowOff>
    </xdr:from>
    <xdr:to>
      <xdr:col>0</xdr:col>
      <xdr:colOff>64135</xdr:colOff>
      <xdr:row>24</xdr:row>
      <xdr:rowOff>249555</xdr:rowOff>
    </xdr:to>
    <xdr:pic>
      <xdr:nvPicPr>
        <xdr:cNvPr id="643" name="Picture 5" descr="clip_image3380"/>
        <xdr:cNvPicPr>
          <a:picLocks noChangeAspect="1"/>
        </xdr:cNvPicPr>
      </xdr:nvPicPr>
      <xdr:blipFill>
        <a:blip r:embed="rId1"/>
        <a:stretch>
          <a:fillRect/>
        </a:stretch>
      </xdr:blipFill>
      <xdr:spPr>
        <a:xfrm>
          <a:off x="0" y="7861300"/>
          <a:ext cx="64135" cy="24955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249555</xdr:rowOff>
    </xdr:to>
    <xdr:pic>
      <xdr:nvPicPr>
        <xdr:cNvPr id="644" name="Picture 6" descr="clip_image3381"/>
        <xdr:cNvPicPr>
          <a:picLocks noChangeAspect="1"/>
        </xdr:cNvPicPr>
      </xdr:nvPicPr>
      <xdr:blipFill>
        <a:blip r:embed="rId1"/>
        <a:stretch>
          <a:fillRect/>
        </a:stretch>
      </xdr:blipFill>
      <xdr:spPr>
        <a:xfrm>
          <a:off x="0" y="7861300"/>
          <a:ext cx="69850" cy="249555"/>
        </a:xfrm>
        <a:prstGeom prst="rect">
          <a:avLst/>
        </a:prstGeom>
        <a:noFill/>
        <a:ln w="9525">
          <a:noFill/>
        </a:ln>
      </xdr:spPr>
    </xdr:pic>
    <xdr:clientData/>
  </xdr:twoCellAnchor>
  <xdr:twoCellAnchor editAs="oneCell">
    <xdr:from>
      <xdr:col>0</xdr:col>
      <xdr:colOff>0</xdr:colOff>
      <xdr:row>24</xdr:row>
      <xdr:rowOff>0</xdr:rowOff>
    </xdr:from>
    <xdr:to>
      <xdr:col>0</xdr:col>
      <xdr:colOff>64770</xdr:colOff>
      <xdr:row>24</xdr:row>
      <xdr:rowOff>249555</xdr:rowOff>
    </xdr:to>
    <xdr:pic>
      <xdr:nvPicPr>
        <xdr:cNvPr id="645" name="Picture 7" descr="clip_image3383"/>
        <xdr:cNvPicPr>
          <a:picLocks noChangeAspect="1"/>
        </xdr:cNvPicPr>
      </xdr:nvPicPr>
      <xdr:blipFill>
        <a:blip r:embed="rId1"/>
        <a:stretch>
          <a:fillRect/>
        </a:stretch>
      </xdr:blipFill>
      <xdr:spPr>
        <a:xfrm>
          <a:off x="0" y="7861300"/>
          <a:ext cx="64770" cy="24955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249555</xdr:rowOff>
    </xdr:to>
    <xdr:pic>
      <xdr:nvPicPr>
        <xdr:cNvPr id="646" name="Picture 8" descr="clip_image3384"/>
        <xdr:cNvPicPr>
          <a:picLocks noChangeAspect="1"/>
        </xdr:cNvPicPr>
      </xdr:nvPicPr>
      <xdr:blipFill>
        <a:blip r:embed="rId1"/>
        <a:stretch>
          <a:fillRect/>
        </a:stretch>
      </xdr:blipFill>
      <xdr:spPr>
        <a:xfrm>
          <a:off x="0" y="7861300"/>
          <a:ext cx="69850" cy="249555"/>
        </a:xfrm>
        <a:prstGeom prst="rect">
          <a:avLst/>
        </a:prstGeom>
        <a:noFill/>
        <a:ln w="9525">
          <a:noFill/>
        </a:ln>
      </xdr:spPr>
    </xdr:pic>
    <xdr:clientData/>
  </xdr:twoCellAnchor>
  <xdr:twoCellAnchor editAs="oneCell">
    <xdr:from>
      <xdr:col>0</xdr:col>
      <xdr:colOff>0</xdr:colOff>
      <xdr:row>24</xdr:row>
      <xdr:rowOff>0</xdr:rowOff>
    </xdr:from>
    <xdr:to>
      <xdr:col>0</xdr:col>
      <xdr:colOff>67945</xdr:colOff>
      <xdr:row>24</xdr:row>
      <xdr:rowOff>249555</xdr:rowOff>
    </xdr:to>
    <xdr:pic>
      <xdr:nvPicPr>
        <xdr:cNvPr id="647" name="Picture 9" descr="clip_image3386"/>
        <xdr:cNvPicPr>
          <a:picLocks noChangeAspect="1"/>
        </xdr:cNvPicPr>
      </xdr:nvPicPr>
      <xdr:blipFill>
        <a:blip r:embed="rId1"/>
        <a:stretch>
          <a:fillRect/>
        </a:stretch>
      </xdr:blipFill>
      <xdr:spPr>
        <a:xfrm>
          <a:off x="0" y="7861300"/>
          <a:ext cx="67945" cy="24955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240665</xdr:rowOff>
    </xdr:to>
    <xdr:pic>
      <xdr:nvPicPr>
        <xdr:cNvPr id="648" name="Picture 1" descr="clip_image3376"/>
        <xdr:cNvPicPr>
          <a:picLocks noChangeAspect="1"/>
        </xdr:cNvPicPr>
      </xdr:nvPicPr>
      <xdr:blipFill>
        <a:blip r:embed="rId1"/>
        <a:stretch>
          <a:fillRect/>
        </a:stretch>
      </xdr:blipFill>
      <xdr:spPr>
        <a:xfrm>
          <a:off x="0" y="7861300"/>
          <a:ext cx="66040" cy="240665"/>
        </a:xfrm>
        <a:prstGeom prst="rect">
          <a:avLst/>
        </a:prstGeom>
        <a:noFill/>
        <a:ln w="9525">
          <a:noFill/>
        </a:ln>
      </xdr:spPr>
    </xdr:pic>
    <xdr:clientData/>
  </xdr:twoCellAnchor>
  <xdr:twoCellAnchor editAs="oneCell">
    <xdr:from>
      <xdr:col>0</xdr:col>
      <xdr:colOff>0</xdr:colOff>
      <xdr:row>24</xdr:row>
      <xdr:rowOff>0</xdr:rowOff>
    </xdr:from>
    <xdr:to>
      <xdr:col>0</xdr:col>
      <xdr:colOff>71120</xdr:colOff>
      <xdr:row>24</xdr:row>
      <xdr:rowOff>240665</xdr:rowOff>
    </xdr:to>
    <xdr:pic>
      <xdr:nvPicPr>
        <xdr:cNvPr id="649" name="Picture 2" descr="clip_image3377"/>
        <xdr:cNvPicPr>
          <a:picLocks noChangeAspect="1"/>
        </xdr:cNvPicPr>
      </xdr:nvPicPr>
      <xdr:blipFill>
        <a:blip r:embed="rId1"/>
        <a:stretch>
          <a:fillRect/>
        </a:stretch>
      </xdr:blipFill>
      <xdr:spPr>
        <a:xfrm>
          <a:off x="0" y="7861300"/>
          <a:ext cx="71120" cy="24066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240665</xdr:rowOff>
    </xdr:to>
    <xdr:pic>
      <xdr:nvPicPr>
        <xdr:cNvPr id="650" name="Picture 3" descr="clip_image3378"/>
        <xdr:cNvPicPr>
          <a:picLocks noChangeAspect="1"/>
        </xdr:cNvPicPr>
      </xdr:nvPicPr>
      <xdr:blipFill>
        <a:blip r:embed="rId1"/>
        <a:stretch>
          <a:fillRect/>
        </a:stretch>
      </xdr:blipFill>
      <xdr:spPr>
        <a:xfrm>
          <a:off x="0" y="7861300"/>
          <a:ext cx="66040" cy="240665"/>
        </a:xfrm>
        <a:prstGeom prst="rect">
          <a:avLst/>
        </a:prstGeom>
        <a:noFill/>
        <a:ln w="9525">
          <a:noFill/>
        </a:ln>
      </xdr:spPr>
    </xdr:pic>
    <xdr:clientData/>
  </xdr:twoCellAnchor>
  <xdr:twoCellAnchor editAs="oneCell">
    <xdr:from>
      <xdr:col>0</xdr:col>
      <xdr:colOff>0</xdr:colOff>
      <xdr:row>24</xdr:row>
      <xdr:rowOff>0</xdr:rowOff>
    </xdr:from>
    <xdr:to>
      <xdr:col>0</xdr:col>
      <xdr:colOff>69215</xdr:colOff>
      <xdr:row>24</xdr:row>
      <xdr:rowOff>240665</xdr:rowOff>
    </xdr:to>
    <xdr:pic>
      <xdr:nvPicPr>
        <xdr:cNvPr id="651" name="Picture 4" descr="clip_image3379"/>
        <xdr:cNvPicPr>
          <a:picLocks noChangeAspect="1"/>
        </xdr:cNvPicPr>
      </xdr:nvPicPr>
      <xdr:blipFill>
        <a:blip r:embed="rId1"/>
        <a:stretch>
          <a:fillRect/>
        </a:stretch>
      </xdr:blipFill>
      <xdr:spPr>
        <a:xfrm>
          <a:off x="0" y="7861300"/>
          <a:ext cx="69215" cy="240665"/>
        </a:xfrm>
        <a:prstGeom prst="rect">
          <a:avLst/>
        </a:prstGeom>
        <a:noFill/>
        <a:ln w="9525">
          <a:noFill/>
        </a:ln>
      </xdr:spPr>
    </xdr:pic>
    <xdr:clientData/>
  </xdr:twoCellAnchor>
  <xdr:twoCellAnchor editAs="oneCell">
    <xdr:from>
      <xdr:col>0</xdr:col>
      <xdr:colOff>0</xdr:colOff>
      <xdr:row>24</xdr:row>
      <xdr:rowOff>0</xdr:rowOff>
    </xdr:from>
    <xdr:to>
      <xdr:col>0</xdr:col>
      <xdr:colOff>64135</xdr:colOff>
      <xdr:row>24</xdr:row>
      <xdr:rowOff>240665</xdr:rowOff>
    </xdr:to>
    <xdr:pic>
      <xdr:nvPicPr>
        <xdr:cNvPr id="652" name="Picture 5" descr="clip_image3380"/>
        <xdr:cNvPicPr>
          <a:picLocks noChangeAspect="1"/>
        </xdr:cNvPicPr>
      </xdr:nvPicPr>
      <xdr:blipFill>
        <a:blip r:embed="rId1"/>
        <a:stretch>
          <a:fillRect/>
        </a:stretch>
      </xdr:blipFill>
      <xdr:spPr>
        <a:xfrm>
          <a:off x="0" y="7861300"/>
          <a:ext cx="64135" cy="24066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240665</xdr:rowOff>
    </xdr:to>
    <xdr:pic>
      <xdr:nvPicPr>
        <xdr:cNvPr id="653" name="Picture 6" descr="clip_image3381"/>
        <xdr:cNvPicPr>
          <a:picLocks noChangeAspect="1"/>
        </xdr:cNvPicPr>
      </xdr:nvPicPr>
      <xdr:blipFill>
        <a:blip r:embed="rId1"/>
        <a:stretch>
          <a:fillRect/>
        </a:stretch>
      </xdr:blipFill>
      <xdr:spPr>
        <a:xfrm>
          <a:off x="0" y="7861300"/>
          <a:ext cx="69850" cy="240665"/>
        </a:xfrm>
        <a:prstGeom prst="rect">
          <a:avLst/>
        </a:prstGeom>
        <a:noFill/>
        <a:ln w="9525">
          <a:noFill/>
        </a:ln>
      </xdr:spPr>
    </xdr:pic>
    <xdr:clientData/>
  </xdr:twoCellAnchor>
  <xdr:twoCellAnchor editAs="oneCell">
    <xdr:from>
      <xdr:col>0</xdr:col>
      <xdr:colOff>0</xdr:colOff>
      <xdr:row>24</xdr:row>
      <xdr:rowOff>0</xdr:rowOff>
    </xdr:from>
    <xdr:to>
      <xdr:col>0</xdr:col>
      <xdr:colOff>64770</xdr:colOff>
      <xdr:row>24</xdr:row>
      <xdr:rowOff>240665</xdr:rowOff>
    </xdr:to>
    <xdr:pic>
      <xdr:nvPicPr>
        <xdr:cNvPr id="654" name="Picture 7" descr="clip_image3383"/>
        <xdr:cNvPicPr>
          <a:picLocks noChangeAspect="1"/>
        </xdr:cNvPicPr>
      </xdr:nvPicPr>
      <xdr:blipFill>
        <a:blip r:embed="rId1"/>
        <a:stretch>
          <a:fillRect/>
        </a:stretch>
      </xdr:blipFill>
      <xdr:spPr>
        <a:xfrm>
          <a:off x="0" y="7861300"/>
          <a:ext cx="64770" cy="24066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240665</xdr:rowOff>
    </xdr:to>
    <xdr:pic>
      <xdr:nvPicPr>
        <xdr:cNvPr id="655" name="Picture 8" descr="clip_image3384"/>
        <xdr:cNvPicPr>
          <a:picLocks noChangeAspect="1"/>
        </xdr:cNvPicPr>
      </xdr:nvPicPr>
      <xdr:blipFill>
        <a:blip r:embed="rId1"/>
        <a:stretch>
          <a:fillRect/>
        </a:stretch>
      </xdr:blipFill>
      <xdr:spPr>
        <a:xfrm>
          <a:off x="0" y="7861300"/>
          <a:ext cx="69850" cy="240665"/>
        </a:xfrm>
        <a:prstGeom prst="rect">
          <a:avLst/>
        </a:prstGeom>
        <a:noFill/>
        <a:ln w="9525">
          <a:noFill/>
        </a:ln>
      </xdr:spPr>
    </xdr:pic>
    <xdr:clientData/>
  </xdr:twoCellAnchor>
  <xdr:twoCellAnchor editAs="oneCell">
    <xdr:from>
      <xdr:col>0</xdr:col>
      <xdr:colOff>0</xdr:colOff>
      <xdr:row>24</xdr:row>
      <xdr:rowOff>0</xdr:rowOff>
    </xdr:from>
    <xdr:to>
      <xdr:col>0</xdr:col>
      <xdr:colOff>67945</xdr:colOff>
      <xdr:row>24</xdr:row>
      <xdr:rowOff>240665</xdr:rowOff>
    </xdr:to>
    <xdr:pic>
      <xdr:nvPicPr>
        <xdr:cNvPr id="656" name="Picture 9" descr="clip_image3386"/>
        <xdr:cNvPicPr>
          <a:picLocks noChangeAspect="1"/>
        </xdr:cNvPicPr>
      </xdr:nvPicPr>
      <xdr:blipFill>
        <a:blip r:embed="rId1"/>
        <a:stretch>
          <a:fillRect/>
        </a:stretch>
      </xdr:blipFill>
      <xdr:spPr>
        <a:xfrm>
          <a:off x="0" y="7861300"/>
          <a:ext cx="67945" cy="24066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249555</xdr:rowOff>
    </xdr:to>
    <xdr:pic>
      <xdr:nvPicPr>
        <xdr:cNvPr id="657" name="Picture 6" descr="clip_image3381"/>
        <xdr:cNvPicPr>
          <a:picLocks noChangeAspect="1"/>
        </xdr:cNvPicPr>
      </xdr:nvPicPr>
      <xdr:blipFill>
        <a:blip r:embed="rId1"/>
        <a:stretch>
          <a:fillRect/>
        </a:stretch>
      </xdr:blipFill>
      <xdr:spPr>
        <a:xfrm>
          <a:off x="0" y="7861300"/>
          <a:ext cx="69850" cy="249555"/>
        </a:xfrm>
        <a:prstGeom prst="rect">
          <a:avLst/>
        </a:prstGeom>
        <a:noFill/>
        <a:ln w="9525">
          <a:noFill/>
        </a:ln>
      </xdr:spPr>
    </xdr:pic>
    <xdr:clientData/>
  </xdr:twoCellAnchor>
  <xdr:twoCellAnchor editAs="oneCell">
    <xdr:from>
      <xdr:col>0</xdr:col>
      <xdr:colOff>0</xdr:colOff>
      <xdr:row>24</xdr:row>
      <xdr:rowOff>0</xdr:rowOff>
    </xdr:from>
    <xdr:to>
      <xdr:col>0</xdr:col>
      <xdr:colOff>66040</xdr:colOff>
      <xdr:row>24</xdr:row>
      <xdr:rowOff>249555</xdr:rowOff>
    </xdr:to>
    <xdr:pic>
      <xdr:nvPicPr>
        <xdr:cNvPr id="658" name="Picture 1" descr="clip_image3376"/>
        <xdr:cNvPicPr>
          <a:picLocks noChangeAspect="1"/>
        </xdr:cNvPicPr>
      </xdr:nvPicPr>
      <xdr:blipFill>
        <a:blip r:embed="rId1"/>
        <a:stretch>
          <a:fillRect/>
        </a:stretch>
      </xdr:blipFill>
      <xdr:spPr>
        <a:xfrm>
          <a:off x="0" y="7861300"/>
          <a:ext cx="66040" cy="249555"/>
        </a:xfrm>
        <a:prstGeom prst="rect">
          <a:avLst/>
        </a:prstGeom>
        <a:noFill/>
        <a:ln w="9525">
          <a:noFill/>
        </a:ln>
      </xdr:spPr>
    </xdr:pic>
    <xdr:clientData/>
  </xdr:twoCellAnchor>
  <xdr:twoCellAnchor editAs="oneCell">
    <xdr:from>
      <xdr:col>0</xdr:col>
      <xdr:colOff>0</xdr:colOff>
      <xdr:row>24</xdr:row>
      <xdr:rowOff>0</xdr:rowOff>
    </xdr:from>
    <xdr:to>
      <xdr:col>0</xdr:col>
      <xdr:colOff>71120</xdr:colOff>
      <xdr:row>24</xdr:row>
      <xdr:rowOff>249555</xdr:rowOff>
    </xdr:to>
    <xdr:pic>
      <xdr:nvPicPr>
        <xdr:cNvPr id="659" name="Picture 2" descr="clip_image3377"/>
        <xdr:cNvPicPr>
          <a:picLocks noChangeAspect="1"/>
        </xdr:cNvPicPr>
      </xdr:nvPicPr>
      <xdr:blipFill>
        <a:blip r:embed="rId1"/>
        <a:stretch>
          <a:fillRect/>
        </a:stretch>
      </xdr:blipFill>
      <xdr:spPr>
        <a:xfrm>
          <a:off x="0" y="7861300"/>
          <a:ext cx="71120" cy="249555"/>
        </a:xfrm>
        <a:prstGeom prst="rect">
          <a:avLst/>
        </a:prstGeom>
        <a:noFill/>
        <a:ln w="9525">
          <a:noFill/>
        </a:ln>
      </xdr:spPr>
    </xdr:pic>
    <xdr:clientData/>
  </xdr:twoCellAnchor>
  <xdr:twoCellAnchor editAs="oneCell">
    <xdr:from>
      <xdr:col>0</xdr:col>
      <xdr:colOff>0</xdr:colOff>
      <xdr:row>24</xdr:row>
      <xdr:rowOff>0</xdr:rowOff>
    </xdr:from>
    <xdr:to>
      <xdr:col>0</xdr:col>
      <xdr:colOff>64135</xdr:colOff>
      <xdr:row>24</xdr:row>
      <xdr:rowOff>249555</xdr:rowOff>
    </xdr:to>
    <xdr:pic>
      <xdr:nvPicPr>
        <xdr:cNvPr id="660" name="Picture 5" descr="clip_image3380"/>
        <xdr:cNvPicPr>
          <a:picLocks noChangeAspect="1"/>
        </xdr:cNvPicPr>
      </xdr:nvPicPr>
      <xdr:blipFill>
        <a:blip r:embed="rId1"/>
        <a:stretch>
          <a:fillRect/>
        </a:stretch>
      </xdr:blipFill>
      <xdr:spPr>
        <a:xfrm>
          <a:off x="0" y="7861300"/>
          <a:ext cx="64135" cy="249555"/>
        </a:xfrm>
        <a:prstGeom prst="rect">
          <a:avLst/>
        </a:prstGeom>
        <a:noFill/>
        <a:ln w="9525">
          <a:noFill/>
        </a:ln>
      </xdr:spPr>
    </xdr:pic>
    <xdr:clientData/>
  </xdr:twoCellAnchor>
  <xdr:twoCellAnchor editAs="oneCell">
    <xdr:from>
      <xdr:col>0</xdr:col>
      <xdr:colOff>0</xdr:colOff>
      <xdr:row>24</xdr:row>
      <xdr:rowOff>0</xdr:rowOff>
    </xdr:from>
    <xdr:to>
      <xdr:col>0</xdr:col>
      <xdr:colOff>69850</xdr:colOff>
      <xdr:row>24</xdr:row>
      <xdr:rowOff>249555</xdr:rowOff>
    </xdr:to>
    <xdr:pic>
      <xdr:nvPicPr>
        <xdr:cNvPr id="661" name="Picture 6" descr="clip_image3381"/>
        <xdr:cNvPicPr>
          <a:picLocks noChangeAspect="1"/>
        </xdr:cNvPicPr>
      </xdr:nvPicPr>
      <xdr:blipFill>
        <a:blip r:embed="rId1"/>
        <a:stretch>
          <a:fillRect/>
        </a:stretch>
      </xdr:blipFill>
      <xdr:spPr>
        <a:xfrm>
          <a:off x="0" y="7861300"/>
          <a:ext cx="69850" cy="24955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249555</xdr:rowOff>
    </xdr:to>
    <xdr:pic>
      <xdr:nvPicPr>
        <xdr:cNvPr id="662" name="Picture 1" descr="clip_image3376"/>
        <xdr:cNvPicPr>
          <a:picLocks noChangeAspect="1"/>
        </xdr:cNvPicPr>
      </xdr:nvPicPr>
      <xdr:blipFill>
        <a:blip r:embed="rId1"/>
        <a:stretch>
          <a:fillRect/>
        </a:stretch>
      </xdr:blipFill>
      <xdr:spPr>
        <a:xfrm>
          <a:off x="0" y="8178800"/>
          <a:ext cx="66040" cy="249555"/>
        </a:xfrm>
        <a:prstGeom prst="rect">
          <a:avLst/>
        </a:prstGeom>
        <a:noFill/>
        <a:ln w="9525">
          <a:noFill/>
        </a:ln>
      </xdr:spPr>
    </xdr:pic>
    <xdr:clientData/>
  </xdr:twoCellAnchor>
  <xdr:twoCellAnchor editAs="oneCell">
    <xdr:from>
      <xdr:col>0</xdr:col>
      <xdr:colOff>0</xdr:colOff>
      <xdr:row>25</xdr:row>
      <xdr:rowOff>0</xdr:rowOff>
    </xdr:from>
    <xdr:to>
      <xdr:col>0</xdr:col>
      <xdr:colOff>71120</xdr:colOff>
      <xdr:row>25</xdr:row>
      <xdr:rowOff>249555</xdr:rowOff>
    </xdr:to>
    <xdr:pic>
      <xdr:nvPicPr>
        <xdr:cNvPr id="663" name="Picture 2" descr="clip_image3377"/>
        <xdr:cNvPicPr>
          <a:picLocks noChangeAspect="1"/>
        </xdr:cNvPicPr>
      </xdr:nvPicPr>
      <xdr:blipFill>
        <a:blip r:embed="rId1"/>
        <a:stretch>
          <a:fillRect/>
        </a:stretch>
      </xdr:blipFill>
      <xdr:spPr>
        <a:xfrm>
          <a:off x="0" y="8178800"/>
          <a:ext cx="71120" cy="24955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249555</xdr:rowOff>
    </xdr:to>
    <xdr:pic>
      <xdr:nvPicPr>
        <xdr:cNvPr id="664" name="Picture 3" descr="clip_image3378"/>
        <xdr:cNvPicPr>
          <a:picLocks noChangeAspect="1"/>
        </xdr:cNvPicPr>
      </xdr:nvPicPr>
      <xdr:blipFill>
        <a:blip r:embed="rId1"/>
        <a:stretch>
          <a:fillRect/>
        </a:stretch>
      </xdr:blipFill>
      <xdr:spPr>
        <a:xfrm>
          <a:off x="0" y="8178800"/>
          <a:ext cx="66040" cy="249555"/>
        </a:xfrm>
        <a:prstGeom prst="rect">
          <a:avLst/>
        </a:prstGeom>
        <a:noFill/>
        <a:ln w="9525">
          <a:noFill/>
        </a:ln>
      </xdr:spPr>
    </xdr:pic>
    <xdr:clientData/>
  </xdr:twoCellAnchor>
  <xdr:twoCellAnchor editAs="oneCell">
    <xdr:from>
      <xdr:col>0</xdr:col>
      <xdr:colOff>0</xdr:colOff>
      <xdr:row>25</xdr:row>
      <xdr:rowOff>0</xdr:rowOff>
    </xdr:from>
    <xdr:to>
      <xdr:col>0</xdr:col>
      <xdr:colOff>69215</xdr:colOff>
      <xdr:row>25</xdr:row>
      <xdr:rowOff>249555</xdr:rowOff>
    </xdr:to>
    <xdr:pic>
      <xdr:nvPicPr>
        <xdr:cNvPr id="665" name="Picture 4" descr="clip_image3379"/>
        <xdr:cNvPicPr>
          <a:picLocks noChangeAspect="1"/>
        </xdr:cNvPicPr>
      </xdr:nvPicPr>
      <xdr:blipFill>
        <a:blip r:embed="rId1"/>
        <a:stretch>
          <a:fillRect/>
        </a:stretch>
      </xdr:blipFill>
      <xdr:spPr>
        <a:xfrm>
          <a:off x="0" y="8178800"/>
          <a:ext cx="69215" cy="249555"/>
        </a:xfrm>
        <a:prstGeom prst="rect">
          <a:avLst/>
        </a:prstGeom>
        <a:noFill/>
        <a:ln w="9525">
          <a:noFill/>
        </a:ln>
      </xdr:spPr>
    </xdr:pic>
    <xdr:clientData/>
  </xdr:twoCellAnchor>
  <xdr:twoCellAnchor editAs="oneCell">
    <xdr:from>
      <xdr:col>0</xdr:col>
      <xdr:colOff>0</xdr:colOff>
      <xdr:row>25</xdr:row>
      <xdr:rowOff>0</xdr:rowOff>
    </xdr:from>
    <xdr:to>
      <xdr:col>0</xdr:col>
      <xdr:colOff>64135</xdr:colOff>
      <xdr:row>25</xdr:row>
      <xdr:rowOff>249555</xdr:rowOff>
    </xdr:to>
    <xdr:pic>
      <xdr:nvPicPr>
        <xdr:cNvPr id="666" name="Picture 5" descr="clip_image3380"/>
        <xdr:cNvPicPr>
          <a:picLocks noChangeAspect="1"/>
        </xdr:cNvPicPr>
      </xdr:nvPicPr>
      <xdr:blipFill>
        <a:blip r:embed="rId1"/>
        <a:stretch>
          <a:fillRect/>
        </a:stretch>
      </xdr:blipFill>
      <xdr:spPr>
        <a:xfrm>
          <a:off x="0" y="8178800"/>
          <a:ext cx="64135" cy="24955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249555</xdr:rowOff>
    </xdr:to>
    <xdr:pic>
      <xdr:nvPicPr>
        <xdr:cNvPr id="667" name="Picture 6" descr="clip_image3381"/>
        <xdr:cNvPicPr>
          <a:picLocks noChangeAspect="1"/>
        </xdr:cNvPicPr>
      </xdr:nvPicPr>
      <xdr:blipFill>
        <a:blip r:embed="rId1"/>
        <a:stretch>
          <a:fillRect/>
        </a:stretch>
      </xdr:blipFill>
      <xdr:spPr>
        <a:xfrm>
          <a:off x="0" y="8178800"/>
          <a:ext cx="69850" cy="249555"/>
        </a:xfrm>
        <a:prstGeom prst="rect">
          <a:avLst/>
        </a:prstGeom>
        <a:noFill/>
        <a:ln w="9525">
          <a:noFill/>
        </a:ln>
      </xdr:spPr>
    </xdr:pic>
    <xdr:clientData/>
  </xdr:twoCellAnchor>
  <xdr:twoCellAnchor editAs="oneCell">
    <xdr:from>
      <xdr:col>0</xdr:col>
      <xdr:colOff>0</xdr:colOff>
      <xdr:row>25</xdr:row>
      <xdr:rowOff>0</xdr:rowOff>
    </xdr:from>
    <xdr:to>
      <xdr:col>0</xdr:col>
      <xdr:colOff>64770</xdr:colOff>
      <xdr:row>25</xdr:row>
      <xdr:rowOff>249555</xdr:rowOff>
    </xdr:to>
    <xdr:pic>
      <xdr:nvPicPr>
        <xdr:cNvPr id="668" name="Picture 7" descr="clip_image3383"/>
        <xdr:cNvPicPr>
          <a:picLocks noChangeAspect="1"/>
        </xdr:cNvPicPr>
      </xdr:nvPicPr>
      <xdr:blipFill>
        <a:blip r:embed="rId1"/>
        <a:stretch>
          <a:fillRect/>
        </a:stretch>
      </xdr:blipFill>
      <xdr:spPr>
        <a:xfrm>
          <a:off x="0" y="8178800"/>
          <a:ext cx="64770" cy="24955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249555</xdr:rowOff>
    </xdr:to>
    <xdr:pic>
      <xdr:nvPicPr>
        <xdr:cNvPr id="669" name="Picture 8" descr="clip_image3384"/>
        <xdr:cNvPicPr>
          <a:picLocks noChangeAspect="1"/>
        </xdr:cNvPicPr>
      </xdr:nvPicPr>
      <xdr:blipFill>
        <a:blip r:embed="rId1"/>
        <a:stretch>
          <a:fillRect/>
        </a:stretch>
      </xdr:blipFill>
      <xdr:spPr>
        <a:xfrm>
          <a:off x="0" y="8178800"/>
          <a:ext cx="69850" cy="249555"/>
        </a:xfrm>
        <a:prstGeom prst="rect">
          <a:avLst/>
        </a:prstGeom>
        <a:noFill/>
        <a:ln w="9525">
          <a:noFill/>
        </a:ln>
      </xdr:spPr>
    </xdr:pic>
    <xdr:clientData/>
  </xdr:twoCellAnchor>
  <xdr:twoCellAnchor editAs="oneCell">
    <xdr:from>
      <xdr:col>0</xdr:col>
      <xdr:colOff>0</xdr:colOff>
      <xdr:row>25</xdr:row>
      <xdr:rowOff>0</xdr:rowOff>
    </xdr:from>
    <xdr:to>
      <xdr:col>0</xdr:col>
      <xdr:colOff>67945</xdr:colOff>
      <xdr:row>25</xdr:row>
      <xdr:rowOff>249555</xdr:rowOff>
    </xdr:to>
    <xdr:pic>
      <xdr:nvPicPr>
        <xdr:cNvPr id="670" name="Picture 9" descr="clip_image3386"/>
        <xdr:cNvPicPr>
          <a:picLocks noChangeAspect="1"/>
        </xdr:cNvPicPr>
      </xdr:nvPicPr>
      <xdr:blipFill>
        <a:blip r:embed="rId1"/>
        <a:stretch>
          <a:fillRect/>
        </a:stretch>
      </xdr:blipFill>
      <xdr:spPr>
        <a:xfrm>
          <a:off x="0" y="8178800"/>
          <a:ext cx="67945" cy="24955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240665</xdr:rowOff>
    </xdr:to>
    <xdr:pic>
      <xdr:nvPicPr>
        <xdr:cNvPr id="671" name="Picture 1" descr="clip_image3376"/>
        <xdr:cNvPicPr>
          <a:picLocks noChangeAspect="1"/>
        </xdr:cNvPicPr>
      </xdr:nvPicPr>
      <xdr:blipFill>
        <a:blip r:embed="rId1"/>
        <a:stretch>
          <a:fillRect/>
        </a:stretch>
      </xdr:blipFill>
      <xdr:spPr>
        <a:xfrm>
          <a:off x="0" y="8178800"/>
          <a:ext cx="66040" cy="240665"/>
        </a:xfrm>
        <a:prstGeom prst="rect">
          <a:avLst/>
        </a:prstGeom>
        <a:noFill/>
        <a:ln w="9525">
          <a:noFill/>
        </a:ln>
      </xdr:spPr>
    </xdr:pic>
    <xdr:clientData/>
  </xdr:twoCellAnchor>
  <xdr:twoCellAnchor editAs="oneCell">
    <xdr:from>
      <xdr:col>0</xdr:col>
      <xdr:colOff>0</xdr:colOff>
      <xdr:row>25</xdr:row>
      <xdr:rowOff>0</xdr:rowOff>
    </xdr:from>
    <xdr:to>
      <xdr:col>0</xdr:col>
      <xdr:colOff>71120</xdr:colOff>
      <xdr:row>25</xdr:row>
      <xdr:rowOff>240665</xdr:rowOff>
    </xdr:to>
    <xdr:pic>
      <xdr:nvPicPr>
        <xdr:cNvPr id="672" name="Picture 2" descr="clip_image3377"/>
        <xdr:cNvPicPr>
          <a:picLocks noChangeAspect="1"/>
        </xdr:cNvPicPr>
      </xdr:nvPicPr>
      <xdr:blipFill>
        <a:blip r:embed="rId1"/>
        <a:stretch>
          <a:fillRect/>
        </a:stretch>
      </xdr:blipFill>
      <xdr:spPr>
        <a:xfrm>
          <a:off x="0" y="8178800"/>
          <a:ext cx="71120" cy="24066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240665</xdr:rowOff>
    </xdr:to>
    <xdr:pic>
      <xdr:nvPicPr>
        <xdr:cNvPr id="673" name="Picture 3" descr="clip_image3378"/>
        <xdr:cNvPicPr>
          <a:picLocks noChangeAspect="1"/>
        </xdr:cNvPicPr>
      </xdr:nvPicPr>
      <xdr:blipFill>
        <a:blip r:embed="rId1"/>
        <a:stretch>
          <a:fillRect/>
        </a:stretch>
      </xdr:blipFill>
      <xdr:spPr>
        <a:xfrm>
          <a:off x="0" y="8178800"/>
          <a:ext cx="66040" cy="240665"/>
        </a:xfrm>
        <a:prstGeom prst="rect">
          <a:avLst/>
        </a:prstGeom>
        <a:noFill/>
        <a:ln w="9525">
          <a:noFill/>
        </a:ln>
      </xdr:spPr>
    </xdr:pic>
    <xdr:clientData/>
  </xdr:twoCellAnchor>
  <xdr:twoCellAnchor editAs="oneCell">
    <xdr:from>
      <xdr:col>0</xdr:col>
      <xdr:colOff>0</xdr:colOff>
      <xdr:row>25</xdr:row>
      <xdr:rowOff>0</xdr:rowOff>
    </xdr:from>
    <xdr:to>
      <xdr:col>0</xdr:col>
      <xdr:colOff>69215</xdr:colOff>
      <xdr:row>25</xdr:row>
      <xdr:rowOff>240665</xdr:rowOff>
    </xdr:to>
    <xdr:pic>
      <xdr:nvPicPr>
        <xdr:cNvPr id="674" name="Picture 4" descr="clip_image3379"/>
        <xdr:cNvPicPr>
          <a:picLocks noChangeAspect="1"/>
        </xdr:cNvPicPr>
      </xdr:nvPicPr>
      <xdr:blipFill>
        <a:blip r:embed="rId1"/>
        <a:stretch>
          <a:fillRect/>
        </a:stretch>
      </xdr:blipFill>
      <xdr:spPr>
        <a:xfrm>
          <a:off x="0" y="8178800"/>
          <a:ext cx="69215" cy="240665"/>
        </a:xfrm>
        <a:prstGeom prst="rect">
          <a:avLst/>
        </a:prstGeom>
        <a:noFill/>
        <a:ln w="9525">
          <a:noFill/>
        </a:ln>
      </xdr:spPr>
    </xdr:pic>
    <xdr:clientData/>
  </xdr:twoCellAnchor>
  <xdr:twoCellAnchor editAs="oneCell">
    <xdr:from>
      <xdr:col>0</xdr:col>
      <xdr:colOff>0</xdr:colOff>
      <xdr:row>25</xdr:row>
      <xdr:rowOff>0</xdr:rowOff>
    </xdr:from>
    <xdr:to>
      <xdr:col>0</xdr:col>
      <xdr:colOff>64135</xdr:colOff>
      <xdr:row>25</xdr:row>
      <xdr:rowOff>240665</xdr:rowOff>
    </xdr:to>
    <xdr:pic>
      <xdr:nvPicPr>
        <xdr:cNvPr id="675" name="Picture 5" descr="clip_image3380"/>
        <xdr:cNvPicPr>
          <a:picLocks noChangeAspect="1"/>
        </xdr:cNvPicPr>
      </xdr:nvPicPr>
      <xdr:blipFill>
        <a:blip r:embed="rId1"/>
        <a:stretch>
          <a:fillRect/>
        </a:stretch>
      </xdr:blipFill>
      <xdr:spPr>
        <a:xfrm>
          <a:off x="0" y="8178800"/>
          <a:ext cx="64135" cy="24066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240665</xdr:rowOff>
    </xdr:to>
    <xdr:pic>
      <xdr:nvPicPr>
        <xdr:cNvPr id="676" name="Picture 6" descr="clip_image3381"/>
        <xdr:cNvPicPr>
          <a:picLocks noChangeAspect="1"/>
        </xdr:cNvPicPr>
      </xdr:nvPicPr>
      <xdr:blipFill>
        <a:blip r:embed="rId1"/>
        <a:stretch>
          <a:fillRect/>
        </a:stretch>
      </xdr:blipFill>
      <xdr:spPr>
        <a:xfrm>
          <a:off x="0" y="8178800"/>
          <a:ext cx="69850" cy="240665"/>
        </a:xfrm>
        <a:prstGeom prst="rect">
          <a:avLst/>
        </a:prstGeom>
        <a:noFill/>
        <a:ln w="9525">
          <a:noFill/>
        </a:ln>
      </xdr:spPr>
    </xdr:pic>
    <xdr:clientData/>
  </xdr:twoCellAnchor>
  <xdr:twoCellAnchor editAs="oneCell">
    <xdr:from>
      <xdr:col>0</xdr:col>
      <xdr:colOff>0</xdr:colOff>
      <xdr:row>25</xdr:row>
      <xdr:rowOff>0</xdr:rowOff>
    </xdr:from>
    <xdr:to>
      <xdr:col>0</xdr:col>
      <xdr:colOff>64770</xdr:colOff>
      <xdr:row>25</xdr:row>
      <xdr:rowOff>240665</xdr:rowOff>
    </xdr:to>
    <xdr:pic>
      <xdr:nvPicPr>
        <xdr:cNvPr id="677" name="Picture 7" descr="clip_image3383"/>
        <xdr:cNvPicPr>
          <a:picLocks noChangeAspect="1"/>
        </xdr:cNvPicPr>
      </xdr:nvPicPr>
      <xdr:blipFill>
        <a:blip r:embed="rId1"/>
        <a:stretch>
          <a:fillRect/>
        </a:stretch>
      </xdr:blipFill>
      <xdr:spPr>
        <a:xfrm>
          <a:off x="0" y="8178800"/>
          <a:ext cx="64770" cy="24066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240665</xdr:rowOff>
    </xdr:to>
    <xdr:pic>
      <xdr:nvPicPr>
        <xdr:cNvPr id="678" name="Picture 8" descr="clip_image3384"/>
        <xdr:cNvPicPr>
          <a:picLocks noChangeAspect="1"/>
        </xdr:cNvPicPr>
      </xdr:nvPicPr>
      <xdr:blipFill>
        <a:blip r:embed="rId1"/>
        <a:stretch>
          <a:fillRect/>
        </a:stretch>
      </xdr:blipFill>
      <xdr:spPr>
        <a:xfrm>
          <a:off x="0" y="8178800"/>
          <a:ext cx="69850" cy="240665"/>
        </a:xfrm>
        <a:prstGeom prst="rect">
          <a:avLst/>
        </a:prstGeom>
        <a:noFill/>
        <a:ln w="9525">
          <a:noFill/>
        </a:ln>
      </xdr:spPr>
    </xdr:pic>
    <xdr:clientData/>
  </xdr:twoCellAnchor>
  <xdr:twoCellAnchor editAs="oneCell">
    <xdr:from>
      <xdr:col>0</xdr:col>
      <xdr:colOff>0</xdr:colOff>
      <xdr:row>25</xdr:row>
      <xdr:rowOff>0</xdr:rowOff>
    </xdr:from>
    <xdr:to>
      <xdr:col>0</xdr:col>
      <xdr:colOff>67945</xdr:colOff>
      <xdr:row>25</xdr:row>
      <xdr:rowOff>240665</xdr:rowOff>
    </xdr:to>
    <xdr:pic>
      <xdr:nvPicPr>
        <xdr:cNvPr id="679" name="Picture 9" descr="clip_image3386"/>
        <xdr:cNvPicPr>
          <a:picLocks noChangeAspect="1"/>
        </xdr:cNvPicPr>
      </xdr:nvPicPr>
      <xdr:blipFill>
        <a:blip r:embed="rId1"/>
        <a:stretch>
          <a:fillRect/>
        </a:stretch>
      </xdr:blipFill>
      <xdr:spPr>
        <a:xfrm>
          <a:off x="0" y="8178800"/>
          <a:ext cx="67945" cy="24066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249555</xdr:rowOff>
    </xdr:to>
    <xdr:pic>
      <xdr:nvPicPr>
        <xdr:cNvPr id="680" name="Picture 6" descr="clip_image3381"/>
        <xdr:cNvPicPr>
          <a:picLocks noChangeAspect="1"/>
        </xdr:cNvPicPr>
      </xdr:nvPicPr>
      <xdr:blipFill>
        <a:blip r:embed="rId1"/>
        <a:stretch>
          <a:fillRect/>
        </a:stretch>
      </xdr:blipFill>
      <xdr:spPr>
        <a:xfrm>
          <a:off x="0" y="8178800"/>
          <a:ext cx="69850" cy="249555"/>
        </a:xfrm>
        <a:prstGeom prst="rect">
          <a:avLst/>
        </a:prstGeom>
        <a:noFill/>
        <a:ln w="9525">
          <a:noFill/>
        </a:ln>
      </xdr:spPr>
    </xdr:pic>
    <xdr:clientData/>
  </xdr:twoCellAnchor>
  <xdr:twoCellAnchor editAs="oneCell">
    <xdr:from>
      <xdr:col>0</xdr:col>
      <xdr:colOff>0</xdr:colOff>
      <xdr:row>25</xdr:row>
      <xdr:rowOff>0</xdr:rowOff>
    </xdr:from>
    <xdr:to>
      <xdr:col>0</xdr:col>
      <xdr:colOff>66040</xdr:colOff>
      <xdr:row>25</xdr:row>
      <xdr:rowOff>249555</xdr:rowOff>
    </xdr:to>
    <xdr:pic>
      <xdr:nvPicPr>
        <xdr:cNvPr id="681" name="Picture 1" descr="clip_image3376"/>
        <xdr:cNvPicPr>
          <a:picLocks noChangeAspect="1"/>
        </xdr:cNvPicPr>
      </xdr:nvPicPr>
      <xdr:blipFill>
        <a:blip r:embed="rId1"/>
        <a:stretch>
          <a:fillRect/>
        </a:stretch>
      </xdr:blipFill>
      <xdr:spPr>
        <a:xfrm>
          <a:off x="0" y="8178800"/>
          <a:ext cx="66040" cy="249555"/>
        </a:xfrm>
        <a:prstGeom prst="rect">
          <a:avLst/>
        </a:prstGeom>
        <a:noFill/>
        <a:ln w="9525">
          <a:noFill/>
        </a:ln>
      </xdr:spPr>
    </xdr:pic>
    <xdr:clientData/>
  </xdr:twoCellAnchor>
  <xdr:twoCellAnchor editAs="oneCell">
    <xdr:from>
      <xdr:col>0</xdr:col>
      <xdr:colOff>0</xdr:colOff>
      <xdr:row>25</xdr:row>
      <xdr:rowOff>0</xdr:rowOff>
    </xdr:from>
    <xdr:to>
      <xdr:col>0</xdr:col>
      <xdr:colOff>71120</xdr:colOff>
      <xdr:row>25</xdr:row>
      <xdr:rowOff>249555</xdr:rowOff>
    </xdr:to>
    <xdr:pic>
      <xdr:nvPicPr>
        <xdr:cNvPr id="682" name="Picture 2" descr="clip_image3377"/>
        <xdr:cNvPicPr>
          <a:picLocks noChangeAspect="1"/>
        </xdr:cNvPicPr>
      </xdr:nvPicPr>
      <xdr:blipFill>
        <a:blip r:embed="rId1"/>
        <a:stretch>
          <a:fillRect/>
        </a:stretch>
      </xdr:blipFill>
      <xdr:spPr>
        <a:xfrm>
          <a:off x="0" y="8178800"/>
          <a:ext cx="71120" cy="249555"/>
        </a:xfrm>
        <a:prstGeom prst="rect">
          <a:avLst/>
        </a:prstGeom>
        <a:noFill/>
        <a:ln w="9525">
          <a:noFill/>
        </a:ln>
      </xdr:spPr>
    </xdr:pic>
    <xdr:clientData/>
  </xdr:twoCellAnchor>
  <xdr:twoCellAnchor editAs="oneCell">
    <xdr:from>
      <xdr:col>0</xdr:col>
      <xdr:colOff>0</xdr:colOff>
      <xdr:row>25</xdr:row>
      <xdr:rowOff>0</xdr:rowOff>
    </xdr:from>
    <xdr:to>
      <xdr:col>0</xdr:col>
      <xdr:colOff>64135</xdr:colOff>
      <xdr:row>25</xdr:row>
      <xdr:rowOff>249555</xdr:rowOff>
    </xdr:to>
    <xdr:pic>
      <xdr:nvPicPr>
        <xdr:cNvPr id="683" name="Picture 5" descr="clip_image3380"/>
        <xdr:cNvPicPr>
          <a:picLocks noChangeAspect="1"/>
        </xdr:cNvPicPr>
      </xdr:nvPicPr>
      <xdr:blipFill>
        <a:blip r:embed="rId1"/>
        <a:stretch>
          <a:fillRect/>
        </a:stretch>
      </xdr:blipFill>
      <xdr:spPr>
        <a:xfrm>
          <a:off x="0" y="8178800"/>
          <a:ext cx="64135" cy="249555"/>
        </a:xfrm>
        <a:prstGeom prst="rect">
          <a:avLst/>
        </a:prstGeom>
        <a:noFill/>
        <a:ln w="9525">
          <a:noFill/>
        </a:ln>
      </xdr:spPr>
    </xdr:pic>
    <xdr:clientData/>
  </xdr:twoCellAnchor>
  <xdr:twoCellAnchor editAs="oneCell">
    <xdr:from>
      <xdr:col>0</xdr:col>
      <xdr:colOff>0</xdr:colOff>
      <xdr:row>25</xdr:row>
      <xdr:rowOff>0</xdr:rowOff>
    </xdr:from>
    <xdr:to>
      <xdr:col>0</xdr:col>
      <xdr:colOff>69850</xdr:colOff>
      <xdr:row>25</xdr:row>
      <xdr:rowOff>249555</xdr:rowOff>
    </xdr:to>
    <xdr:pic>
      <xdr:nvPicPr>
        <xdr:cNvPr id="684" name="Picture 6" descr="clip_image3381"/>
        <xdr:cNvPicPr>
          <a:picLocks noChangeAspect="1"/>
        </xdr:cNvPicPr>
      </xdr:nvPicPr>
      <xdr:blipFill>
        <a:blip r:embed="rId1"/>
        <a:stretch>
          <a:fillRect/>
        </a:stretch>
      </xdr:blipFill>
      <xdr:spPr>
        <a:xfrm>
          <a:off x="0" y="8178800"/>
          <a:ext cx="69850" cy="249555"/>
        </a:xfrm>
        <a:prstGeom prst="rect">
          <a:avLst/>
        </a:prstGeom>
        <a:noFill/>
        <a:ln w="9525">
          <a:noFill/>
        </a:ln>
      </xdr:spPr>
    </xdr:pic>
    <xdr:clientData/>
  </xdr:twoCellAnchor>
  <xdr:twoCellAnchor editAs="oneCell">
    <xdr:from>
      <xdr:col>0</xdr:col>
      <xdr:colOff>0</xdr:colOff>
      <xdr:row>28</xdr:row>
      <xdr:rowOff>0</xdr:rowOff>
    </xdr:from>
    <xdr:to>
      <xdr:col>0</xdr:col>
      <xdr:colOff>66675</xdr:colOff>
      <xdr:row>28</xdr:row>
      <xdr:rowOff>250825</xdr:rowOff>
    </xdr:to>
    <xdr:pic>
      <xdr:nvPicPr>
        <xdr:cNvPr id="685" name="Picture 1" descr="clip_image3376"/>
        <xdr:cNvPicPr>
          <a:picLocks noChangeAspect="1"/>
        </xdr:cNvPicPr>
      </xdr:nvPicPr>
      <xdr:blipFill>
        <a:blip r:embed="rId1"/>
        <a:stretch>
          <a:fillRect/>
        </a:stretch>
      </xdr:blipFill>
      <xdr:spPr>
        <a:xfrm>
          <a:off x="0" y="9131300"/>
          <a:ext cx="66675" cy="250825"/>
        </a:xfrm>
        <a:prstGeom prst="rect">
          <a:avLst/>
        </a:prstGeom>
        <a:noFill/>
        <a:ln w="9525">
          <a:noFill/>
        </a:ln>
      </xdr:spPr>
    </xdr:pic>
    <xdr:clientData/>
  </xdr:twoCellAnchor>
  <xdr:twoCellAnchor editAs="oneCell">
    <xdr:from>
      <xdr:col>0</xdr:col>
      <xdr:colOff>0</xdr:colOff>
      <xdr:row>28</xdr:row>
      <xdr:rowOff>0</xdr:rowOff>
    </xdr:from>
    <xdr:to>
      <xdr:col>0</xdr:col>
      <xdr:colOff>73025</xdr:colOff>
      <xdr:row>28</xdr:row>
      <xdr:rowOff>250825</xdr:rowOff>
    </xdr:to>
    <xdr:pic>
      <xdr:nvPicPr>
        <xdr:cNvPr id="686" name="Picture 2" descr="clip_image3377"/>
        <xdr:cNvPicPr>
          <a:picLocks noChangeAspect="1"/>
        </xdr:cNvPicPr>
      </xdr:nvPicPr>
      <xdr:blipFill>
        <a:blip r:embed="rId1"/>
        <a:stretch>
          <a:fillRect/>
        </a:stretch>
      </xdr:blipFill>
      <xdr:spPr>
        <a:xfrm>
          <a:off x="0" y="9131300"/>
          <a:ext cx="73025" cy="250825"/>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250825</xdr:rowOff>
    </xdr:to>
    <xdr:pic>
      <xdr:nvPicPr>
        <xdr:cNvPr id="687" name="Picture 3" descr="clip_image3378"/>
        <xdr:cNvPicPr>
          <a:picLocks noChangeAspect="1"/>
        </xdr:cNvPicPr>
      </xdr:nvPicPr>
      <xdr:blipFill>
        <a:blip r:embed="rId1"/>
        <a:stretch>
          <a:fillRect/>
        </a:stretch>
      </xdr:blipFill>
      <xdr:spPr>
        <a:xfrm>
          <a:off x="0" y="9131300"/>
          <a:ext cx="64135" cy="250825"/>
        </a:xfrm>
        <a:prstGeom prst="rect">
          <a:avLst/>
        </a:prstGeom>
        <a:noFill/>
        <a:ln w="9525">
          <a:noFill/>
        </a:ln>
      </xdr:spPr>
    </xdr:pic>
    <xdr:clientData/>
  </xdr:twoCellAnchor>
  <xdr:twoCellAnchor editAs="oneCell">
    <xdr:from>
      <xdr:col>0</xdr:col>
      <xdr:colOff>0</xdr:colOff>
      <xdr:row>28</xdr:row>
      <xdr:rowOff>0</xdr:rowOff>
    </xdr:from>
    <xdr:to>
      <xdr:col>0</xdr:col>
      <xdr:colOff>66675</xdr:colOff>
      <xdr:row>28</xdr:row>
      <xdr:rowOff>250825</xdr:rowOff>
    </xdr:to>
    <xdr:pic>
      <xdr:nvPicPr>
        <xdr:cNvPr id="688" name="Picture 4" descr="clip_image3379"/>
        <xdr:cNvPicPr>
          <a:picLocks noChangeAspect="1"/>
        </xdr:cNvPicPr>
      </xdr:nvPicPr>
      <xdr:blipFill>
        <a:blip r:embed="rId1"/>
        <a:stretch>
          <a:fillRect/>
        </a:stretch>
      </xdr:blipFill>
      <xdr:spPr>
        <a:xfrm>
          <a:off x="0" y="9131300"/>
          <a:ext cx="66675" cy="250825"/>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250825</xdr:rowOff>
    </xdr:to>
    <xdr:pic>
      <xdr:nvPicPr>
        <xdr:cNvPr id="689" name="Picture 5" descr="clip_image3380"/>
        <xdr:cNvPicPr>
          <a:picLocks noChangeAspect="1"/>
        </xdr:cNvPicPr>
      </xdr:nvPicPr>
      <xdr:blipFill>
        <a:blip r:embed="rId1"/>
        <a:stretch>
          <a:fillRect/>
        </a:stretch>
      </xdr:blipFill>
      <xdr:spPr>
        <a:xfrm>
          <a:off x="0" y="9131300"/>
          <a:ext cx="64135"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690" name="Picture 6" descr="clip_image3381"/>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twoCellAnchor editAs="oneCell">
    <xdr:from>
      <xdr:col>0</xdr:col>
      <xdr:colOff>0</xdr:colOff>
      <xdr:row>28</xdr:row>
      <xdr:rowOff>0</xdr:rowOff>
    </xdr:from>
    <xdr:to>
      <xdr:col>0</xdr:col>
      <xdr:colOff>63500</xdr:colOff>
      <xdr:row>28</xdr:row>
      <xdr:rowOff>250825</xdr:rowOff>
    </xdr:to>
    <xdr:pic>
      <xdr:nvPicPr>
        <xdr:cNvPr id="691" name="Picture 7" descr="clip_image3383"/>
        <xdr:cNvPicPr>
          <a:picLocks noChangeAspect="1"/>
        </xdr:cNvPicPr>
      </xdr:nvPicPr>
      <xdr:blipFill>
        <a:blip r:embed="rId1"/>
        <a:stretch>
          <a:fillRect/>
        </a:stretch>
      </xdr:blipFill>
      <xdr:spPr>
        <a:xfrm>
          <a:off x="0" y="9131300"/>
          <a:ext cx="63500"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692" name="Picture 8" descr="clip_image3384"/>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693" name="Picture 9" descr="clip_image3386"/>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twoCellAnchor editAs="oneCell">
    <xdr:from>
      <xdr:col>0</xdr:col>
      <xdr:colOff>0</xdr:colOff>
      <xdr:row>28</xdr:row>
      <xdr:rowOff>0</xdr:rowOff>
    </xdr:from>
    <xdr:to>
      <xdr:col>0</xdr:col>
      <xdr:colOff>66675</xdr:colOff>
      <xdr:row>28</xdr:row>
      <xdr:rowOff>238760</xdr:rowOff>
    </xdr:to>
    <xdr:pic>
      <xdr:nvPicPr>
        <xdr:cNvPr id="694" name="Picture 1" descr="clip_image3376"/>
        <xdr:cNvPicPr>
          <a:picLocks noChangeAspect="1"/>
        </xdr:cNvPicPr>
      </xdr:nvPicPr>
      <xdr:blipFill>
        <a:blip r:embed="rId1"/>
        <a:stretch>
          <a:fillRect/>
        </a:stretch>
      </xdr:blipFill>
      <xdr:spPr>
        <a:xfrm>
          <a:off x="0" y="9131300"/>
          <a:ext cx="66675" cy="238760"/>
        </a:xfrm>
        <a:prstGeom prst="rect">
          <a:avLst/>
        </a:prstGeom>
        <a:noFill/>
        <a:ln w="9525">
          <a:noFill/>
        </a:ln>
      </xdr:spPr>
    </xdr:pic>
    <xdr:clientData/>
  </xdr:twoCellAnchor>
  <xdr:twoCellAnchor editAs="oneCell">
    <xdr:from>
      <xdr:col>0</xdr:col>
      <xdr:colOff>0</xdr:colOff>
      <xdr:row>28</xdr:row>
      <xdr:rowOff>0</xdr:rowOff>
    </xdr:from>
    <xdr:to>
      <xdr:col>0</xdr:col>
      <xdr:colOff>73025</xdr:colOff>
      <xdr:row>28</xdr:row>
      <xdr:rowOff>238760</xdr:rowOff>
    </xdr:to>
    <xdr:pic>
      <xdr:nvPicPr>
        <xdr:cNvPr id="695" name="Picture 2" descr="clip_image3377"/>
        <xdr:cNvPicPr>
          <a:picLocks noChangeAspect="1"/>
        </xdr:cNvPicPr>
      </xdr:nvPicPr>
      <xdr:blipFill>
        <a:blip r:embed="rId1"/>
        <a:stretch>
          <a:fillRect/>
        </a:stretch>
      </xdr:blipFill>
      <xdr:spPr>
        <a:xfrm>
          <a:off x="0" y="9131300"/>
          <a:ext cx="73025" cy="238760"/>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238760</xdr:rowOff>
    </xdr:to>
    <xdr:pic>
      <xdr:nvPicPr>
        <xdr:cNvPr id="696" name="Picture 3" descr="clip_image3378"/>
        <xdr:cNvPicPr>
          <a:picLocks noChangeAspect="1"/>
        </xdr:cNvPicPr>
      </xdr:nvPicPr>
      <xdr:blipFill>
        <a:blip r:embed="rId1"/>
        <a:stretch>
          <a:fillRect/>
        </a:stretch>
      </xdr:blipFill>
      <xdr:spPr>
        <a:xfrm>
          <a:off x="0" y="9131300"/>
          <a:ext cx="64135" cy="238760"/>
        </a:xfrm>
        <a:prstGeom prst="rect">
          <a:avLst/>
        </a:prstGeom>
        <a:noFill/>
        <a:ln w="9525">
          <a:noFill/>
        </a:ln>
      </xdr:spPr>
    </xdr:pic>
    <xdr:clientData/>
  </xdr:twoCellAnchor>
  <xdr:twoCellAnchor editAs="oneCell">
    <xdr:from>
      <xdr:col>0</xdr:col>
      <xdr:colOff>0</xdr:colOff>
      <xdr:row>28</xdr:row>
      <xdr:rowOff>0</xdr:rowOff>
    </xdr:from>
    <xdr:to>
      <xdr:col>0</xdr:col>
      <xdr:colOff>66675</xdr:colOff>
      <xdr:row>28</xdr:row>
      <xdr:rowOff>238760</xdr:rowOff>
    </xdr:to>
    <xdr:pic>
      <xdr:nvPicPr>
        <xdr:cNvPr id="697" name="Picture 4" descr="clip_image3379"/>
        <xdr:cNvPicPr>
          <a:picLocks noChangeAspect="1"/>
        </xdr:cNvPicPr>
      </xdr:nvPicPr>
      <xdr:blipFill>
        <a:blip r:embed="rId1"/>
        <a:stretch>
          <a:fillRect/>
        </a:stretch>
      </xdr:blipFill>
      <xdr:spPr>
        <a:xfrm>
          <a:off x="0" y="9131300"/>
          <a:ext cx="66675" cy="238760"/>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238760</xdr:rowOff>
    </xdr:to>
    <xdr:pic>
      <xdr:nvPicPr>
        <xdr:cNvPr id="698" name="Picture 5" descr="clip_image3380"/>
        <xdr:cNvPicPr>
          <a:picLocks noChangeAspect="1"/>
        </xdr:cNvPicPr>
      </xdr:nvPicPr>
      <xdr:blipFill>
        <a:blip r:embed="rId1"/>
        <a:stretch>
          <a:fillRect/>
        </a:stretch>
      </xdr:blipFill>
      <xdr:spPr>
        <a:xfrm>
          <a:off x="0" y="9131300"/>
          <a:ext cx="64135" cy="238760"/>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238760</xdr:rowOff>
    </xdr:to>
    <xdr:pic>
      <xdr:nvPicPr>
        <xdr:cNvPr id="699" name="Picture 6" descr="clip_image3381"/>
        <xdr:cNvPicPr>
          <a:picLocks noChangeAspect="1"/>
        </xdr:cNvPicPr>
      </xdr:nvPicPr>
      <xdr:blipFill>
        <a:blip r:embed="rId1"/>
        <a:stretch>
          <a:fillRect/>
        </a:stretch>
      </xdr:blipFill>
      <xdr:spPr>
        <a:xfrm>
          <a:off x="0" y="9131300"/>
          <a:ext cx="69850" cy="238760"/>
        </a:xfrm>
        <a:prstGeom prst="rect">
          <a:avLst/>
        </a:prstGeom>
        <a:noFill/>
        <a:ln w="9525">
          <a:noFill/>
        </a:ln>
      </xdr:spPr>
    </xdr:pic>
    <xdr:clientData/>
  </xdr:twoCellAnchor>
  <xdr:twoCellAnchor editAs="oneCell">
    <xdr:from>
      <xdr:col>0</xdr:col>
      <xdr:colOff>0</xdr:colOff>
      <xdr:row>28</xdr:row>
      <xdr:rowOff>0</xdr:rowOff>
    </xdr:from>
    <xdr:to>
      <xdr:col>0</xdr:col>
      <xdr:colOff>63500</xdr:colOff>
      <xdr:row>28</xdr:row>
      <xdr:rowOff>238760</xdr:rowOff>
    </xdr:to>
    <xdr:pic>
      <xdr:nvPicPr>
        <xdr:cNvPr id="700" name="Picture 7" descr="clip_image3383"/>
        <xdr:cNvPicPr>
          <a:picLocks noChangeAspect="1"/>
        </xdr:cNvPicPr>
      </xdr:nvPicPr>
      <xdr:blipFill>
        <a:blip r:embed="rId1"/>
        <a:stretch>
          <a:fillRect/>
        </a:stretch>
      </xdr:blipFill>
      <xdr:spPr>
        <a:xfrm>
          <a:off x="0" y="9131300"/>
          <a:ext cx="63500" cy="238760"/>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238760</xdr:rowOff>
    </xdr:to>
    <xdr:pic>
      <xdr:nvPicPr>
        <xdr:cNvPr id="701" name="Picture 8" descr="clip_image3384"/>
        <xdr:cNvPicPr>
          <a:picLocks noChangeAspect="1"/>
        </xdr:cNvPicPr>
      </xdr:nvPicPr>
      <xdr:blipFill>
        <a:blip r:embed="rId1"/>
        <a:stretch>
          <a:fillRect/>
        </a:stretch>
      </xdr:blipFill>
      <xdr:spPr>
        <a:xfrm>
          <a:off x="0" y="9131300"/>
          <a:ext cx="69850" cy="238760"/>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238760</xdr:rowOff>
    </xdr:to>
    <xdr:pic>
      <xdr:nvPicPr>
        <xdr:cNvPr id="702" name="Picture 9" descr="clip_image3386"/>
        <xdr:cNvPicPr>
          <a:picLocks noChangeAspect="1"/>
        </xdr:cNvPicPr>
      </xdr:nvPicPr>
      <xdr:blipFill>
        <a:blip r:embed="rId1"/>
        <a:stretch>
          <a:fillRect/>
        </a:stretch>
      </xdr:blipFill>
      <xdr:spPr>
        <a:xfrm>
          <a:off x="0" y="9131300"/>
          <a:ext cx="69850" cy="238760"/>
        </a:xfrm>
        <a:prstGeom prst="rect">
          <a:avLst/>
        </a:prstGeom>
        <a:noFill/>
        <a:ln w="9525">
          <a:noFill/>
        </a:ln>
      </xdr:spPr>
    </xdr:pic>
    <xdr:clientData/>
  </xdr:twoCellAnchor>
  <xdr:twoCellAnchor editAs="oneCell">
    <xdr:from>
      <xdr:col>0</xdr:col>
      <xdr:colOff>0</xdr:colOff>
      <xdr:row>28</xdr:row>
      <xdr:rowOff>0</xdr:rowOff>
    </xdr:from>
    <xdr:to>
      <xdr:col>0</xdr:col>
      <xdr:colOff>67310</xdr:colOff>
      <xdr:row>28</xdr:row>
      <xdr:rowOff>250825</xdr:rowOff>
    </xdr:to>
    <xdr:pic>
      <xdr:nvPicPr>
        <xdr:cNvPr id="703" name="Picture 9" descr="clip_image3386"/>
        <xdr:cNvPicPr>
          <a:picLocks noChangeAspect="1"/>
        </xdr:cNvPicPr>
      </xdr:nvPicPr>
      <xdr:blipFill>
        <a:blip r:embed="rId1"/>
        <a:stretch>
          <a:fillRect/>
        </a:stretch>
      </xdr:blipFill>
      <xdr:spPr>
        <a:xfrm>
          <a:off x="0" y="9131300"/>
          <a:ext cx="67310" cy="250825"/>
        </a:xfrm>
        <a:prstGeom prst="rect">
          <a:avLst/>
        </a:prstGeom>
        <a:noFill/>
        <a:ln w="9525">
          <a:noFill/>
        </a:ln>
      </xdr:spPr>
    </xdr:pic>
    <xdr:clientData/>
  </xdr:twoCellAnchor>
  <xdr:twoCellAnchor editAs="oneCell">
    <xdr:from>
      <xdr:col>0</xdr:col>
      <xdr:colOff>0</xdr:colOff>
      <xdr:row>28</xdr:row>
      <xdr:rowOff>0</xdr:rowOff>
    </xdr:from>
    <xdr:to>
      <xdr:col>0</xdr:col>
      <xdr:colOff>67310</xdr:colOff>
      <xdr:row>28</xdr:row>
      <xdr:rowOff>238760</xdr:rowOff>
    </xdr:to>
    <xdr:pic>
      <xdr:nvPicPr>
        <xdr:cNvPr id="704" name="Picture 9" descr="clip_image3386"/>
        <xdr:cNvPicPr>
          <a:picLocks noChangeAspect="1"/>
        </xdr:cNvPicPr>
      </xdr:nvPicPr>
      <xdr:blipFill>
        <a:blip r:embed="rId1"/>
        <a:stretch>
          <a:fillRect/>
        </a:stretch>
      </xdr:blipFill>
      <xdr:spPr>
        <a:xfrm>
          <a:off x="0" y="9131300"/>
          <a:ext cx="67310" cy="238760"/>
        </a:xfrm>
        <a:prstGeom prst="rect">
          <a:avLst/>
        </a:prstGeom>
        <a:noFill/>
        <a:ln w="9525">
          <a:noFill/>
        </a:ln>
      </xdr:spPr>
    </xdr:pic>
    <xdr:clientData/>
  </xdr:twoCellAnchor>
  <xdr:twoCellAnchor editAs="oneCell">
    <xdr:from>
      <xdr:col>0</xdr:col>
      <xdr:colOff>0</xdr:colOff>
      <xdr:row>28</xdr:row>
      <xdr:rowOff>0</xdr:rowOff>
    </xdr:from>
    <xdr:to>
      <xdr:col>0</xdr:col>
      <xdr:colOff>69215</xdr:colOff>
      <xdr:row>28</xdr:row>
      <xdr:rowOff>250825</xdr:rowOff>
    </xdr:to>
    <xdr:pic>
      <xdr:nvPicPr>
        <xdr:cNvPr id="705" name="Picture 6" descr="clip_image3381"/>
        <xdr:cNvPicPr>
          <a:picLocks noChangeAspect="1"/>
        </xdr:cNvPicPr>
      </xdr:nvPicPr>
      <xdr:blipFill>
        <a:blip r:embed="rId1"/>
        <a:stretch>
          <a:fillRect/>
        </a:stretch>
      </xdr:blipFill>
      <xdr:spPr>
        <a:xfrm>
          <a:off x="0" y="9131300"/>
          <a:ext cx="69215" cy="250825"/>
        </a:xfrm>
        <a:prstGeom prst="rect">
          <a:avLst/>
        </a:prstGeom>
        <a:noFill/>
        <a:ln w="9525">
          <a:noFill/>
        </a:ln>
      </xdr:spPr>
    </xdr:pic>
    <xdr:clientData/>
  </xdr:twoCellAnchor>
  <xdr:twoCellAnchor editAs="oneCell">
    <xdr:from>
      <xdr:col>0</xdr:col>
      <xdr:colOff>0</xdr:colOff>
      <xdr:row>28</xdr:row>
      <xdr:rowOff>0</xdr:rowOff>
    </xdr:from>
    <xdr:to>
      <xdr:col>0</xdr:col>
      <xdr:colOff>64135</xdr:colOff>
      <xdr:row>28</xdr:row>
      <xdr:rowOff>250825</xdr:rowOff>
    </xdr:to>
    <xdr:pic>
      <xdr:nvPicPr>
        <xdr:cNvPr id="706" name="Picture 1" descr="clip_image3376"/>
        <xdr:cNvPicPr>
          <a:picLocks noChangeAspect="1"/>
        </xdr:cNvPicPr>
      </xdr:nvPicPr>
      <xdr:blipFill>
        <a:blip r:embed="rId1"/>
        <a:stretch>
          <a:fillRect/>
        </a:stretch>
      </xdr:blipFill>
      <xdr:spPr>
        <a:xfrm>
          <a:off x="0" y="9131300"/>
          <a:ext cx="64135" cy="250825"/>
        </a:xfrm>
        <a:prstGeom prst="rect">
          <a:avLst/>
        </a:prstGeom>
        <a:noFill/>
        <a:ln w="9525">
          <a:noFill/>
        </a:ln>
      </xdr:spPr>
    </xdr:pic>
    <xdr:clientData/>
  </xdr:twoCellAnchor>
  <xdr:twoCellAnchor editAs="oneCell">
    <xdr:from>
      <xdr:col>0</xdr:col>
      <xdr:colOff>0</xdr:colOff>
      <xdr:row>28</xdr:row>
      <xdr:rowOff>0</xdr:rowOff>
    </xdr:from>
    <xdr:to>
      <xdr:col>0</xdr:col>
      <xdr:colOff>63500</xdr:colOff>
      <xdr:row>28</xdr:row>
      <xdr:rowOff>250825</xdr:rowOff>
    </xdr:to>
    <xdr:pic>
      <xdr:nvPicPr>
        <xdr:cNvPr id="707" name="Picture 5" descr="clip_image3380"/>
        <xdr:cNvPicPr>
          <a:picLocks noChangeAspect="1"/>
        </xdr:cNvPicPr>
      </xdr:nvPicPr>
      <xdr:blipFill>
        <a:blip r:embed="rId1"/>
        <a:stretch>
          <a:fillRect/>
        </a:stretch>
      </xdr:blipFill>
      <xdr:spPr>
        <a:xfrm>
          <a:off x="0" y="9131300"/>
          <a:ext cx="63500" cy="250825"/>
        </a:xfrm>
        <a:prstGeom prst="rect">
          <a:avLst/>
        </a:prstGeom>
        <a:noFill/>
        <a:ln w="9525">
          <a:noFill/>
        </a:ln>
      </xdr:spPr>
    </xdr:pic>
    <xdr:clientData/>
  </xdr:twoCellAnchor>
  <xdr:twoCellAnchor editAs="oneCell">
    <xdr:from>
      <xdr:col>0</xdr:col>
      <xdr:colOff>0</xdr:colOff>
      <xdr:row>28</xdr:row>
      <xdr:rowOff>0</xdr:rowOff>
    </xdr:from>
    <xdr:to>
      <xdr:col>0</xdr:col>
      <xdr:colOff>69850</xdr:colOff>
      <xdr:row>28</xdr:row>
      <xdr:rowOff>250825</xdr:rowOff>
    </xdr:to>
    <xdr:pic>
      <xdr:nvPicPr>
        <xdr:cNvPr id="708" name="Picture 6" descr="clip_image3381"/>
        <xdr:cNvPicPr>
          <a:picLocks noChangeAspect="1"/>
        </xdr:cNvPicPr>
      </xdr:nvPicPr>
      <xdr:blipFill>
        <a:blip r:embed="rId1"/>
        <a:stretch>
          <a:fillRect/>
        </a:stretch>
      </xdr:blipFill>
      <xdr:spPr>
        <a:xfrm>
          <a:off x="0" y="9131300"/>
          <a:ext cx="69850" cy="250825"/>
        </a:xfrm>
        <a:prstGeom prst="rect">
          <a:avLst/>
        </a:prstGeom>
        <a:noFill/>
        <a:ln w="9525">
          <a:noFill/>
        </a:ln>
      </xdr:spPr>
    </xdr:pic>
    <xdr:clientData/>
  </xdr:twoCellAnchor>
  <xdr:oneCellAnchor>
    <xdr:from>
      <xdr:col>0</xdr:col>
      <xdr:colOff>0</xdr:colOff>
      <xdr:row>24</xdr:row>
      <xdr:rowOff>0</xdr:rowOff>
    </xdr:from>
    <xdr:ext cx="66040" cy="249555"/>
    <xdr:pic>
      <xdr:nvPicPr>
        <xdr:cNvPr id="709" name="Picture 1" descr="clip_image3376"/>
        <xdr:cNvPicPr>
          <a:picLocks noChangeAspect="1"/>
        </xdr:cNvPicPr>
      </xdr:nvPicPr>
      <xdr:blipFill>
        <a:blip r:embed="rId1"/>
        <a:stretch>
          <a:fillRect/>
        </a:stretch>
      </xdr:blipFill>
      <xdr:spPr>
        <a:xfrm>
          <a:off x="0" y="7861300"/>
          <a:ext cx="66040" cy="249555"/>
        </a:xfrm>
        <a:prstGeom prst="rect">
          <a:avLst/>
        </a:prstGeom>
        <a:noFill/>
        <a:ln w="9525">
          <a:noFill/>
        </a:ln>
      </xdr:spPr>
    </xdr:pic>
    <xdr:clientData/>
  </xdr:oneCellAnchor>
  <xdr:oneCellAnchor>
    <xdr:from>
      <xdr:col>0</xdr:col>
      <xdr:colOff>0</xdr:colOff>
      <xdr:row>24</xdr:row>
      <xdr:rowOff>0</xdr:rowOff>
    </xdr:from>
    <xdr:ext cx="144145" cy="249555"/>
    <xdr:pic>
      <xdr:nvPicPr>
        <xdr:cNvPr id="710" name="Picture 2" descr="clip_image3377"/>
        <xdr:cNvPicPr>
          <a:picLocks noChangeAspect="1"/>
        </xdr:cNvPicPr>
      </xdr:nvPicPr>
      <xdr:blipFill>
        <a:blip r:embed="rId1"/>
        <a:stretch>
          <a:fillRect/>
        </a:stretch>
      </xdr:blipFill>
      <xdr:spPr>
        <a:xfrm>
          <a:off x="0" y="7861300"/>
          <a:ext cx="144145" cy="249555"/>
        </a:xfrm>
        <a:prstGeom prst="rect">
          <a:avLst/>
        </a:prstGeom>
        <a:noFill/>
        <a:ln w="9525">
          <a:noFill/>
        </a:ln>
      </xdr:spPr>
    </xdr:pic>
    <xdr:clientData/>
  </xdr:oneCellAnchor>
  <xdr:oneCellAnchor>
    <xdr:from>
      <xdr:col>0</xdr:col>
      <xdr:colOff>0</xdr:colOff>
      <xdr:row>24</xdr:row>
      <xdr:rowOff>0</xdr:rowOff>
    </xdr:from>
    <xdr:ext cx="219075" cy="249555"/>
    <xdr:pic>
      <xdr:nvPicPr>
        <xdr:cNvPr id="711" name="Picture 3" descr="clip_image3378"/>
        <xdr:cNvPicPr>
          <a:picLocks noChangeAspect="1"/>
        </xdr:cNvPicPr>
      </xdr:nvPicPr>
      <xdr:blipFill>
        <a:blip r:embed="rId1"/>
        <a:stretch>
          <a:fillRect/>
        </a:stretch>
      </xdr:blipFill>
      <xdr:spPr>
        <a:xfrm>
          <a:off x="0" y="7861300"/>
          <a:ext cx="219075" cy="249555"/>
        </a:xfrm>
        <a:prstGeom prst="rect">
          <a:avLst/>
        </a:prstGeom>
        <a:noFill/>
        <a:ln w="9525">
          <a:noFill/>
        </a:ln>
      </xdr:spPr>
    </xdr:pic>
    <xdr:clientData/>
  </xdr:oneCellAnchor>
  <xdr:oneCellAnchor>
    <xdr:from>
      <xdr:col>0</xdr:col>
      <xdr:colOff>0</xdr:colOff>
      <xdr:row>24</xdr:row>
      <xdr:rowOff>0</xdr:rowOff>
    </xdr:from>
    <xdr:ext cx="297180" cy="249555"/>
    <xdr:pic>
      <xdr:nvPicPr>
        <xdr:cNvPr id="712" name="Picture 4" descr="clip_image3379"/>
        <xdr:cNvPicPr>
          <a:picLocks noChangeAspect="1"/>
        </xdr:cNvPicPr>
      </xdr:nvPicPr>
      <xdr:blipFill>
        <a:blip r:embed="rId1"/>
        <a:stretch>
          <a:fillRect/>
        </a:stretch>
      </xdr:blipFill>
      <xdr:spPr>
        <a:xfrm>
          <a:off x="0" y="7861300"/>
          <a:ext cx="297180" cy="249555"/>
        </a:xfrm>
        <a:prstGeom prst="rect">
          <a:avLst/>
        </a:prstGeom>
        <a:noFill/>
        <a:ln w="9525">
          <a:noFill/>
        </a:ln>
      </xdr:spPr>
    </xdr:pic>
    <xdr:clientData/>
  </xdr:oneCellAnchor>
  <xdr:oneCellAnchor>
    <xdr:from>
      <xdr:col>0</xdr:col>
      <xdr:colOff>0</xdr:colOff>
      <xdr:row>24</xdr:row>
      <xdr:rowOff>0</xdr:rowOff>
    </xdr:from>
    <xdr:ext cx="370205" cy="249555"/>
    <xdr:pic>
      <xdr:nvPicPr>
        <xdr:cNvPr id="713" name="Picture 5" descr="clip_image3380"/>
        <xdr:cNvPicPr>
          <a:picLocks noChangeAspect="1"/>
        </xdr:cNvPicPr>
      </xdr:nvPicPr>
      <xdr:blipFill>
        <a:blip r:embed="rId1"/>
        <a:stretch>
          <a:fillRect/>
        </a:stretch>
      </xdr:blipFill>
      <xdr:spPr>
        <a:xfrm>
          <a:off x="0" y="7861300"/>
          <a:ext cx="370205" cy="249555"/>
        </a:xfrm>
        <a:prstGeom prst="rect">
          <a:avLst/>
        </a:prstGeom>
        <a:noFill/>
        <a:ln w="9525">
          <a:noFill/>
        </a:ln>
      </xdr:spPr>
    </xdr:pic>
    <xdr:clientData/>
  </xdr:oneCellAnchor>
  <xdr:oneCellAnchor>
    <xdr:from>
      <xdr:col>0</xdr:col>
      <xdr:colOff>0</xdr:colOff>
      <xdr:row>24</xdr:row>
      <xdr:rowOff>0</xdr:rowOff>
    </xdr:from>
    <xdr:ext cx="448945" cy="249555"/>
    <xdr:pic>
      <xdr:nvPicPr>
        <xdr:cNvPr id="714" name="Picture 6" descr="clip_image3381"/>
        <xdr:cNvPicPr>
          <a:picLocks noChangeAspect="1"/>
        </xdr:cNvPicPr>
      </xdr:nvPicPr>
      <xdr:blipFill>
        <a:blip r:embed="rId1"/>
        <a:stretch>
          <a:fillRect/>
        </a:stretch>
      </xdr:blipFill>
      <xdr:spPr>
        <a:xfrm>
          <a:off x="0" y="7861300"/>
          <a:ext cx="448945" cy="249555"/>
        </a:xfrm>
        <a:prstGeom prst="rect">
          <a:avLst/>
        </a:prstGeom>
        <a:noFill/>
        <a:ln w="9525">
          <a:noFill/>
        </a:ln>
      </xdr:spPr>
    </xdr:pic>
    <xdr:clientData/>
  </xdr:oneCellAnchor>
  <xdr:oneCellAnchor>
    <xdr:from>
      <xdr:col>0</xdr:col>
      <xdr:colOff>0</xdr:colOff>
      <xdr:row>24</xdr:row>
      <xdr:rowOff>0</xdr:rowOff>
    </xdr:from>
    <xdr:ext cx="523875" cy="249555"/>
    <xdr:pic>
      <xdr:nvPicPr>
        <xdr:cNvPr id="715" name="Picture 7" descr="clip_image3383"/>
        <xdr:cNvPicPr>
          <a:picLocks noChangeAspect="1"/>
        </xdr:cNvPicPr>
      </xdr:nvPicPr>
      <xdr:blipFill>
        <a:blip r:embed="rId1"/>
        <a:stretch>
          <a:fillRect/>
        </a:stretch>
      </xdr:blipFill>
      <xdr:spPr>
        <a:xfrm>
          <a:off x="0" y="7861300"/>
          <a:ext cx="523875" cy="249555"/>
        </a:xfrm>
        <a:prstGeom prst="rect">
          <a:avLst/>
        </a:prstGeom>
        <a:noFill/>
        <a:ln w="9525">
          <a:noFill/>
        </a:ln>
      </xdr:spPr>
    </xdr:pic>
    <xdr:clientData/>
  </xdr:oneCellAnchor>
  <xdr:oneCellAnchor>
    <xdr:from>
      <xdr:col>0</xdr:col>
      <xdr:colOff>0</xdr:colOff>
      <xdr:row>24</xdr:row>
      <xdr:rowOff>0</xdr:rowOff>
    </xdr:from>
    <xdr:ext cx="601980" cy="249555"/>
    <xdr:pic>
      <xdr:nvPicPr>
        <xdr:cNvPr id="716" name="Picture 8" descr="clip_image3384"/>
        <xdr:cNvPicPr>
          <a:picLocks noChangeAspect="1"/>
        </xdr:cNvPicPr>
      </xdr:nvPicPr>
      <xdr:blipFill>
        <a:blip r:embed="rId1"/>
        <a:stretch>
          <a:fillRect/>
        </a:stretch>
      </xdr:blipFill>
      <xdr:spPr>
        <a:xfrm>
          <a:off x="0" y="7861300"/>
          <a:ext cx="601980" cy="249555"/>
        </a:xfrm>
        <a:prstGeom prst="rect">
          <a:avLst/>
        </a:prstGeom>
        <a:noFill/>
        <a:ln w="9525">
          <a:noFill/>
        </a:ln>
      </xdr:spPr>
    </xdr:pic>
    <xdr:clientData/>
  </xdr:oneCellAnchor>
  <xdr:oneCellAnchor>
    <xdr:from>
      <xdr:col>0</xdr:col>
      <xdr:colOff>0</xdr:colOff>
      <xdr:row>24</xdr:row>
      <xdr:rowOff>0</xdr:rowOff>
    </xdr:from>
    <xdr:ext cx="620395" cy="249555"/>
    <xdr:pic>
      <xdr:nvPicPr>
        <xdr:cNvPr id="717" name="Picture 9" descr="clip_image3386"/>
        <xdr:cNvPicPr>
          <a:picLocks noChangeAspect="1"/>
        </xdr:cNvPicPr>
      </xdr:nvPicPr>
      <xdr:blipFill>
        <a:blip r:embed="rId1"/>
        <a:stretch>
          <a:fillRect/>
        </a:stretch>
      </xdr:blipFill>
      <xdr:spPr>
        <a:xfrm>
          <a:off x="0" y="7861300"/>
          <a:ext cx="620395" cy="249555"/>
        </a:xfrm>
        <a:prstGeom prst="rect">
          <a:avLst/>
        </a:prstGeom>
        <a:noFill/>
        <a:ln w="9525">
          <a:noFill/>
        </a:ln>
      </xdr:spPr>
    </xdr:pic>
    <xdr:clientData/>
  </xdr:oneCellAnchor>
  <xdr:oneCellAnchor>
    <xdr:from>
      <xdr:col>0</xdr:col>
      <xdr:colOff>0</xdr:colOff>
      <xdr:row>24</xdr:row>
      <xdr:rowOff>0</xdr:rowOff>
    </xdr:from>
    <xdr:ext cx="66040" cy="240665"/>
    <xdr:pic>
      <xdr:nvPicPr>
        <xdr:cNvPr id="718" name="Picture 1" descr="clip_image3376"/>
        <xdr:cNvPicPr>
          <a:picLocks noChangeAspect="1"/>
        </xdr:cNvPicPr>
      </xdr:nvPicPr>
      <xdr:blipFill>
        <a:blip r:embed="rId1"/>
        <a:stretch>
          <a:fillRect/>
        </a:stretch>
      </xdr:blipFill>
      <xdr:spPr>
        <a:xfrm>
          <a:off x="0" y="7861300"/>
          <a:ext cx="66040" cy="240665"/>
        </a:xfrm>
        <a:prstGeom prst="rect">
          <a:avLst/>
        </a:prstGeom>
        <a:noFill/>
        <a:ln w="9525">
          <a:noFill/>
        </a:ln>
      </xdr:spPr>
    </xdr:pic>
    <xdr:clientData/>
  </xdr:oneCellAnchor>
  <xdr:oneCellAnchor>
    <xdr:from>
      <xdr:col>0</xdr:col>
      <xdr:colOff>0</xdr:colOff>
      <xdr:row>24</xdr:row>
      <xdr:rowOff>0</xdr:rowOff>
    </xdr:from>
    <xdr:ext cx="144145" cy="240665"/>
    <xdr:pic>
      <xdr:nvPicPr>
        <xdr:cNvPr id="719" name="Picture 2" descr="clip_image3377"/>
        <xdr:cNvPicPr>
          <a:picLocks noChangeAspect="1"/>
        </xdr:cNvPicPr>
      </xdr:nvPicPr>
      <xdr:blipFill>
        <a:blip r:embed="rId1"/>
        <a:stretch>
          <a:fillRect/>
        </a:stretch>
      </xdr:blipFill>
      <xdr:spPr>
        <a:xfrm>
          <a:off x="0" y="7861300"/>
          <a:ext cx="144145" cy="240665"/>
        </a:xfrm>
        <a:prstGeom prst="rect">
          <a:avLst/>
        </a:prstGeom>
        <a:noFill/>
        <a:ln w="9525">
          <a:noFill/>
        </a:ln>
      </xdr:spPr>
    </xdr:pic>
    <xdr:clientData/>
  </xdr:oneCellAnchor>
  <xdr:oneCellAnchor>
    <xdr:from>
      <xdr:col>0</xdr:col>
      <xdr:colOff>0</xdr:colOff>
      <xdr:row>24</xdr:row>
      <xdr:rowOff>0</xdr:rowOff>
    </xdr:from>
    <xdr:ext cx="219075" cy="240665"/>
    <xdr:pic>
      <xdr:nvPicPr>
        <xdr:cNvPr id="720" name="Picture 3" descr="clip_image3378"/>
        <xdr:cNvPicPr>
          <a:picLocks noChangeAspect="1"/>
        </xdr:cNvPicPr>
      </xdr:nvPicPr>
      <xdr:blipFill>
        <a:blip r:embed="rId1"/>
        <a:stretch>
          <a:fillRect/>
        </a:stretch>
      </xdr:blipFill>
      <xdr:spPr>
        <a:xfrm>
          <a:off x="0" y="7861300"/>
          <a:ext cx="219075" cy="240665"/>
        </a:xfrm>
        <a:prstGeom prst="rect">
          <a:avLst/>
        </a:prstGeom>
        <a:noFill/>
        <a:ln w="9525">
          <a:noFill/>
        </a:ln>
      </xdr:spPr>
    </xdr:pic>
    <xdr:clientData/>
  </xdr:oneCellAnchor>
  <xdr:oneCellAnchor>
    <xdr:from>
      <xdr:col>0</xdr:col>
      <xdr:colOff>0</xdr:colOff>
      <xdr:row>24</xdr:row>
      <xdr:rowOff>0</xdr:rowOff>
    </xdr:from>
    <xdr:ext cx="297180" cy="240665"/>
    <xdr:pic>
      <xdr:nvPicPr>
        <xdr:cNvPr id="721" name="Picture 4" descr="clip_image3379"/>
        <xdr:cNvPicPr>
          <a:picLocks noChangeAspect="1"/>
        </xdr:cNvPicPr>
      </xdr:nvPicPr>
      <xdr:blipFill>
        <a:blip r:embed="rId1"/>
        <a:stretch>
          <a:fillRect/>
        </a:stretch>
      </xdr:blipFill>
      <xdr:spPr>
        <a:xfrm>
          <a:off x="0" y="7861300"/>
          <a:ext cx="297180" cy="240665"/>
        </a:xfrm>
        <a:prstGeom prst="rect">
          <a:avLst/>
        </a:prstGeom>
        <a:noFill/>
        <a:ln w="9525">
          <a:noFill/>
        </a:ln>
      </xdr:spPr>
    </xdr:pic>
    <xdr:clientData/>
  </xdr:oneCellAnchor>
  <xdr:oneCellAnchor>
    <xdr:from>
      <xdr:col>0</xdr:col>
      <xdr:colOff>0</xdr:colOff>
      <xdr:row>24</xdr:row>
      <xdr:rowOff>0</xdr:rowOff>
    </xdr:from>
    <xdr:ext cx="370205" cy="240665"/>
    <xdr:pic>
      <xdr:nvPicPr>
        <xdr:cNvPr id="722" name="Picture 5" descr="clip_image3380"/>
        <xdr:cNvPicPr>
          <a:picLocks noChangeAspect="1"/>
        </xdr:cNvPicPr>
      </xdr:nvPicPr>
      <xdr:blipFill>
        <a:blip r:embed="rId1"/>
        <a:stretch>
          <a:fillRect/>
        </a:stretch>
      </xdr:blipFill>
      <xdr:spPr>
        <a:xfrm>
          <a:off x="0" y="7861300"/>
          <a:ext cx="370205" cy="240665"/>
        </a:xfrm>
        <a:prstGeom prst="rect">
          <a:avLst/>
        </a:prstGeom>
        <a:noFill/>
        <a:ln w="9525">
          <a:noFill/>
        </a:ln>
      </xdr:spPr>
    </xdr:pic>
    <xdr:clientData/>
  </xdr:oneCellAnchor>
  <xdr:oneCellAnchor>
    <xdr:from>
      <xdr:col>0</xdr:col>
      <xdr:colOff>0</xdr:colOff>
      <xdr:row>24</xdr:row>
      <xdr:rowOff>0</xdr:rowOff>
    </xdr:from>
    <xdr:ext cx="448945" cy="240665"/>
    <xdr:pic>
      <xdr:nvPicPr>
        <xdr:cNvPr id="723" name="Picture 6" descr="clip_image3381"/>
        <xdr:cNvPicPr>
          <a:picLocks noChangeAspect="1"/>
        </xdr:cNvPicPr>
      </xdr:nvPicPr>
      <xdr:blipFill>
        <a:blip r:embed="rId1"/>
        <a:stretch>
          <a:fillRect/>
        </a:stretch>
      </xdr:blipFill>
      <xdr:spPr>
        <a:xfrm>
          <a:off x="0" y="7861300"/>
          <a:ext cx="448945" cy="240665"/>
        </a:xfrm>
        <a:prstGeom prst="rect">
          <a:avLst/>
        </a:prstGeom>
        <a:noFill/>
        <a:ln w="9525">
          <a:noFill/>
        </a:ln>
      </xdr:spPr>
    </xdr:pic>
    <xdr:clientData/>
  </xdr:oneCellAnchor>
  <xdr:oneCellAnchor>
    <xdr:from>
      <xdr:col>0</xdr:col>
      <xdr:colOff>0</xdr:colOff>
      <xdr:row>24</xdr:row>
      <xdr:rowOff>0</xdr:rowOff>
    </xdr:from>
    <xdr:ext cx="523875" cy="240665"/>
    <xdr:pic>
      <xdr:nvPicPr>
        <xdr:cNvPr id="724" name="Picture 7" descr="clip_image3383"/>
        <xdr:cNvPicPr>
          <a:picLocks noChangeAspect="1"/>
        </xdr:cNvPicPr>
      </xdr:nvPicPr>
      <xdr:blipFill>
        <a:blip r:embed="rId1"/>
        <a:stretch>
          <a:fillRect/>
        </a:stretch>
      </xdr:blipFill>
      <xdr:spPr>
        <a:xfrm>
          <a:off x="0" y="7861300"/>
          <a:ext cx="523875" cy="240665"/>
        </a:xfrm>
        <a:prstGeom prst="rect">
          <a:avLst/>
        </a:prstGeom>
        <a:noFill/>
        <a:ln w="9525">
          <a:noFill/>
        </a:ln>
      </xdr:spPr>
    </xdr:pic>
    <xdr:clientData/>
  </xdr:oneCellAnchor>
  <xdr:oneCellAnchor>
    <xdr:from>
      <xdr:col>0</xdr:col>
      <xdr:colOff>0</xdr:colOff>
      <xdr:row>24</xdr:row>
      <xdr:rowOff>0</xdr:rowOff>
    </xdr:from>
    <xdr:ext cx="601980" cy="240665"/>
    <xdr:pic>
      <xdr:nvPicPr>
        <xdr:cNvPr id="725" name="Picture 8" descr="clip_image3384"/>
        <xdr:cNvPicPr>
          <a:picLocks noChangeAspect="1"/>
        </xdr:cNvPicPr>
      </xdr:nvPicPr>
      <xdr:blipFill>
        <a:blip r:embed="rId1"/>
        <a:stretch>
          <a:fillRect/>
        </a:stretch>
      </xdr:blipFill>
      <xdr:spPr>
        <a:xfrm>
          <a:off x="0" y="7861300"/>
          <a:ext cx="601980" cy="240665"/>
        </a:xfrm>
        <a:prstGeom prst="rect">
          <a:avLst/>
        </a:prstGeom>
        <a:noFill/>
        <a:ln w="9525">
          <a:noFill/>
        </a:ln>
      </xdr:spPr>
    </xdr:pic>
    <xdr:clientData/>
  </xdr:oneCellAnchor>
  <xdr:oneCellAnchor>
    <xdr:from>
      <xdr:col>0</xdr:col>
      <xdr:colOff>0</xdr:colOff>
      <xdr:row>24</xdr:row>
      <xdr:rowOff>0</xdr:rowOff>
    </xdr:from>
    <xdr:ext cx="620395" cy="240665"/>
    <xdr:pic>
      <xdr:nvPicPr>
        <xdr:cNvPr id="726" name="Picture 9" descr="clip_image3386"/>
        <xdr:cNvPicPr>
          <a:picLocks noChangeAspect="1"/>
        </xdr:cNvPicPr>
      </xdr:nvPicPr>
      <xdr:blipFill>
        <a:blip r:embed="rId1"/>
        <a:stretch>
          <a:fillRect/>
        </a:stretch>
      </xdr:blipFill>
      <xdr:spPr>
        <a:xfrm>
          <a:off x="0" y="7861300"/>
          <a:ext cx="620395" cy="240665"/>
        </a:xfrm>
        <a:prstGeom prst="rect">
          <a:avLst/>
        </a:prstGeom>
        <a:noFill/>
        <a:ln w="9525">
          <a:noFill/>
        </a:ln>
      </xdr:spPr>
    </xdr:pic>
    <xdr:clientData/>
  </xdr:oneCellAnchor>
  <xdr:oneCellAnchor>
    <xdr:from>
      <xdr:col>0</xdr:col>
      <xdr:colOff>0</xdr:colOff>
      <xdr:row>24</xdr:row>
      <xdr:rowOff>0</xdr:rowOff>
    </xdr:from>
    <xdr:ext cx="676910" cy="249555"/>
    <xdr:pic>
      <xdr:nvPicPr>
        <xdr:cNvPr id="727" name="Picture 9" descr="clip_image3386"/>
        <xdr:cNvPicPr>
          <a:picLocks noChangeAspect="1"/>
        </xdr:cNvPicPr>
      </xdr:nvPicPr>
      <xdr:blipFill>
        <a:blip r:embed="rId1"/>
        <a:stretch>
          <a:fillRect/>
        </a:stretch>
      </xdr:blipFill>
      <xdr:spPr>
        <a:xfrm>
          <a:off x="0" y="7861300"/>
          <a:ext cx="676910" cy="249555"/>
        </a:xfrm>
        <a:prstGeom prst="rect">
          <a:avLst/>
        </a:prstGeom>
        <a:noFill/>
        <a:ln w="9525">
          <a:noFill/>
        </a:ln>
      </xdr:spPr>
    </xdr:pic>
    <xdr:clientData/>
  </xdr:oneCellAnchor>
  <xdr:oneCellAnchor>
    <xdr:from>
      <xdr:col>0</xdr:col>
      <xdr:colOff>0</xdr:colOff>
      <xdr:row>24</xdr:row>
      <xdr:rowOff>0</xdr:rowOff>
    </xdr:from>
    <xdr:ext cx="676910" cy="240665"/>
    <xdr:pic>
      <xdr:nvPicPr>
        <xdr:cNvPr id="728" name="Picture 9" descr="clip_image3386"/>
        <xdr:cNvPicPr>
          <a:picLocks noChangeAspect="1"/>
        </xdr:cNvPicPr>
      </xdr:nvPicPr>
      <xdr:blipFill>
        <a:blip r:embed="rId1"/>
        <a:stretch>
          <a:fillRect/>
        </a:stretch>
      </xdr:blipFill>
      <xdr:spPr>
        <a:xfrm>
          <a:off x="0" y="7861300"/>
          <a:ext cx="676910" cy="240665"/>
        </a:xfrm>
        <a:prstGeom prst="rect">
          <a:avLst/>
        </a:prstGeom>
        <a:noFill/>
        <a:ln w="9525">
          <a:noFill/>
        </a:ln>
      </xdr:spPr>
    </xdr:pic>
    <xdr:clientData/>
  </xdr:oneCellAnchor>
  <xdr:oneCellAnchor>
    <xdr:from>
      <xdr:col>0</xdr:col>
      <xdr:colOff>0</xdr:colOff>
      <xdr:row>24</xdr:row>
      <xdr:rowOff>0</xdr:rowOff>
    </xdr:from>
    <xdr:ext cx="439420" cy="249555"/>
    <xdr:pic>
      <xdr:nvPicPr>
        <xdr:cNvPr id="729" name="Picture 6" descr="clip_image3381"/>
        <xdr:cNvPicPr>
          <a:picLocks noChangeAspect="1"/>
        </xdr:cNvPicPr>
      </xdr:nvPicPr>
      <xdr:blipFill>
        <a:blip r:embed="rId1"/>
        <a:stretch>
          <a:fillRect/>
        </a:stretch>
      </xdr:blipFill>
      <xdr:spPr>
        <a:xfrm>
          <a:off x="0" y="7861300"/>
          <a:ext cx="439420" cy="249555"/>
        </a:xfrm>
        <a:prstGeom prst="rect">
          <a:avLst/>
        </a:prstGeom>
        <a:noFill/>
        <a:ln w="9525">
          <a:noFill/>
        </a:ln>
      </xdr:spPr>
    </xdr:pic>
    <xdr:clientData/>
  </xdr:oneCellAnchor>
  <xdr:oneCellAnchor>
    <xdr:from>
      <xdr:col>0</xdr:col>
      <xdr:colOff>0</xdr:colOff>
      <xdr:row>24</xdr:row>
      <xdr:rowOff>0</xdr:rowOff>
    </xdr:from>
    <xdr:ext cx="723265" cy="249555"/>
    <xdr:pic>
      <xdr:nvPicPr>
        <xdr:cNvPr id="730" name="Picture 1" descr="clip_image3376"/>
        <xdr:cNvPicPr>
          <a:picLocks noChangeAspect="1"/>
        </xdr:cNvPicPr>
      </xdr:nvPicPr>
      <xdr:blipFill>
        <a:blip r:embed="rId1"/>
        <a:stretch>
          <a:fillRect/>
        </a:stretch>
      </xdr:blipFill>
      <xdr:spPr>
        <a:xfrm>
          <a:off x="0" y="7861300"/>
          <a:ext cx="723265" cy="249555"/>
        </a:xfrm>
        <a:prstGeom prst="rect">
          <a:avLst/>
        </a:prstGeom>
        <a:noFill/>
        <a:ln w="9525">
          <a:noFill/>
        </a:ln>
      </xdr:spPr>
    </xdr:pic>
    <xdr:clientData/>
  </xdr:oneCellAnchor>
  <xdr:oneCellAnchor>
    <xdr:from>
      <xdr:col>0</xdr:col>
      <xdr:colOff>0</xdr:colOff>
      <xdr:row>24</xdr:row>
      <xdr:rowOff>0</xdr:rowOff>
    </xdr:from>
    <xdr:ext cx="728345" cy="249555"/>
    <xdr:pic>
      <xdr:nvPicPr>
        <xdr:cNvPr id="731" name="Picture 2" descr="clip_image3377"/>
        <xdr:cNvPicPr>
          <a:picLocks noChangeAspect="1"/>
        </xdr:cNvPicPr>
      </xdr:nvPicPr>
      <xdr:blipFill>
        <a:blip r:embed="rId1"/>
        <a:stretch>
          <a:fillRect/>
        </a:stretch>
      </xdr:blipFill>
      <xdr:spPr>
        <a:xfrm>
          <a:off x="0" y="7861300"/>
          <a:ext cx="728345" cy="249555"/>
        </a:xfrm>
        <a:prstGeom prst="rect">
          <a:avLst/>
        </a:prstGeom>
        <a:noFill/>
        <a:ln w="9525">
          <a:noFill/>
        </a:ln>
      </xdr:spPr>
    </xdr:pic>
    <xdr:clientData/>
  </xdr:oneCellAnchor>
  <xdr:oneCellAnchor>
    <xdr:from>
      <xdr:col>0</xdr:col>
      <xdr:colOff>0</xdr:colOff>
      <xdr:row>24</xdr:row>
      <xdr:rowOff>0</xdr:rowOff>
    </xdr:from>
    <xdr:ext cx="721360" cy="249555"/>
    <xdr:pic>
      <xdr:nvPicPr>
        <xdr:cNvPr id="732" name="Picture 5" descr="clip_image3380"/>
        <xdr:cNvPicPr>
          <a:picLocks noChangeAspect="1"/>
        </xdr:cNvPicPr>
      </xdr:nvPicPr>
      <xdr:blipFill>
        <a:blip r:embed="rId1"/>
        <a:stretch>
          <a:fillRect/>
        </a:stretch>
      </xdr:blipFill>
      <xdr:spPr>
        <a:xfrm>
          <a:off x="0" y="7861300"/>
          <a:ext cx="721360" cy="249555"/>
        </a:xfrm>
        <a:prstGeom prst="rect">
          <a:avLst/>
        </a:prstGeom>
        <a:noFill/>
        <a:ln w="9525">
          <a:noFill/>
        </a:ln>
      </xdr:spPr>
    </xdr:pic>
    <xdr:clientData/>
  </xdr:oneCellAnchor>
  <xdr:oneCellAnchor>
    <xdr:from>
      <xdr:col>0</xdr:col>
      <xdr:colOff>0</xdr:colOff>
      <xdr:row>24</xdr:row>
      <xdr:rowOff>0</xdr:rowOff>
    </xdr:from>
    <xdr:ext cx="420370" cy="249555"/>
    <xdr:pic>
      <xdr:nvPicPr>
        <xdr:cNvPr id="733" name="Picture 6" descr="clip_image3381"/>
        <xdr:cNvPicPr>
          <a:picLocks noChangeAspect="1"/>
        </xdr:cNvPicPr>
      </xdr:nvPicPr>
      <xdr:blipFill>
        <a:blip r:embed="rId1"/>
        <a:stretch>
          <a:fillRect/>
        </a:stretch>
      </xdr:blipFill>
      <xdr:spPr>
        <a:xfrm>
          <a:off x="0" y="7861300"/>
          <a:ext cx="420370" cy="249555"/>
        </a:xfrm>
        <a:prstGeom prst="rect">
          <a:avLst/>
        </a:prstGeom>
        <a:noFill/>
        <a:ln w="9525">
          <a:noFill/>
        </a:ln>
      </xdr:spPr>
    </xdr:pic>
    <xdr:clientData/>
  </xdr:oneCellAnchor>
  <xdr:oneCellAnchor>
    <xdr:from>
      <xdr:col>0</xdr:col>
      <xdr:colOff>0</xdr:colOff>
      <xdr:row>25</xdr:row>
      <xdr:rowOff>0</xdr:rowOff>
    </xdr:from>
    <xdr:ext cx="66040" cy="249555"/>
    <xdr:pic>
      <xdr:nvPicPr>
        <xdr:cNvPr id="734" name="Picture 1" descr="clip_image3376"/>
        <xdr:cNvPicPr>
          <a:picLocks noChangeAspect="1"/>
        </xdr:cNvPicPr>
      </xdr:nvPicPr>
      <xdr:blipFill>
        <a:blip r:embed="rId1"/>
        <a:stretch>
          <a:fillRect/>
        </a:stretch>
      </xdr:blipFill>
      <xdr:spPr>
        <a:xfrm>
          <a:off x="0" y="8178800"/>
          <a:ext cx="66040" cy="249555"/>
        </a:xfrm>
        <a:prstGeom prst="rect">
          <a:avLst/>
        </a:prstGeom>
        <a:noFill/>
        <a:ln w="9525">
          <a:noFill/>
        </a:ln>
      </xdr:spPr>
    </xdr:pic>
    <xdr:clientData/>
  </xdr:oneCellAnchor>
  <xdr:oneCellAnchor>
    <xdr:from>
      <xdr:col>0</xdr:col>
      <xdr:colOff>0</xdr:colOff>
      <xdr:row>25</xdr:row>
      <xdr:rowOff>0</xdr:rowOff>
    </xdr:from>
    <xdr:ext cx="144145" cy="249555"/>
    <xdr:pic>
      <xdr:nvPicPr>
        <xdr:cNvPr id="735" name="Picture 2" descr="clip_image3377"/>
        <xdr:cNvPicPr>
          <a:picLocks noChangeAspect="1"/>
        </xdr:cNvPicPr>
      </xdr:nvPicPr>
      <xdr:blipFill>
        <a:blip r:embed="rId1"/>
        <a:stretch>
          <a:fillRect/>
        </a:stretch>
      </xdr:blipFill>
      <xdr:spPr>
        <a:xfrm>
          <a:off x="0" y="8178800"/>
          <a:ext cx="144145" cy="249555"/>
        </a:xfrm>
        <a:prstGeom prst="rect">
          <a:avLst/>
        </a:prstGeom>
        <a:noFill/>
        <a:ln w="9525">
          <a:noFill/>
        </a:ln>
      </xdr:spPr>
    </xdr:pic>
    <xdr:clientData/>
  </xdr:oneCellAnchor>
  <xdr:oneCellAnchor>
    <xdr:from>
      <xdr:col>0</xdr:col>
      <xdr:colOff>0</xdr:colOff>
      <xdr:row>25</xdr:row>
      <xdr:rowOff>0</xdr:rowOff>
    </xdr:from>
    <xdr:ext cx="219075" cy="249555"/>
    <xdr:pic>
      <xdr:nvPicPr>
        <xdr:cNvPr id="736" name="Picture 3" descr="clip_image3378"/>
        <xdr:cNvPicPr>
          <a:picLocks noChangeAspect="1"/>
        </xdr:cNvPicPr>
      </xdr:nvPicPr>
      <xdr:blipFill>
        <a:blip r:embed="rId1"/>
        <a:stretch>
          <a:fillRect/>
        </a:stretch>
      </xdr:blipFill>
      <xdr:spPr>
        <a:xfrm>
          <a:off x="0" y="8178800"/>
          <a:ext cx="219075" cy="249555"/>
        </a:xfrm>
        <a:prstGeom prst="rect">
          <a:avLst/>
        </a:prstGeom>
        <a:noFill/>
        <a:ln w="9525">
          <a:noFill/>
        </a:ln>
      </xdr:spPr>
    </xdr:pic>
    <xdr:clientData/>
  </xdr:oneCellAnchor>
  <xdr:oneCellAnchor>
    <xdr:from>
      <xdr:col>0</xdr:col>
      <xdr:colOff>0</xdr:colOff>
      <xdr:row>25</xdr:row>
      <xdr:rowOff>0</xdr:rowOff>
    </xdr:from>
    <xdr:ext cx="297180" cy="249555"/>
    <xdr:pic>
      <xdr:nvPicPr>
        <xdr:cNvPr id="737" name="Picture 4" descr="clip_image3379"/>
        <xdr:cNvPicPr>
          <a:picLocks noChangeAspect="1"/>
        </xdr:cNvPicPr>
      </xdr:nvPicPr>
      <xdr:blipFill>
        <a:blip r:embed="rId1"/>
        <a:stretch>
          <a:fillRect/>
        </a:stretch>
      </xdr:blipFill>
      <xdr:spPr>
        <a:xfrm>
          <a:off x="0" y="8178800"/>
          <a:ext cx="297180" cy="249555"/>
        </a:xfrm>
        <a:prstGeom prst="rect">
          <a:avLst/>
        </a:prstGeom>
        <a:noFill/>
        <a:ln w="9525">
          <a:noFill/>
        </a:ln>
      </xdr:spPr>
    </xdr:pic>
    <xdr:clientData/>
  </xdr:oneCellAnchor>
  <xdr:oneCellAnchor>
    <xdr:from>
      <xdr:col>0</xdr:col>
      <xdr:colOff>0</xdr:colOff>
      <xdr:row>25</xdr:row>
      <xdr:rowOff>0</xdr:rowOff>
    </xdr:from>
    <xdr:ext cx="370205" cy="249555"/>
    <xdr:pic>
      <xdr:nvPicPr>
        <xdr:cNvPr id="738" name="Picture 5" descr="clip_image3380"/>
        <xdr:cNvPicPr>
          <a:picLocks noChangeAspect="1"/>
        </xdr:cNvPicPr>
      </xdr:nvPicPr>
      <xdr:blipFill>
        <a:blip r:embed="rId1"/>
        <a:stretch>
          <a:fillRect/>
        </a:stretch>
      </xdr:blipFill>
      <xdr:spPr>
        <a:xfrm>
          <a:off x="0" y="8178800"/>
          <a:ext cx="370205" cy="249555"/>
        </a:xfrm>
        <a:prstGeom prst="rect">
          <a:avLst/>
        </a:prstGeom>
        <a:noFill/>
        <a:ln w="9525">
          <a:noFill/>
        </a:ln>
      </xdr:spPr>
    </xdr:pic>
    <xdr:clientData/>
  </xdr:oneCellAnchor>
  <xdr:oneCellAnchor>
    <xdr:from>
      <xdr:col>0</xdr:col>
      <xdr:colOff>0</xdr:colOff>
      <xdr:row>25</xdr:row>
      <xdr:rowOff>0</xdr:rowOff>
    </xdr:from>
    <xdr:ext cx="448945" cy="249555"/>
    <xdr:pic>
      <xdr:nvPicPr>
        <xdr:cNvPr id="739" name="Picture 6" descr="clip_image3381"/>
        <xdr:cNvPicPr>
          <a:picLocks noChangeAspect="1"/>
        </xdr:cNvPicPr>
      </xdr:nvPicPr>
      <xdr:blipFill>
        <a:blip r:embed="rId1"/>
        <a:stretch>
          <a:fillRect/>
        </a:stretch>
      </xdr:blipFill>
      <xdr:spPr>
        <a:xfrm>
          <a:off x="0" y="8178800"/>
          <a:ext cx="448945" cy="249555"/>
        </a:xfrm>
        <a:prstGeom prst="rect">
          <a:avLst/>
        </a:prstGeom>
        <a:noFill/>
        <a:ln w="9525">
          <a:noFill/>
        </a:ln>
      </xdr:spPr>
    </xdr:pic>
    <xdr:clientData/>
  </xdr:oneCellAnchor>
  <xdr:oneCellAnchor>
    <xdr:from>
      <xdr:col>0</xdr:col>
      <xdr:colOff>0</xdr:colOff>
      <xdr:row>25</xdr:row>
      <xdr:rowOff>0</xdr:rowOff>
    </xdr:from>
    <xdr:ext cx="523875" cy="249555"/>
    <xdr:pic>
      <xdr:nvPicPr>
        <xdr:cNvPr id="740" name="Picture 7" descr="clip_image3383"/>
        <xdr:cNvPicPr>
          <a:picLocks noChangeAspect="1"/>
        </xdr:cNvPicPr>
      </xdr:nvPicPr>
      <xdr:blipFill>
        <a:blip r:embed="rId1"/>
        <a:stretch>
          <a:fillRect/>
        </a:stretch>
      </xdr:blipFill>
      <xdr:spPr>
        <a:xfrm>
          <a:off x="0" y="8178800"/>
          <a:ext cx="523875" cy="249555"/>
        </a:xfrm>
        <a:prstGeom prst="rect">
          <a:avLst/>
        </a:prstGeom>
        <a:noFill/>
        <a:ln w="9525">
          <a:noFill/>
        </a:ln>
      </xdr:spPr>
    </xdr:pic>
    <xdr:clientData/>
  </xdr:oneCellAnchor>
  <xdr:oneCellAnchor>
    <xdr:from>
      <xdr:col>0</xdr:col>
      <xdr:colOff>0</xdr:colOff>
      <xdr:row>25</xdr:row>
      <xdr:rowOff>0</xdr:rowOff>
    </xdr:from>
    <xdr:ext cx="601980" cy="249555"/>
    <xdr:pic>
      <xdr:nvPicPr>
        <xdr:cNvPr id="741" name="Picture 8" descr="clip_image3384"/>
        <xdr:cNvPicPr>
          <a:picLocks noChangeAspect="1"/>
        </xdr:cNvPicPr>
      </xdr:nvPicPr>
      <xdr:blipFill>
        <a:blip r:embed="rId1"/>
        <a:stretch>
          <a:fillRect/>
        </a:stretch>
      </xdr:blipFill>
      <xdr:spPr>
        <a:xfrm>
          <a:off x="0" y="8178800"/>
          <a:ext cx="601980" cy="249555"/>
        </a:xfrm>
        <a:prstGeom prst="rect">
          <a:avLst/>
        </a:prstGeom>
        <a:noFill/>
        <a:ln w="9525">
          <a:noFill/>
        </a:ln>
      </xdr:spPr>
    </xdr:pic>
    <xdr:clientData/>
  </xdr:oneCellAnchor>
  <xdr:oneCellAnchor>
    <xdr:from>
      <xdr:col>0</xdr:col>
      <xdr:colOff>0</xdr:colOff>
      <xdr:row>25</xdr:row>
      <xdr:rowOff>0</xdr:rowOff>
    </xdr:from>
    <xdr:ext cx="620395" cy="249555"/>
    <xdr:pic>
      <xdr:nvPicPr>
        <xdr:cNvPr id="742" name="Picture 9" descr="clip_image3386"/>
        <xdr:cNvPicPr>
          <a:picLocks noChangeAspect="1"/>
        </xdr:cNvPicPr>
      </xdr:nvPicPr>
      <xdr:blipFill>
        <a:blip r:embed="rId1"/>
        <a:stretch>
          <a:fillRect/>
        </a:stretch>
      </xdr:blipFill>
      <xdr:spPr>
        <a:xfrm>
          <a:off x="0" y="8178800"/>
          <a:ext cx="620395" cy="249555"/>
        </a:xfrm>
        <a:prstGeom prst="rect">
          <a:avLst/>
        </a:prstGeom>
        <a:noFill/>
        <a:ln w="9525">
          <a:noFill/>
        </a:ln>
      </xdr:spPr>
    </xdr:pic>
    <xdr:clientData/>
  </xdr:oneCellAnchor>
  <xdr:oneCellAnchor>
    <xdr:from>
      <xdr:col>0</xdr:col>
      <xdr:colOff>0</xdr:colOff>
      <xdr:row>25</xdr:row>
      <xdr:rowOff>0</xdr:rowOff>
    </xdr:from>
    <xdr:ext cx="66040" cy="240665"/>
    <xdr:pic>
      <xdr:nvPicPr>
        <xdr:cNvPr id="743" name="Picture 1" descr="clip_image3376"/>
        <xdr:cNvPicPr>
          <a:picLocks noChangeAspect="1"/>
        </xdr:cNvPicPr>
      </xdr:nvPicPr>
      <xdr:blipFill>
        <a:blip r:embed="rId1"/>
        <a:stretch>
          <a:fillRect/>
        </a:stretch>
      </xdr:blipFill>
      <xdr:spPr>
        <a:xfrm>
          <a:off x="0" y="8178800"/>
          <a:ext cx="66040" cy="240665"/>
        </a:xfrm>
        <a:prstGeom prst="rect">
          <a:avLst/>
        </a:prstGeom>
        <a:noFill/>
        <a:ln w="9525">
          <a:noFill/>
        </a:ln>
      </xdr:spPr>
    </xdr:pic>
    <xdr:clientData/>
  </xdr:oneCellAnchor>
  <xdr:oneCellAnchor>
    <xdr:from>
      <xdr:col>0</xdr:col>
      <xdr:colOff>0</xdr:colOff>
      <xdr:row>25</xdr:row>
      <xdr:rowOff>0</xdr:rowOff>
    </xdr:from>
    <xdr:ext cx="144145" cy="240665"/>
    <xdr:pic>
      <xdr:nvPicPr>
        <xdr:cNvPr id="744" name="Picture 2" descr="clip_image3377"/>
        <xdr:cNvPicPr>
          <a:picLocks noChangeAspect="1"/>
        </xdr:cNvPicPr>
      </xdr:nvPicPr>
      <xdr:blipFill>
        <a:blip r:embed="rId1"/>
        <a:stretch>
          <a:fillRect/>
        </a:stretch>
      </xdr:blipFill>
      <xdr:spPr>
        <a:xfrm>
          <a:off x="0" y="8178800"/>
          <a:ext cx="144145" cy="240665"/>
        </a:xfrm>
        <a:prstGeom prst="rect">
          <a:avLst/>
        </a:prstGeom>
        <a:noFill/>
        <a:ln w="9525">
          <a:noFill/>
        </a:ln>
      </xdr:spPr>
    </xdr:pic>
    <xdr:clientData/>
  </xdr:oneCellAnchor>
  <xdr:oneCellAnchor>
    <xdr:from>
      <xdr:col>0</xdr:col>
      <xdr:colOff>0</xdr:colOff>
      <xdr:row>25</xdr:row>
      <xdr:rowOff>0</xdr:rowOff>
    </xdr:from>
    <xdr:ext cx="219075" cy="240665"/>
    <xdr:pic>
      <xdr:nvPicPr>
        <xdr:cNvPr id="745" name="Picture 3" descr="clip_image3378"/>
        <xdr:cNvPicPr>
          <a:picLocks noChangeAspect="1"/>
        </xdr:cNvPicPr>
      </xdr:nvPicPr>
      <xdr:blipFill>
        <a:blip r:embed="rId1"/>
        <a:stretch>
          <a:fillRect/>
        </a:stretch>
      </xdr:blipFill>
      <xdr:spPr>
        <a:xfrm>
          <a:off x="0" y="8178800"/>
          <a:ext cx="219075" cy="240665"/>
        </a:xfrm>
        <a:prstGeom prst="rect">
          <a:avLst/>
        </a:prstGeom>
        <a:noFill/>
        <a:ln w="9525">
          <a:noFill/>
        </a:ln>
      </xdr:spPr>
    </xdr:pic>
    <xdr:clientData/>
  </xdr:oneCellAnchor>
  <xdr:oneCellAnchor>
    <xdr:from>
      <xdr:col>0</xdr:col>
      <xdr:colOff>0</xdr:colOff>
      <xdr:row>25</xdr:row>
      <xdr:rowOff>0</xdr:rowOff>
    </xdr:from>
    <xdr:ext cx="297180" cy="240665"/>
    <xdr:pic>
      <xdr:nvPicPr>
        <xdr:cNvPr id="746" name="Picture 4" descr="clip_image3379"/>
        <xdr:cNvPicPr>
          <a:picLocks noChangeAspect="1"/>
        </xdr:cNvPicPr>
      </xdr:nvPicPr>
      <xdr:blipFill>
        <a:blip r:embed="rId1"/>
        <a:stretch>
          <a:fillRect/>
        </a:stretch>
      </xdr:blipFill>
      <xdr:spPr>
        <a:xfrm>
          <a:off x="0" y="8178800"/>
          <a:ext cx="297180" cy="240665"/>
        </a:xfrm>
        <a:prstGeom prst="rect">
          <a:avLst/>
        </a:prstGeom>
        <a:noFill/>
        <a:ln w="9525">
          <a:noFill/>
        </a:ln>
      </xdr:spPr>
    </xdr:pic>
    <xdr:clientData/>
  </xdr:oneCellAnchor>
  <xdr:oneCellAnchor>
    <xdr:from>
      <xdr:col>0</xdr:col>
      <xdr:colOff>0</xdr:colOff>
      <xdr:row>25</xdr:row>
      <xdr:rowOff>0</xdr:rowOff>
    </xdr:from>
    <xdr:ext cx="370205" cy="240665"/>
    <xdr:pic>
      <xdr:nvPicPr>
        <xdr:cNvPr id="747" name="Picture 5" descr="clip_image3380"/>
        <xdr:cNvPicPr>
          <a:picLocks noChangeAspect="1"/>
        </xdr:cNvPicPr>
      </xdr:nvPicPr>
      <xdr:blipFill>
        <a:blip r:embed="rId1"/>
        <a:stretch>
          <a:fillRect/>
        </a:stretch>
      </xdr:blipFill>
      <xdr:spPr>
        <a:xfrm>
          <a:off x="0" y="8178800"/>
          <a:ext cx="370205" cy="240665"/>
        </a:xfrm>
        <a:prstGeom prst="rect">
          <a:avLst/>
        </a:prstGeom>
        <a:noFill/>
        <a:ln w="9525">
          <a:noFill/>
        </a:ln>
      </xdr:spPr>
    </xdr:pic>
    <xdr:clientData/>
  </xdr:oneCellAnchor>
  <xdr:oneCellAnchor>
    <xdr:from>
      <xdr:col>0</xdr:col>
      <xdr:colOff>0</xdr:colOff>
      <xdr:row>25</xdr:row>
      <xdr:rowOff>0</xdr:rowOff>
    </xdr:from>
    <xdr:ext cx="448945" cy="240665"/>
    <xdr:pic>
      <xdr:nvPicPr>
        <xdr:cNvPr id="748" name="Picture 6" descr="clip_image3381"/>
        <xdr:cNvPicPr>
          <a:picLocks noChangeAspect="1"/>
        </xdr:cNvPicPr>
      </xdr:nvPicPr>
      <xdr:blipFill>
        <a:blip r:embed="rId1"/>
        <a:stretch>
          <a:fillRect/>
        </a:stretch>
      </xdr:blipFill>
      <xdr:spPr>
        <a:xfrm>
          <a:off x="0" y="8178800"/>
          <a:ext cx="448945" cy="240665"/>
        </a:xfrm>
        <a:prstGeom prst="rect">
          <a:avLst/>
        </a:prstGeom>
        <a:noFill/>
        <a:ln w="9525">
          <a:noFill/>
        </a:ln>
      </xdr:spPr>
    </xdr:pic>
    <xdr:clientData/>
  </xdr:oneCellAnchor>
  <xdr:oneCellAnchor>
    <xdr:from>
      <xdr:col>0</xdr:col>
      <xdr:colOff>0</xdr:colOff>
      <xdr:row>25</xdr:row>
      <xdr:rowOff>0</xdr:rowOff>
    </xdr:from>
    <xdr:ext cx="523875" cy="240665"/>
    <xdr:pic>
      <xdr:nvPicPr>
        <xdr:cNvPr id="749" name="Picture 7" descr="clip_image3383"/>
        <xdr:cNvPicPr>
          <a:picLocks noChangeAspect="1"/>
        </xdr:cNvPicPr>
      </xdr:nvPicPr>
      <xdr:blipFill>
        <a:blip r:embed="rId1"/>
        <a:stretch>
          <a:fillRect/>
        </a:stretch>
      </xdr:blipFill>
      <xdr:spPr>
        <a:xfrm>
          <a:off x="0" y="8178800"/>
          <a:ext cx="523875" cy="240665"/>
        </a:xfrm>
        <a:prstGeom prst="rect">
          <a:avLst/>
        </a:prstGeom>
        <a:noFill/>
        <a:ln w="9525">
          <a:noFill/>
        </a:ln>
      </xdr:spPr>
    </xdr:pic>
    <xdr:clientData/>
  </xdr:oneCellAnchor>
  <xdr:oneCellAnchor>
    <xdr:from>
      <xdr:col>0</xdr:col>
      <xdr:colOff>0</xdr:colOff>
      <xdr:row>25</xdr:row>
      <xdr:rowOff>0</xdr:rowOff>
    </xdr:from>
    <xdr:ext cx="601980" cy="240665"/>
    <xdr:pic>
      <xdr:nvPicPr>
        <xdr:cNvPr id="750" name="Picture 8" descr="clip_image3384"/>
        <xdr:cNvPicPr>
          <a:picLocks noChangeAspect="1"/>
        </xdr:cNvPicPr>
      </xdr:nvPicPr>
      <xdr:blipFill>
        <a:blip r:embed="rId1"/>
        <a:stretch>
          <a:fillRect/>
        </a:stretch>
      </xdr:blipFill>
      <xdr:spPr>
        <a:xfrm>
          <a:off x="0" y="8178800"/>
          <a:ext cx="601980" cy="240665"/>
        </a:xfrm>
        <a:prstGeom prst="rect">
          <a:avLst/>
        </a:prstGeom>
        <a:noFill/>
        <a:ln w="9525">
          <a:noFill/>
        </a:ln>
      </xdr:spPr>
    </xdr:pic>
    <xdr:clientData/>
  </xdr:oneCellAnchor>
  <xdr:oneCellAnchor>
    <xdr:from>
      <xdr:col>0</xdr:col>
      <xdr:colOff>0</xdr:colOff>
      <xdr:row>25</xdr:row>
      <xdr:rowOff>0</xdr:rowOff>
    </xdr:from>
    <xdr:ext cx="620395" cy="240665"/>
    <xdr:pic>
      <xdr:nvPicPr>
        <xdr:cNvPr id="751" name="Picture 9" descr="clip_image3386"/>
        <xdr:cNvPicPr>
          <a:picLocks noChangeAspect="1"/>
        </xdr:cNvPicPr>
      </xdr:nvPicPr>
      <xdr:blipFill>
        <a:blip r:embed="rId1"/>
        <a:stretch>
          <a:fillRect/>
        </a:stretch>
      </xdr:blipFill>
      <xdr:spPr>
        <a:xfrm>
          <a:off x="0" y="8178800"/>
          <a:ext cx="620395" cy="240665"/>
        </a:xfrm>
        <a:prstGeom prst="rect">
          <a:avLst/>
        </a:prstGeom>
        <a:noFill/>
        <a:ln w="9525">
          <a:noFill/>
        </a:ln>
      </xdr:spPr>
    </xdr:pic>
    <xdr:clientData/>
  </xdr:oneCellAnchor>
  <xdr:oneCellAnchor>
    <xdr:from>
      <xdr:col>0</xdr:col>
      <xdr:colOff>0</xdr:colOff>
      <xdr:row>25</xdr:row>
      <xdr:rowOff>0</xdr:rowOff>
    </xdr:from>
    <xdr:ext cx="676910" cy="249555"/>
    <xdr:pic>
      <xdr:nvPicPr>
        <xdr:cNvPr id="752" name="Picture 9" descr="clip_image3386"/>
        <xdr:cNvPicPr>
          <a:picLocks noChangeAspect="1"/>
        </xdr:cNvPicPr>
      </xdr:nvPicPr>
      <xdr:blipFill>
        <a:blip r:embed="rId1"/>
        <a:stretch>
          <a:fillRect/>
        </a:stretch>
      </xdr:blipFill>
      <xdr:spPr>
        <a:xfrm>
          <a:off x="0" y="8178800"/>
          <a:ext cx="676910" cy="249555"/>
        </a:xfrm>
        <a:prstGeom prst="rect">
          <a:avLst/>
        </a:prstGeom>
        <a:noFill/>
        <a:ln w="9525">
          <a:noFill/>
        </a:ln>
      </xdr:spPr>
    </xdr:pic>
    <xdr:clientData/>
  </xdr:oneCellAnchor>
  <xdr:oneCellAnchor>
    <xdr:from>
      <xdr:col>0</xdr:col>
      <xdr:colOff>0</xdr:colOff>
      <xdr:row>25</xdr:row>
      <xdr:rowOff>0</xdr:rowOff>
    </xdr:from>
    <xdr:ext cx="676910" cy="240665"/>
    <xdr:pic>
      <xdr:nvPicPr>
        <xdr:cNvPr id="753" name="Picture 9" descr="clip_image3386"/>
        <xdr:cNvPicPr>
          <a:picLocks noChangeAspect="1"/>
        </xdr:cNvPicPr>
      </xdr:nvPicPr>
      <xdr:blipFill>
        <a:blip r:embed="rId1"/>
        <a:stretch>
          <a:fillRect/>
        </a:stretch>
      </xdr:blipFill>
      <xdr:spPr>
        <a:xfrm>
          <a:off x="0" y="8178800"/>
          <a:ext cx="676910" cy="240665"/>
        </a:xfrm>
        <a:prstGeom prst="rect">
          <a:avLst/>
        </a:prstGeom>
        <a:noFill/>
        <a:ln w="9525">
          <a:noFill/>
        </a:ln>
      </xdr:spPr>
    </xdr:pic>
    <xdr:clientData/>
  </xdr:oneCellAnchor>
  <xdr:oneCellAnchor>
    <xdr:from>
      <xdr:col>0</xdr:col>
      <xdr:colOff>0</xdr:colOff>
      <xdr:row>25</xdr:row>
      <xdr:rowOff>0</xdr:rowOff>
    </xdr:from>
    <xdr:ext cx="439420" cy="249555"/>
    <xdr:pic>
      <xdr:nvPicPr>
        <xdr:cNvPr id="754" name="Picture 6" descr="clip_image3381"/>
        <xdr:cNvPicPr>
          <a:picLocks noChangeAspect="1"/>
        </xdr:cNvPicPr>
      </xdr:nvPicPr>
      <xdr:blipFill>
        <a:blip r:embed="rId1"/>
        <a:stretch>
          <a:fillRect/>
        </a:stretch>
      </xdr:blipFill>
      <xdr:spPr>
        <a:xfrm>
          <a:off x="0" y="8178800"/>
          <a:ext cx="439420" cy="249555"/>
        </a:xfrm>
        <a:prstGeom prst="rect">
          <a:avLst/>
        </a:prstGeom>
        <a:noFill/>
        <a:ln w="9525">
          <a:noFill/>
        </a:ln>
      </xdr:spPr>
    </xdr:pic>
    <xdr:clientData/>
  </xdr:oneCellAnchor>
  <xdr:oneCellAnchor>
    <xdr:from>
      <xdr:col>0</xdr:col>
      <xdr:colOff>0</xdr:colOff>
      <xdr:row>25</xdr:row>
      <xdr:rowOff>0</xdr:rowOff>
    </xdr:from>
    <xdr:ext cx="723265" cy="249555"/>
    <xdr:pic>
      <xdr:nvPicPr>
        <xdr:cNvPr id="755" name="Picture 1" descr="clip_image3376"/>
        <xdr:cNvPicPr>
          <a:picLocks noChangeAspect="1"/>
        </xdr:cNvPicPr>
      </xdr:nvPicPr>
      <xdr:blipFill>
        <a:blip r:embed="rId1"/>
        <a:stretch>
          <a:fillRect/>
        </a:stretch>
      </xdr:blipFill>
      <xdr:spPr>
        <a:xfrm>
          <a:off x="0" y="8178800"/>
          <a:ext cx="723265" cy="249555"/>
        </a:xfrm>
        <a:prstGeom prst="rect">
          <a:avLst/>
        </a:prstGeom>
        <a:noFill/>
        <a:ln w="9525">
          <a:noFill/>
        </a:ln>
      </xdr:spPr>
    </xdr:pic>
    <xdr:clientData/>
  </xdr:oneCellAnchor>
  <xdr:oneCellAnchor>
    <xdr:from>
      <xdr:col>0</xdr:col>
      <xdr:colOff>0</xdr:colOff>
      <xdr:row>25</xdr:row>
      <xdr:rowOff>0</xdr:rowOff>
    </xdr:from>
    <xdr:ext cx="728345" cy="249555"/>
    <xdr:pic>
      <xdr:nvPicPr>
        <xdr:cNvPr id="756" name="Picture 2" descr="clip_image3377"/>
        <xdr:cNvPicPr>
          <a:picLocks noChangeAspect="1"/>
        </xdr:cNvPicPr>
      </xdr:nvPicPr>
      <xdr:blipFill>
        <a:blip r:embed="rId1"/>
        <a:stretch>
          <a:fillRect/>
        </a:stretch>
      </xdr:blipFill>
      <xdr:spPr>
        <a:xfrm>
          <a:off x="0" y="8178800"/>
          <a:ext cx="728345" cy="249555"/>
        </a:xfrm>
        <a:prstGeom prst="rect">
          <a:avLst/>
        </a:prstGeom>
        <a:noFill/>
        <a:ln w="9525">
          <a:noFill/>
        </a:ln>
      </xdr:spPr>
    </xdr:pic>
    <xdr:clientData/>
  </xdr:oneCellAnchor>
  <xdr:oneCellAnchor>
    <xdr:from>
      <xdr:col>0</xdr:col>
      <xdr:colOff>0</xdr:colOff>
      <xdr:row>25</xdr:row>
      <xdr:rowOff>0</xdr:rowOff>
    </xdr:from>
    <xdr:ext cx="721360" cy="249555"/>
    <xdr:pic>
      <xdr:nvPicPr>
        <xdr:cNvPr id="757" name="Picture 5" descr="clip_image3380"/>
        <xdr:cNvPicPr>
          <a:picLocks noChangeAspect="1"/>
        </xdr:cNvPicPr>
      </xdr:nvPicPr>
      <xdr:blipFill>
        <a:blip r:embed="rId1"/>
        <a:stretch>
          <a:fillRect/>
        </a:stretch>
      </xdr:blipFill>
      <xdr:spPr>
        <a:xfrm>
          <a:off x="0" y="8178800"/>
          <a:ext cx="721360" cy="249555"/>
        </a:xfrm>
        <a:prstGeom prst="rect">
          <a:avLst/>
        </a:prstGeom>
        <a:noFill/>
        <a:ln w="9525">
          <a:noFill/>
        </a:ln>
      </xdr:spPr>
    </xdr:pic>
    <xdr:clientData/>
  </xdr:oneCellAnchor>
  <xdr:oneCellAnchor>
    <xdr:from>
      <xdr:col>0</xdr:col>
      <xdr:colOff>0</xdr:colOff>
      <xdr:row>25</xdr:row>
      <xdr:rowOff>0</xdr:rowOff>
    </xdr:from>
    <xdr:ext cx="420370" cy="249555"/>
    <xdr:pic>
      <xdr:nvPicPr>
        <xdr:cNvPr id="758" name="Picture 6" descr="clip_image3381"/>
        <xdr:cNvPicPr>
          <a:picLocks noChangeAspect="1"/>
        </xdr:cNvPicPr>
      </xdr:nvPicPr>
      <xdr:blipFill>
        <a:blip r:embed="rId1"/>
        <a:stretch>
          <a:fillRect/>
        </a:stretch>
      </xdr:blipFill>
      <xdr:spPr>
        <a:xfrm>
          <a:off x="0" y="8178800"/>
          <a:ext cx="420370" cy="249555"/>
        </a:xfrm>
        <a:prstGeom prst="rect">
          <a:avLst/>
        </a:prstGeom>
        <a:noFill/>
        <a:ln w="9525">
          <a:noFill/>
        </a:ln>
      </xdr:spPr>
    </xdr:pic>
    <xdr:clientData/>
  </xdr:oneCellAnchor>
  <xdr:oneCellAnchor>
    <xdr:from>
      <xdr:col>0</xdr:col>
      <xdr:colOff>0</xdr:colOff>
      <xdr:row>28</xdr:row>
      <xdr:rowOff>0</xdr:rowOff>
    </xdr:from>
    <xdr:ext cx="66675" cy="250825"/>
    <xdr:pic>
      <xdr:nvPicPr>
        <xdr:cNvPr id="759" name="Picture 1" descr="clip_image3376"/>
        <xdr:cNvPicPr>
          <a:picLocks noChangeAspect="1"/>
        </xdr:cNvPicPr>
      </xdr:nvPicPr>
      <xdr:blipFill>
        <a:blip r:embed="rId1"/>
        <a:stretch>
          <a:fillRect/>
        </a:stretch>
      </xdr:blipFill>
      <xdr:spPr>
        <a:xfrm>
          <a:off x="0" y="9131300"/>
          <a:ext cx="66675" cy="250825"/>
        </a:xfrm>
        <a:prstGeom prst="rect">
          <a:avLst/>
        </a:prstGeom>
        <a:noFill/>
        <a:ln w="9525">
          <a:noFill/>
        </a:ln>
      </xdr:spPr>
    </xdr:pic>
    <xdr:clientData/>
  </xdr:oneCellAnchor>
  <xdr:oneCellAnchor>
    <xdr:from>
      <xdr:col>0</xdr:col>
      <xdr:colOff>0</xdr:colOff>
      <xdr:row>28</xdr:row>
      <xdr:rowOff>0</xdr:rowOff>
    </xdr:from>
    <xdr:ext cx="145415" cy="250825"/>
    <xdr:pic>
      <xdr:nvPicPr>
        <xdr:cNvPr id="760" name="Picture 2" descr="clip_image3377"/>
        <xdr:cNvPicPr>
          <a:picLocks noChangeAspect="1"/>
        </xdr:cNvPicPr>
      </xdr:nvPicPr>
      <xdr:blipFill>
        <a:blip r:embed="rId1"/>
        <a:stretch>
          <a:fillRect/>
        </a:stretch>
      </xdr:blipFill>
      <xdr:spPr>
        <a:xfrm>
          <a:off x="0" y="9131300"/>
          <a:ext cx="145415" cy="250825"/>
        </a:xfrm>
        <a:prstGeom prst="rect">
          <a:avLst/>
        </a:prstGeom>
        <a:noFill/>
        <a:ln w="9525">
          <a:noFill/>
        </a:ln>
      </xdr:spPr>
    </xdr:pic>
    <xdr:clientData/>
  </xdr:oneCellAnchor>
  <xdr:oneCellAnchor>
    <xdr:from>
      <xdr:col>0</xdr:col>
      <xdr:colOff>0</xdr:colOff>
      <xdr:row>28</xdr:row>
      <xdr:rowOff>0</xdr:rowOff>
    </xdr:from>
    <xdr:ext cx="217805" cy="250825"/>
    <xdr:pic>
      <xdr:nvPicPr>
        <xdr:cNvPr id="761" name="Picture 3" descr="clip_image3378"/>
        <xdr:cNvPicPr>
          <a:picLocks noChangeAspect="1"/>
        </xdr:cNvPicPr>
      </xdr:nvPicPr>
      <xdr:blipFill>
        <a:blip r:embed="rId1"/>
        <a:stretch>
          <a:fillRect/>
        </a:stretch>
      </xdr:blipFill>
      <xdr:spPr>
        <a:xfrm>
          <a:off x="0" y="9131300"/>
          <a:ext cx="217805" cy="250825"/>
        </a:xfrm>
        <a:prstGeom prst="rect">
          <a:avLst/>
        </a:prstGeom>
        <a:noFill/>
        <a:ln w="9525">
          <a:noFill/>
        </a:ln>
      </xdr:spPr>
    </xdr:pic>
    <xdr:clientData/>
  </xdr:oneCellAnchor>
  <xdr:oneCellAnchor>
    <xdr:from>
      <xdr:col>0</xdr:col>
      <xdr:colOff>0</xdr:colOff>
      <xdr:row>28</xdr:row>
      <xdr:rowOff>0</xdr:rowOff>
    </xdr:from>
    <xdr:ext cx="295910" cy="250825"/>
    <xdr:pic>
      <xdr:nvPicPr>
        <xdr:cNvPr id="762" name="Picture 4" descr="clip_image3379"/>
        <xdr:cNvPicPr>
          <a:picLocks noChangeAspect="1"/>
        </xdr:cNvPicPr>
      </xdr:nvPicPr>
      <xdr:blipFill>
        <a:blip r:embed="rId1"/>
        <a:stretch>
          <a:fillRect/>
        </a:stretch>
      </xdr:blipFill>
      <xdr:spPr>
        <a:xfrm>
          <a:off x="0" y="9131300"/>
          <a:ext cx="295910" cy="250825"/>
        </a:xfrm>
        <a:prstGeom prst="rect">
          <a:avLst/>
        </a:prstGeom>
        <a:noFill/>
        <a:ln w="9525">
          <a:noFill/>
        </a:ln>
      </xdr:spPr>
    </xdr:pic>
    <xdr:clientData/>
  </xdr:oneCellAnchor>
  <xdr:oneCellAnchor>
    <xdr:from>
      <xdr:col>0</xdr:col>
      <xdr:colOff>0</xdr:colOff>
      <xdr:row>28</xdr:row>
      <xdr:rowOff>0</xdr:rowOff>
    </xdr:from>
    <xdr:ext cx="368935" cy="250825"/>
    <xdr:pic>
      <xdr:nvPicPr>
        <xdr:cNvPr id="763" name="Picture 5" descr="clip_image3380"/>
        <xdr:cNvPicPr>
          <a:picLocks noChangeAspect="1"/>
        </xdr:cNvPicPr>
      </xdr:nvPicPr>
      <xdr:blipFill>
        <a:blip r:embed="rId1"/>
        <a:stretch>
          <a:fillRect/>
        </a:stretch>
      </xdr:blipFill>
      <xdr:spPr>
        <a:xfrm>
          <a:off x="0" y="9131300"/>
          <a:ext cx="368935" cy="250825"/>
        </a:xfrm>
        <a:prstGeom prst="rect">
          <a:avLst/>
        </a:prstGeom>
        <a:noFill/>
        <a:ln w="9525">
          <a:noFill/>
        </a:ln>
      </xdr:spPr>
    </xdr:pic>
    <xdr:clientData/>
  </xdr:oneCellAnchor>
  <xdr:oneCellAnchor>
    <xdr:from>
      <xdr:col>0</xdr:col>
      <xdr:colOff>0</xdr:colOff>
      <xdr:row>28</xdr:row>
      <xdr:rowOff>0</xdr:rowOff>
    </xdr:from>
    <xdr:ext cx="450215" cy="250825"/>
    <xdr:pic>
      <xdr:nvPicPr>
        <xdr:cNvPr id="764" name="Picture 6" descr="clip_image3381"/>
        <xdr:cNvPicPr>
          <a:picLocks noChangeAspect="1"/>
        </xdr:cNvPicPr>
      </xdr:nvPicPr>
      <xdr:blipFill>
        <a:blip r:embed="rId1"/>
        <a:stretch>
          <a:fillRect/>
        </a:stretch>
      </xdr:blipFill>
      <xdr:spPr>
        <a:xfrm>
          <a:off x="0" y="9131300"/>
          <a:ext cx="450215" cy="250825"/>
        </a:xfrm>
        <a:prstGeom prst="rect">
          <a:avLst/>
        </a:prstGeom>
        <a:noFill/>
        <a:ln w="9525">
          <a:noFill/>
        </a:ln>
      </xdr:spPr>
    </xdr:pic>
    <xdr:clientData/>
  </xdr:oneCellAnchor>
  <xdr:oneCellAnchor>
    <xdr:from>
      <xdr:col>0</xdr:col>
      <xdr:colOff>0</xdr:colOff>
      <xdr:row>28</xdr:row>
      <xdr:rowOff>0</xdr:rowOff>
    </xdr:from>
    <xdr:ext cx="522605" cy="250825"/>
    <xdr:pic>
      <xdr:nvPicPr>
        <xdr:cNvPr id="765" name="Picture 7" descr="clip_image3383"/>
        <xdr:cNvPicPr>
          <a:picLocks noChangeAspect="1"/>
        </xdr:cNvPicPr>
      </xdr:nvPicPr>
      <xdr:blipFill>
        <a:blip r:embed="rId1"/>
        <a:stretch>
          <a:fillRect/>
        </a:stretch>
      </xdr:blipFill>
      <xdr:spPr>
        <a:xfrm>
          <a:off x="0" y="9131300"/>
          <a:ext cx="522605" cy="250825"/>
        </a:xfrm>
        <a:prstGeom prst="rect">
          <a:avLst/>
        </a:prstGeom>
        <a:noFill/>
        <a:ln w="9525">
          <a:noFill/>
        </a:ln>
      </xdr:spPr>
    </xdr:pic>
    <xdr:clientData/>
  </xdr:oneCellAnchor>
  <xdr:oneCellAnchor>
    <xdr:from>
      <xdr:col>0</xdr:col>
      <xdr:colOff>0</xdr:colOff>
      <xdr:row>28</xdr:row>
      <xdr:rowOff>0</xdr:rowOff>
    </xdr:from>
    <xdr:ext cx="601345" cy="250825"/>
    <xdr:pic>
      <xdr:nvPicPr>
        <xdr:cNvPr id="766" name="Picture 8" descr="clip_image3384"/>
        <xdr:cNvPicPr>
          <a:picLocks noChangeAspect="1"/>
        </xdr:cNvPicPr>
      </xdr:nvPicPr>
      <xdr:blipFill>
        <a:blip r:embed="rId1"/>
        <a:stretch>
          <a:fillRect/>
        </a:stretch>
      </xdr:blipFill>
      <xdr:spPr>
        <a:xfrm>
          <a:off x="0" y="9131300"/>
          <a:ext cx="601345" cy="250825"/>
        </a:xfrm>
        <a:prstGeom prst="rect">
          <a:avLst/>
        </a:prstGeom>
        <a:noFill/>
        <a:ln w="9525">
          <a:noFill/>
        </a:ln>
      </xdr:spPr>
    </xdr:pic>
    <xdr:clientData/>
  </xdr:oneCellAnchor>
  <xdr:oneCellAnchor>
    <xdr:from>
      <xdr:col>0</xdr:col>
      <xdr:colOff>0</xdr:colOff>
      <xdr:row>28</xdr:row>
      <xdr:rowOff>0</xdr:rowOff>
    </xdr:from>
    <xdr:ext cx="621665" cy="250825"/>
    <xdr:pic>
      <xdr:nvPicPr>
        <xdr:cNvPr id="767" name="Picture 9" descr="clip_image3386"/>
        <xdr:cNvPicPr>
          <a:picLocks noChangeAspect="1"/>
        </xdr:cNvPicPr>
      </xdr:nvPicPr>
      <xdr:blipFill>
        <a:blip r:embed="rId1"/>
        <a:stretch>
          <a:fillRect/>
        </a:stretch>
      </xdr:blipFill>
      <xdr:spPr>
        <a:xfrm>
          <a:off x="0" y="9131300"/>
          <a:ext cx="621665" cy="250825"/>
        </a:xfrm>
        <a:prstGeom prst="rect">
          <a:avLst/>
        </a:prstGeom>
        <a:noFill/>
        <a:ln w="9525">
          <a:noFill/>
        </a:ln>
      </xdr:spPr>
    </xdr:pic>
    <xdr:clientData/>
  </xdr:oneCellAnchor>
  <xdr:oneCellAnchor>
    <xdr:from>
      <xdr:col>0</xdr:col>
      <xdr:colOff>0</xdr:colOff>
      <xdr:row>28</xdr:row>
      <xdr:rowOff>0</xdr:rowOff>
    </xdr:from>
    <xdr:ext cx="66675" cy="238760"/>
    <xdr:pic>
      <xdr:nvPicPr>
        <xdr:cNvPr id="768" name="Picture 1" descr="clip_image3376"/>
        <xdr:cNvPicPr>
          <a:picLocks noChangeAspect="1"/>
        </xdr:cNvPicPr>
      </xdr:nvPicPr>
      <xdr:blipFill>
        <a:blip r:embed="rId1"/>
        <a:stretch>
          <a:fillRect/>
        </a:stretch>
      </xdr:blipFill>
      <xdr:spPr>
        <a:xfrm>
          <a:off x="0" y="9131300"/>
          <a:ext cx="66675" cy="238760"/>
        </a:xfrm>
        <a:prstGeom prst="rect">
          <a:avLst/>
        </a:prstGeom>
        <a:noFill/>
        <a:ln w="9525">
          <a:noFill/>
        </a:ln>
      </xdr:spPr>
    </xdr:pic>
    <xdr:clientData/>
  </xdr:oneCellAnchor>
  <xdr:oneCellAnchor>
    <xdr:from>
      <xdr:col>0</xdr:col>
      <xdr:colOff>0</xdr:colOff>
      <xdr:row>28</xdr:row>
      <xdr:rowOff>0</xdr:rowOff>
    </xdr:from>
    <xdr:ext cx="145415" cy="238760"/>
    <xdr:pic>
      <xdr:nvPicPr>
        <xdr:cNvPr id="769" name="Picture 2" descr="clip_image3377"/>
        <xdr:cNvPicPr>
          <a:picLocks noChangeAspect="1"/>
        </xdr:cNvPicPr>
      </xdr:nvPicPr>
      <xdr:blipFill>
        <a:blip r:embed="rId1"/>
        <a:stretch>
          <a:fillRect/>
        </a:stretch>
      </xdr:blipFill>
      <xdr:spPr>
        <a:xfrm>
          <a:off x="0" y="9131300"/>
          <a:ext cx="145415" cy="238760"/>
        </a:xfrm>
        <a:prstGeom prst="rect">
          <a:avLst/>
        </a:prstGeom>
        <a:noFill/>
        <a:ln w="9525">
          <a:noFill/>
        </a:ln>
      </xdr:spPr>
    </xdr:pic>
    <xdr:clientData/>
  </xdr:oneCellAnchor>
  <xdr:oneCellAnchor>
    <xdr:from>
      <xdr:col>0</xdr:col>
      <xdr:colOff>0</xdr:colOff>
      <xdr:row>28</xdr:row>
      <xdr:rowOff>0</xdr:rowOff>
    </xdr:from>
    <xdr:ext cx="217805" cy="238760"/>
    <xdr:pic>
      <xdr:nvPicPr>
        <xdr:cNvPr id="770" name="Picture 3" descr="clip_image3378"/>
        <xdr:cNvPicPr>
          <a:picLocks noChangeAspect="1"/>
        </xdr:cNvPicPr>
      </xdr:nvPicPr>
      <xdr:blipFill>
        <a:blip r:embed="rId1"/>
        <a:stretch>
          <a:fillRect/>
        </a:stretch>
      </xdr:blipFill>
      <xdr:spPr>
        <a:xfrm>
          <a:off x="0" y="9131300"/>
          <a:ext cx="217805" cy="238760"/>
        </a:xfrm>
        <a:prstGeom prst="rect">
          <a:avLst/>
        </a:prstGeom>
        <a:noFill/>
        <a:ln w="9525">
          <a:noFill/>
        </a:ln>
      </xdr:spPr>
    </xdr:pic>
    <xdr:clientData/>
  </xdr:oneCellAnchor>
  <xdr:oneCellAnchor>
    <xdr:from>
      <xdr:col>0</xdr:col>
      <xdr:colOff>0</xdr:colOff>
      <xdr:row>28</xdr:row>
      <xdr:rowOff>0</xdr:rowOff>
    </xdr:from>
    <xdr:ext cx="295910" cy="238760"/>
    <xdr:pic>
      <xdr:nvPicPr>
        <xdr:cNvPr id="771" name="Picture 4" descr="clip_image3379"/>
        <xdr:cNvPicPr>
          <a:picLocks noChangeAspect="1"/>
        </xdr:cNvPicPr>
      </xdr:nvPicPr>
      <xdr:blipFill>
        <a:blip r:embed="rId1"/>
        <a:stretch>
          <a:fillRect/>
        </a:stretch>
      </xdr:blipFill>
      <xdr:spPr>
        <a:xfrm>
          <a:off x="0" y="9131300"/>
          <a:ext cx="295910" cy="238760"/>
        </a:xfrm>
        <a:prstGeom prst="rect">
          <a:avLst/>
        </a:prstGeom>
        <a:noFill/>
        <a:ln w="9525">
          <a:noFill/>
        </a:ln>
      </xdr:spPr>
    </xdr:pic>
    <xdr:clientData/>
  </xdr:oneCellAnchor>
  <xdr:oneCellAnchor>
    <xdr:from>
      <xdr:col>0</xdr:col>
      <xdr:colOff>0</xdr:colOff>
      <xdr:row>28</xdr:row>
      <xdr:rowOff>0</xdr:rowOff>
    </xdr:from>
    <xdr:ext cx="368935" cy="238760"/>
    <xdr:pic>
      <xdr:nvPicPr>
        <xdr:cNvPr id="772" name="Picture 5" descr="clip_image3380"/>
        <xdr:cNvPicPr>
          <a:picLocks noChangeAspect="1"/>
        </xdr:cNvPicPr>
      </xdr:nvPicPr>
      <xdr:blipFill>
        <a:blip r:embed="rId1"/>
        <a:stretch>
          <a:fillRect/>
        </a:stretch>
      </xdr:blipFill>
      <xdr:spPr>
        <a:xfrm>
          <a:off x="0" y="9131300"/>
          <a:ext cx="368935" cy="238760"/>
        </a:xfrm>
        <a:prstGeom prst="rect">
          <a:avLst/>
        </a:prstGeom>
        <a:noFill/>
        <a:ln w="9525">
          <a:noFill/>
        </a:ln>
      </xdr:spPr>
    </xdr:pic>
    <xdr:clientData/>
  </xdr:oneCellAnchor>
  <xdr:oneCellAnchor>
    <xdr:from>
      <xdr:col>0</xdr:col>
      <xdr:colOff>0</xdr:colOff>
      <xdr:row>28</xdr:row>
      <xdr:rowOff>0</xdr:rowOff>
    </xdr:from>
    <xdr:ext cx="450215" cy="238760"/>
    <xdr:pic>
      <xdr:nvPicPr>
        <xdr:cNvPr id="773" name="Picture 6" descr="clip_image3381"/>
        <xdr:cNvPicPr>
          <a:picLocks noChangeAspect="1"/>
        </xdr:cNvPicPr>
      </xdr:nvPicPr>
      <xdr:blipFill>
        <a:blip r:embed="rId1"/>
        <a:stretch>
          <a:fillRect/>
        </a:stretch>
      </xdr:blipFill>
      <xdr:spPr>
        <a:xfrm>
          <a:off x="0" y="9131300"/>
          <a:ext cx="450215" cy="238760"/>
        </a:xfrm>
        <a:prstGeom prst="rect">
          <a:avLst/>
        </a:prstGeom>
        <a:noFill/>
        <a:ln w="9525">
          <a:noFill/>
        </a:ln>
      </xdr:spPr>
    </xdr:pic>
    <xdr:clientData/>
  </xdr:oneCellAnchor>
  <xdr:oneCellAnchor>
    <xdr:from>
      <xdr:col>0</xdr:col>
      <xdr:colOff>0</xdr:colOff>
      <xdr:row>28</xdr:row>
      <xdr:rowOff>0</xdr:rowOff>
    </xdr:from>
    <xdr:ext cx="522605" cy="238760"/>
    <xdr:pic>
      <xdr:nvPicPr>
        <xdr:cNvPr id="774" name="Picture 7" descr="clip_image3383"/>
        <xdr:cNvPicPr>
          <a:picLocks noChangeAspect="1"/>
        </xdr:cNvPicPr>
      </xdr:nvPicPr>
      <xdr:blipFill>
        <a:blip r:embed="rId1"/>
        <a:stretch>
          <a:fillRect/>
        </a:stretch>
      </xdr:blipFill>
      <xdr:spPr>
        <a:xfrm>
          <a:off x="0" y="9131300"/>
          <a:ext cx="522605" cy="238760"/>
        </a:xfrm>
        <a:prstGeom prst="rect">
          <a:avLst/>
        </a:prstGeom>
        <a:noFill/>
        <a:ln w="9525">
          <a:noFill/>
        </a:ln>
      </xdr:spPr>
    </xdr:pic>
    <xdr:clientData/>
  </xdr:oneCellAnchor>
  <xdr:oneCellAnchor>
    <xdr:from>
      <xdr:col>0</xdr:col>
      <xdr:colOff>0</xdr:colOff>
      <xdr:row>28</xdr:row>
      <xdr:rowOff>0</xdr:rowOff>
    </xdr:from>
    <xdr:ext cx="601345" cy="238760"/>
    <xdr:pic>
      <xdr:nvPicPr>
        <xdr:cNvPr id="775" name="Picture 8" descr="clip_image3384"/>
        <xdr:cNvPicPr>
          <a:picLocks noChangeAspect="1"/>
        </xdr:cNvPicPr>
      </xdr:nvPicPr>
      <xdr:blipFill>
        <a:blip r:embed="rId1"/>
        <a:stretch>
          <a:fillRect/>
        </a:stretch>
      </xdr:blipFill>
      <xdr:spPr>
        <a:xfrm>
          <a:off x="0" y="9131300"/>
          <a:ext cx="601345" cy="238760"/>
        </a:xfrm>
        <a:prstGeom prst="rect">
          <a:avLst/>
        </a:prstGeom>
        <a:noFill/>
        <a:ln w="9525">
          <a:noFill/>
        </a:ln>
      </xdr:spPr>
    </xdr:pic>
    <xdr:clientData/>
  </xdr:oneCellAnchor>
  <xdr:oneCellAnchor>
    <xdr:from>
      <xdr:col>0</xdr:col>
      <xdr:colOff>0</xdr:colOff>
      <xdr:row>28</xdr:row>
      <xdr:rowOff>0</xdr:rowOff>
    </xdr:from>
    <xdr:ext cx="621665" cy="238760"/>
    <xdr:pic>
      <xdr:nvPicPr>
        <xdr:cNvPr id="776" name="Picture 9" descr="clip_image3386"/>
        <xdr:cNvPicPr>
          <a:picLocks noChangeAspect="1"/>
        </xdr:cNvPicPr>
      </xdr:nvPicPr>
      <xdr:blipFill>
        <a:blip r:embed="rId1"/>
        <a:stretch>
          <a:fillRect/>
        </a:stretch>
      </xdr:blipFill>
      <xdr:spPr>
        <a:xfrm>
          <a:off x="0" y="9131300"/>
          <a:ext cx="621665" cy="238760"/>
        </a:xfrm>
        <a:prstGeom prst="rect">
          <a:avLst/>
        </a:prstGeom>
        <a:noFill/>
        <a:ln w="9525">
          <a:noFill/>
        </a:ln>
      </xdr:spPr>
    </xdr:pic>
    <xdr:clientData/>
  </xdr:oneCellAnchor>
  <xdr:oneCellAnchor>
    <xdr:from>
      <xdr:col>0</xdr:col>
      <xdr:colOff>0</xdr:colOff>
      <xdr:row>28</xdr:row>
      <xdr:rowOff>0</xdr:rowOff>
    </xdr:from>
    <xdr:ext cx="676910" cy="250825"/>
    <xdr:pic>
      <xdr:nvPicPr>
        <xdr:cNvPr id="777" name="Picture 9" descr="clip_image3386"/>
        <xdr:cNvPicPr>
          <a:picLocks noChangeAspect="1"/>
        </xdr:cNvPicPr>
      </xdr:nvPicPr>
      <xdr:blipFill>
        <a:blip r:embed="rId1"/>
        <a:stretch>
          <a:fillRect/>
        </a:stretch>
      </xdr:blipFill>
      <xdr:spPr>
        <a:xfrm>
          <a:off x="0" y="9131300"/>
          <a:ext cx="676910" cy="250825"/>
        </a:xfrm>
        <a:prstGeom prst="rect">
          <a:avLst/>
        </a:prstGeom>
        <a:noFill/>
        <a:ln w="9525">
          <a:noFill/>
        </a:ln>
      </xdr:spPr>
    </xdr:pic>
    <xdr:clientData/>
  </xdr:oneCellAnchor>
  <xdr:oneCellAnchor>
    <xdr:from>
      <xdr:col>0</xdr:col>
      <xdr:colOff>0</xdr:colOff>
      <xdr:row>28</xdr:row>
      <xdr:rowOff>0</xdr:rowOff>
    </xdr:from>
    <xdr:ext cx="676910" cy="238760"/>
    <xdr:pic>
      <xdr:nvPicPr>
        <xdr:cNvPr id="778" name="Picture 9" descr="clip_image3386"/>
        <xdr:cNvPicPr>
          <a:picLocks noChangeAspect="1"/>
        </xdr:cNvPicPr>
      </xdr:nvPicPr>
      <xdr:blipFill>
        <a:blip r:embed="rId1"/>
        <a:stretch>
          <a:fillRect/>
        </a:stretch>
      </xdr:blipFill>
      <xdr:spPr>
        <a:xfrm>
          <a:off x="0" y="9131300"/>
          <a:ext cx="676910" cy="238760"/>
        </a:xfrm>
        <a:prstGeom prst="rect">
          <a:avLst/>
        </a:prstGeom>
        <a:noFill/>
        <a:ln w="9525">
          <a:noFill/>
        </a:ln>
      </xdr:spPr>
    </xdr:pic>
    <xdr:clientData/>
  </xdr:oneCellAnchor>
  <xdr:oneCellAnchor>
    <xdr:from>
      <xdr:col>0</xdr:col>
      <xdr:colOff>0</xdr:colOff>
      <xdr:row>28</xdr:row>
      <xdr:rowOff>0</xdr:rowOff>
    </xdr:from>
    <xdr:ext cx="438150" cy="250825"/>
    <xdr:pic>
      <xdr:nvPicPr>
        <xdr:cNvPr id="779" name="Picture 6" descr="clip_image3381"/>
        <xdr:cNvPicPr>
          <a:picLocks noChangeAspect="1"/>
        </xdr:cNvPicPr>
      </xdr:nvPicPr>
      <xdr:blipFill>
        <a:blip r:embed="rId1"/>
        <a:stretch>
          <a:fillRect/>
        </a:stretch>
      </xdr:blipFill>
      <xdr:spPr>
        <a:xfrm>
          <a:off x="0" y="9131300"/>
          <a:ext cx="438150" cy="250825"/>
        </a:xfrm>
        <a:prstGeom prst="rect">
          <a:avLst/>
        </a:prstGeom>
        <a:noFill/>
        <a:ln w="9525">
          <a:noFill/>
        </a:ln>
      </xdr:spPr>
    </xdr:pic>
    <xdr:clientData/>
  </xdr:oneCellAnchor>
  <xdr:oneCellAnchor>
    <xdr:from>
      <xdr:col>0</xdr:col>
      <xdr:colOff>0</xdr:colOff>
      <xdr:row>28</xdr:row>
      <xdr:rowOff>0</xdr:rowOff>
    </xdr:from>
    <xdr:ext cx="721360" cy="250825"/>
    <xdr:pic>
      <xdr:nvPicPr>
        <xdr:cNvPr id="780" name="Picture 1" descr="clip_image3376"/>
        <xdr:cNvPicPr>
          <a:picLocks noChangeAspect="1"/>
        </xdr:cNvPicPr>
      </xdr:nvPicPr>
      <xdr:blipFill>
        <a:blip r:embed="rId1"/>
        <a:stretch>
          <a:fillRect/>
        </a:stretch>
      </xdr:blipFill>
      <xdr:spPr>
        <a:xfrm>
          <a:off x="0" y="9131300"/>
          <a:ext cx="721360" cy="250825"/>
        </a:xfrm>
        <a:prstGeom prst="rect">
          <a:avLst/>
        </a:prstGeom>
        <a:noFill/>
        <a:ln w="9525">
          <a:noFill/>
        </a:ln>
      </xdr:spPr>
    </xdr:pic>
    <xdr:clientData/>
  </xdr:oneCellAnchor>
  <xdr:oneCellAnchor>
    <xdr:from>
      <xdr:col>0</xdr:col>
      <xdr:colOff>0</xdr:colOff>
      <xdr:row>28</xdr:row>
      <xdr:rowOff>0</xdr:rowOff>
    </xdr:from>
    <xdr:ext cx="727075" cy="250825"/>
    <xdr:pic>
      <xdr:nvPicPr>
        <xdr:cNvPr id="781" name="Picture 2" descr="clip_image3377"/>
        <xdr:cNvPicPr>
          <a:picLocks noChangeAspect="1"/>
        </xdr:cNvPicPr>
      </xdr:nvPicPr>
      <xdr:blipFill>
        <a:blip r:embed="rId1"/>
        <a:stretch>
          <a:fillRect/>
        </a:stretch>
      </xdr:blipFill>
      <xdr:spPr>
        <a:xfrm>
          <a:off x="0" y="9131300"/>
          <a:ext cx="727075" cy="250825"/>
        </a:xfrm>
        <a:prstGeom prst="rect">
          <a:avLst/>
        </a:prstGeom>
        <a:noFill/>
        <a:ln w="9525">
          <a:noFill/>
        </a:ln>
      </xdr:spPr>
    </xdr:pic>
    <xdr:clientData/>
  </xdr:oneCellAnchor>
  <xdr:oneCellAnchor>
    <xdr:from>
      <xdr:col>0</xdr:col>
      <xdr:colOff>0</xdr:colOff>
      <xdr:row>28</xdr:row>
      <xdr:rowOff>0</xdr:rowOff>
    </xdr:from>
    <xdr:ext cx="724535" cy="250825"/>
    <xdr:pic>
      <xdr:nvPicPr>
        <xdr:cNvPr id="782" name="Picture 3" descr="clip_image3378"/>
        <xdr:cNvPicPr>
          <a:picLocks noChangeAspect="1"/>
        </xdr:cNvPicPr>
      </xdr:nvPicPr>
      <xdr:blipFill>
        <a:blip r:embed="rId1"/>
        <a:stretch>
          <a:fillRect/>
        </a:stretch>
      </xdr:blipFill>
      <xdr:spPr>
        <a:xfrm>
          <a:off x="0" y="9131300"/>
          <a:ext cx="724535" cy="250825"/>
        </a:xfrm>
        <a:prstGeom prst="rect">
          <a:avLst/>
        </a:prstGeom>
        <a:noFill/>
        <a:ln w="9525">
          <a:noFill/>
        </a:ln>
      </xdr:spPr>
    </xdr:pic>
    <xdr:clientData/>
  </xdr:oneCellAnchor>
  <xdr:oneCellAnchor>
    <xdr:from>
      <xdr:col>0</xdr:col>
      <xdr:colOff>0</xdr:colOff>
      <xdr:row>28</xdr:row>
      <xdr:rowOff>0</xdr:rowOff>
    </xdr:from>
    <xdr:ext cx="720725" cy="250825"/>
    <xdr:pic>
      <xdr:nvPicPr>
        <xdr:cNvPr id="783" name="Picture 5" descr="clip_image3380"/>
        <xdr:cNvPicPr>
          <a:picLocks noChangeAspect="1"/>
        </xdr:cNvPicPr>
      </xdr:nvPicPr>
      <xdr:blipFill>
        <a:blip r:embed="rId1"/>
        <a:stretch>
          <a:fillRect/>
        </a:stretch>
      </xdr:blipFill>
      <xdr:spPr>
        <a:xfrm>
          <a:off x="0" y="9131300"/>
          <a:ext cx="720725" cy="250825"/>
        </a:xfrm>
        <a:prstGeom prst="rect">
          <a:avLst/>
        </a:prstGeom>
        <a:noFill/>
        <a:ln w="9525">
          <a:noFill/>
        </a:ln>
      </xdr:spPr>
    </xdr:pic>
    <xdr:clientData/>
  </xdr:oneCellAnchor>
  <xdr:oneCellAnchor>
    <xdr:from>
      <xdr:col>0</xdr:col>
      <xdr:colOff>0</xdr:colOff>
      <xdr:row>28</xdr:row>
      <xdr:rowOff>0</xdr:rowOff>
    </xdr:from>
    <xdr:ext cx="421005" cy="250825"/>
    <xdr:pic>
      <xdr:nvPicPr>
        <xdr:cNvPr id="784" name="Picture 6" descr="clip_image3381"/>
        <xdr:cNvPicPr>
          <a:picLocks noChangeAspect="1"/>
        </xdr:cNvPicPr>
      </xdr:nvPicPr>
      <xdr:blipFill>
        <a:blip r:embed="rId1"/>
        <a:stretch>
          <a:fillRect/>
        </a:stretch>
      </xdr:blipFill>
      <xdr:spPr>
        <a:xfrm>
          <a:off x="0" y="9131300"/>
          <a:ext cx="421005" cy="250825"/>
        </a:xfrm>
        <a:prstGeom prst="rect">
          <a:avLst/>
        </a:prstGeom>
        <a:noFill/>
        <a:ln w="9525">
          <a:noFill/>
        </a:ln>
      </xdr:spPr>
    </xdr:pic>
    <xdr:clientData/>
  </xdr:oneCellAnchor>
  <xdr:twoCellAnchor editAs="oneCell">
    <xdr:from>
      <xdr:col>1</xdr:col>
      <xdr:colOff>0</xdr:colOff>
      <xdr:row>28</xdr:row>
      <xdr:rowOff>0</xdr:rowOff>
    </xdr:from>
    <xdr:to>
      <xdr:col>1</xdr:col>
      <xdr:colOff>66040</xdr:colOff>
      <xdr:row>28</xdr:row>
      <xdr:rowOff>249555</xdr:rowOff>
    </xdr:to>
    <xdr:pic>
      <xdr:nvPicPr>
        <xdr:cNvPr id="785" name="Picture 1" descr="clip_image3376"/>
        <xdr:cNvPicPr>
          <a:picLocks noChangeAspect="1"/>
        </xdr:cNvPicPr>
      </xdr:nvPicPr>
      <xdr:blipFill>
        <a:blip r:embed="rId1"/>
        <a:stretch>
          <a:fillRect/>
        </a:stretch>
      </xdr:blipFill>
      <xdr:spPr>
        <a:xfrm>
          <a:off x="2257425" y="9131300"/>
          <a:ext cx="66040" cy="249555"/>
        </a:xfrm>
        <a:prstGeom prst="rect">
          <a:avLst/>
        </a:prstGeom>
        <a:noFill/>
        <a:ln w="9525">
          <a:noFill/>
        </a:ln>
      </xdr:spPr>
    </xdr:pic>
    <xdr:clientData/>
  </xdr:twoCellAnchor>
  <xdr:twoCellAnchor editAs="oneCell">
    <xdr:from>
      <xdr:col>1</xdr:col>
      <xdr:colOff>0</xdr:colOff>
      <xdr:row>28</xdr:row>
      <xdr:rowOff>0</xdr:rowOff>
    </xdr:from>
    <xdr:to>
      <xdr:col>1</xdr:col>
      <xdr:colOff>71120</xdr:colOff>
      <xdr:row>28</xdr:row>
      <xdr:rowOff>249555</xdr:rowOff>
    </xdr:to>
    <xdr:pic>
      <xdr:nvPicPr>
        <xdr:cNvPr id="786" name="Picture 2" descr="clip_image3377"/>
        <xdr:cNvPicPr>
          <a:picLocks noChangeAspect="1"/>
        </xdr:cNvPicPr>
      </xdr:nvPicPr>
      <xdr:blipFill>
        <a:blip r:embed="rId1"/>
        <a:stretch>
          <a:fillRect/>
        </a:stretch>
      </xdr:blipFill>
      <xdr:spPr>
        <a:xfrm>
          <a:off x="2257425" y="9131300"/>
          <a:ext cx="71120" cy="249555"/>
        </a:xfrm>
        <a:prstGeom prst="rect">
          <a:avLst/>
        </a:prstGeom>
        <a:noFill/>
        <a:ln w="9525">
          <a:noFill/>
        </a:ln>
      </xdr:spPr>
    </xdr:pic>
    <xdr:clientData/>
  </xdr:twoCellAnchor>
  <xdr:twoCellAnchor editAs="oneCell">
    <xdr:from>
      <xdr:col>1</xdr:col>
      <xdr:colOff>0</xdr:colOff>
      <xdr:row>28</xdr:row>
      <xdr:rowOff>0</xdr:rowOff>
    </xdr:from>
    <xdr:to>
      <xdr:col>1</xdr:col>
      <xdr:colOff>66040</xdr:colOff>
      <xdr:row>28</xdr:row>
      <xdr:rowOff>249555</xdr:rowOff>
    </xdr:to>
    <xdr:pic>
      <xdr:nvPicPr>
        <xdr:cNvPr id="787" name="Picture 3" descr="clip_image3378"/>
        <xdr:cNvPicPr>
          <a:picLocks noChangeAspect="1"/>
        </xdr:cNvPicPr>
      </xdr:nvPicPr>
      <xdr:blipFill>
        <a:blip r:embed="rId1"/>
        <a:stretch>
          <a:fillRect/>
        </a:stretch>
      </xdr:blipFill>
      <xdr:spPr>
        <a:xfrm>
          <a:off x="2257425" y="9131300"/>
          <a:ext cx="66040" cy="249555"/>
        </a:xfrm>
        <a:prstGeom prst="rect">
          <a:avLst/>
        </a:prstGeom>
        <a:noFill/>
        <a:ln w="9525">
          <a:noFill/>
        </a:ln>
      </xdr:spPr>
    </xdr:pic>
    <xdr:clientData/>
  </xdr:twoCellAnchor>
  <xdr:twoCellAnchor editAs="oneCell">
    <xdr:from>
      <xdr:col>1</xdr:col>
      <xdr:colOff>0</xdr:colOff>
      <xdr:row>28</xdr:row>
      <xdr:rowOff>0</xdr:rowOff>
    </xdr:from>
    <xdr:to>
      <xdr:col>1</xdr:col>
      <xdr:colOff>69215</xdr:colOff>
      <xdr:row>28</xdr:row>
      <xdr:rowOff>249555</xdr:rowOff>
    </xdr:to>
    <xdr:pic>
      <xdr:nvPicPr>
        <xdr:cNvPr id="788" name="Picture 4" descr="clip_image3379"/>
        <xdr:cNvPicPr>
          <a:picLocks noChangeAspect="1"/>
        </xdr:cNvPicPr>
      </xdr:nvPicPr>
      <xdr:blipFill>
        <a:blip r:embed="rId1"/>
        <a:stretch>
          <a:fillRect/>
        </a:stretch>
      </xdr:blipFill>
      <xdr:spPr>
        <a:xfrm>
          <a:off x="2257425" y="9131300"/>
          <a:ext cx="69215" cy="249555"/>
        </a:xfrm>
        <a:prstGeom prst="rect">
          <a:avLst/>
        </a:prstGeom>
        <a:noFill/>
        <a:ln w="9525">
          <a:noFill/>
        </a:ln>
      </xdr:spPr>
    </xdr:pic>
    <xdr:clientData/>
  </xdr:twoCellAnchor>
  <xdr:twoCellAnchor editAs="oneCell">
    <xdr:from>
      <xdr:col>1</xdr:col>
      <xdr:colOff>0</xdr:colOff>
      <xdr:row>28</xdr:row>
      <xdr:rowOff>0</xdr:rowOff>
    </xdr:from>
    <xdr:to>
      <xdr:col>1</xdr:col>
      <xdr:colOff>64135</xdr:colOff>
      <xdr:row>28</xdr:row>
      <xdr:rowOff>249555</xdr:rowOff>
    </xdr:to>
    <xdr:pic>
      <xdr:nvPicPr>
        <xdr:cNvPr id="789" name="Picture 5" descr="clip_image3380"/>
        <xdr:cNvPicPr>
          <a:picLocks noChangeAspect="1"/>
        </xdr:cNvPicPr>
      </xdr:nvPicPr>
      <xdr:blipFill>
        <a:blip r:embed="rId1"/>
        <a:stretch>
          <a:fillRect/>
        </a:stretch>
      </xdr:blipFill>
      <xdr:spPr>
        <a:xfrm>
          <a:off x="2257425" y="9131300"/>
          <a:ext cx="64135" cy="249555"/>
        </a:xfrm>
        <a:prstGeom prst="rect">
          <a:avLst/>
        </a:prstGeom>
        <a:noFill/>
        <a:ln w="9525">
          <a:noFill/>
        </a:ln>
      </xdr:spPr>
    </xdr:pic>
    <xdr:clientData/>
  </xdr:twoCellAnchor>
  <xdr:twoCellAnchor editAs="oneCell">
    <xdr:from>
      <xdr:col>1</xdr:col>
      <xdr:colOff>0</xdr:colOff>
      <xdr:row>28</xdr:row>
      <xdr:rowOff>0</xdr:rowOff>
    </xdr:from>
    <xdr:to>
      <xdr:col>1</xdr:col>
      <xdr:colOff>69850</xdr:colOff>
      <xdr:row>28</xdr:row>
      <xdr:rowOff>249555</xdr:rowOff>
    </xdr:to>
    <xdr:pic>
      <xdr:nvPicPr>
        <xdr:cNvPr id="790" name="Picture 6" descr="clip_image3381"/>
        <xdr:cNvPicPr>
          <a:picLocks noChangeAspect="1"/>
        </xdr:cNvPicPr>
      </xdr:nvPicPr>
      <xdr:blipFill>
        <a:blip r:embed="rId1"/>
        <a:stretch>
          <a:fillRect/>
        </a:stretch>
      </xdr:blipFill>
      <xdr:spPr>
        <a:xfrm>
          <a:off x="2257425" y="9131300"/>
          <a:ext cx="69850" cy="249555"/>
        </a:xfrm>
        <a:prstGeom prst="rect">
          <a:avLst/>
        </a:prstGeom>
        <a:noFill/>
        <a:ln w="9525">
          <a:noFill/>
        </a:ln>
      </xdr:spPr>
    </xdr:pic>
    <xdr:clientData/>
  </xdr:twoCellAnchor>
  <xdr:twoCellAnchor editAs="oneCell">
    <xdr:from>
      <xdr:col>1</xdr:col>
      <xdr:colOff>0</xdr:colOff>
      <xdr:row>28</xdr:row>
      <xdr:rowOff>0</xdr:rowOff>
    </xdr:from>
    <xdr:to>
      <xdr:col>1</xdr:col>
      <xdr:colOff>66040</xdr:colOff>
      <xdr:row>28</xdr:row>
      <xdr:rowOff>240665</xdr:rowOff>
    </xdr:to>
    <xdr:pic>
      <xdr:nvPicPr>
        <xdr:cNvPr id="791" name="Picture 1" descr="clip_image3376"/>
        <xdr:cNvPicPr>
          <a:picLocks noChangeAspect="1"/>
        </xdr:cNvPicPr>
      </xdr:nvPicPr>
      <xdr:blipFill>
        <a:blip r:embed="rId1"/>
        <a:stretch>
          <a:fillRect/>
        </a:stretch>
      </xdr:blipFill>
      <xdr:spPr>
        <a:xfrm>
          <a:off x="2257425" y="9131300"/>
          <a:ext cx="66040" cy="240665"/>
        </a:xfrm>
        <a:prstGeom prst="rect">
          <a:avLst/>
        </a:prstGeom>
        <a:noFill/>
        <a:ln w="9525">
          <a:noFill/>
        </a:ln>
      </xdr:spPr>
    </xdr:pic>
    <xdr:clientData/>
  </xdr:twoCellAnchor>
  <xdr:twoCellAnchor editAs="oneCell">
    <xdr:from>
      <xdr:col>1</xdr:col>
      <xdr:colOff>0</xdr:colOff>
      <xdr:row>28</xdr:row>
      <xdr:rowOff>0</xdr:rowOff>
    </xdr:from>
    <xdr:to>
      <xdr:col>1</xdr:col>
      <xdr:colOff>71120</xdr:colOff>
      <xdr:row>28</xdr:row>
      <xdr:rowOff>240665</xdr:rowOff>
    </xdr:to>
    <xdr:pic>
      <xdr:nvPicPr>
        <xdr:cNvPr id="792" name="Picture 2" descr="clip_image3377"/>
        <xdr:cNvPicPr>
          <a:picLocks noChangeAspect="1"/>
        </xdr:cNvPicPr>
      </xdr:nvPicPr>
      <xdr:blipFill>
        <a:blip r:embed="rId1"/>
        <a:stretch>
          <a:fillRect/>
        </a:stretch>
      </xdr:blipFill>
      <xdr:spPr>
        <a:xfrm>
          <a:off x="2257425" y="9131300"/>
          <a:ext cx="71120" cy="240665"/>
        </a:xfrm>
        <a:prstGeom prst="rect">
          <a:avLst/>
        </a:prstGeom>
        <a:noFill/>
        <a:ln w="9525">
          <a:noFill/>
        </a:ln>
      </xdr:spPr>
    </xdr:pic>
    <xdr:clientData/>
  </xdr:twoCellAnchor>
  <xdr:twoCellAnchor editAs="oneCell">
    <xdr:from>
      <xdr:col>1</xdr:col>
      <xdr:colOff>0</xdr:colOff>
      <xdr:row>28</xdr:row>
      <xdr:rowOff>0</xdr:rowOff>
    </xdr:from>
    <xdr:to>
      <xdr:col>1</xdr:col>
      <xdr:colOff>66040</xdr:colOff>
      <xdr:row>28</xdr:row>
      <xdr:rowOff>240665</xdr:rowOff>
    </xdr:to>
    <xdr:pic>
      <xdr:nvPicPr>
        <xdr:cNvPr id="793" name="Picture 3" descr="clip_image3378"/>
        <xdr:cNvPicPr>
          <a:picLocks noChangeAspect="1"/>
        </xdr:cNvPicPr>
      </xdr:nvPicPr>
      <xdr:blipFill>
        <a:blip r:embed="rId1"/>
        <a:stretch>
          <a:fillRect/>
        </a:stretch>
      </xdr:blipFill>
      <xdr:spPr>
        <a:xfrm>
          <a:off x="2257425" y="9131300"/>
          <a:ext cx="66040" cy="240665"/>
        </a:xfrm>
        <a:prstGeom prst="rect">
          <a:avLst/>
        </a:prstGeom>
        <a:noFill/>
        <a:ln w="9525">
          <a:noFill/>
        </a:ln>
      </xdr:spPr>
    </xdr:pic>
    <xdr:clientData/>
  </xdr:twoCellAnchor>
  <xdr:twoCellAnchor editAs="oneCell">
    <xdr:from>
      <xdr:col>1</xdr:col>
      <xdr:colOff>0</xdr:colOff>
      <xdr:row>28</xdr:row>
      <xdr:rowOff>0</xdr:rowOff>
    </xdr:from>
    <xdr:to>
      <xdr:col>1</xdr:col>
      <xdr:colOff>69215</xdr:colOff>
      <xdr:row>28</xdr:row>
      <xdr:rowOff>240665</xdr:rowOff>
    </xdr:to>
    <xdr:pic>
      <xdr:nvPicPr>
        <xdr:cNvPr id="794" name="Picture 4" descr="clip_image3379"/>
        <xdr:cNvPicPr>
          <a:picLocks noChangeAspect="1"/>
        </xdr:cNvPicPr>
      </xdr:nvPicPr>
      <xdr:blipFill>
        <a:blip r:embed="rId1"/>
        <a:stretch>
          <a:fillRect/>
        </a:stretch>
      </xdr:blipFill>
      <xdr:spPr>
        <a:xfrm>
          <a:off x="2257425" y="9131300"/>
          <a:ext cx="69215" cy="240665"/>
        </a:xfrm>
        <a:prstGeom prst="rect">
          <a:avLst/>
        </a:prstGeom>
        <a:noFill/>
        <a:ln w="9525">
          <a:noFill/>
        </a:ln>
      </xdr:spPr>
    </xdr:pic>
    <xdr:clientData/>
  </xdr:twoCellAnchor>
  <xdr:twoCellAnchor editAs="oneCell">
    <xdr:from>
      <xdr:col>1</xdr:col>
      <xdr:colOff>0</xdr:colOff>
      <xdr:row>28</xdr:row>
      <xdr:rowOff>0</xdr:rowOff>
    </xdr:from>
    <xdr:to>
      <xdr:col>1</xdr:col>
      <xdr:colOff>64135</xdr:colOff>
      <xdr:row>28</xdr:row>
      <xdr:rowOff>240665</xdr:rowOff>
    </xdr:to>
    <xdr:pic>
      <xdr:nvPicPr>
        <xdr:cNvPr id="795" name="Picture 5" descr="clip_image3380"/>
        <xdr:cNvPicPr>
          <a:picLocks noChangeAspect="1"/>
        </xdr:cNvPicPr>
      </xdr:nvPicPr>
      <xdr:blipFill>
        <a:blip r:embed="rId1"/>
        <a:stretch>
          <a:fillRect/>
        </a:stretch>
      </xdr:blipFill>
      <xdr:spPr>
        <a:xfrm>
          <a:off x="2257425" y="9131300"/>
          <a:ext cx="64135" cy="240665"/>
        </a:xfrm>
        <a:prstGeom prst="rect">
          <a:avLst/>
        </a:prstGeom>
        <a:noFill/>
        <a:ln w="9525">
          <a:noFill/>
        </a:ln>
      </xdr:spPr>
    </xdr:pic>
    <xdr:clientData/>
  </xdr:twoCellAnchor>
  <xdr:twoCellAnchor editAs="oneCell">
    <xdr:from>
      <xdr:col>1</xdr:col>
      <xdr:colOff>0</xdr:colOff>
      <xdr:row>28</xdr:row>
      <xdr:rowOff>0</xdr:rowOff>
    </xdr:from>
    <xdr:to>
      <xdr:col>1</xdr:col>
      <xdr:colOff>69850</xdr:colOff>
      <xdr:row>28</xdr:row>
      <xdr:rowOff>240665</xdr:rowOff>
    </xdr:to>
    <xdr:pic>
      <xdr:nvPicPr>
        <xdr:cNvPr id="796" name="Picture 6" descr="clip_image3381"/>
        <xdr:cNvPicPr>
          <a:picLocks noChangeAspect="1"/>
        </xdr:cNvPicPr>
      </xdr:nvPicPr>
      <xdr:blipFill>
        <a:blip r:embed="rId1"/>
        <a:stretch>
          <a:fillRect/>
        </a:stretch>
      </xdr:blipFill>
      <xdr:spPr>
        <a:xfrm>
          <a:off x="2257425" y="9131300"/>
          <a:ext cx="69850" cy="240665"/>
        </a:xfrm>
        <a:prstGeom prst="rect">
          <a:avLst/>
        </a:prstGeom>
        <a:noFill/>
        <a:ln w="9525">
          <a:noFill/>
        </a:ln>
      </xdr:spPr>
    </xdr:pic>
    <xdr:clientData/>
  </xdr:twoCellAnchor>
  <xdr:twoCellAnchor editAs="oneCell">
    <xdr:from>
      <xdr:col>1</xdr:col>
      <xdr:colOff>0</xdr:colOff>
      <xdr:row>28</xdr:row>
      <xdr:rowOff>0</xdr:rowOff>
    </xdr:from>
    <xdr:to>
      <xdr:col>1</xdr:col>
      <xdr:colOff>64770</xdr:colOff>
      <xdr:row>28</xdr:row>
      <xdr:rowOff>249555</xdr:rowOff>
    </xdr:to>
    <xdr:pic>
      <xdr:nvPicPr>
        <xdr:cNvPr id="797" name="Picture 7" descr="clip_image3383"/>
        <xdr:cNvPicPr>
          <a:picLocks noChangeAspect="1"/>
        </xdr:cNvPicPr>
      </xdr:nvPicPr>
      <xdr:blipFill>
        <a:blip r:embed="rId1"/>
        <a:stretch>
          <a:fillRect/>
        </a:stretch>
      </xdr:blipFill>
      <xdr:spPr>
        <a:xfrm>
          <a:off x="2257425" y="9131300"/>
          <a:ext cx="64770" cy="249555"/>
        </a:xfrm>
        <a:prstGeom prst="rect">
          <a:avLst/>
        </a:prstGeom>
        <a:noFill/>
        <a:ln w="9525">
          <a:noFill/>
        </a:ln>
      </xdr:spPr>
    </xdr:pic>
    <xdr:clientData/>
  </xdr:twoCellAnchor>
  <xdr:twoCellAnchor editAs="oneCell">
    <xdr:from>
      <xdr:col>1</xdr:col>
      <xdr:colOff>0</xdr:colOff>
      <xdr:row>28</xdr:row>
      <xdr:rowOff>0</xdr:rowOff>
    </xdr:from>
    <xdr:to>
      <xdr:col>1</xdr:col>
      <xdr:colOff>69850</xdr:colOff>
      <xdr:row>28</xdr:row>
      <xdr:rowOff>249555</xdr:rowOff>
    </xdr:to>
    <xdr:pic>
      <xdr:nvPicPr>
        <xdr:cNvPr id="798" name="Picture 8" descr="clip_image3384"/>
        <xdr:cNvPicPr>
          <a:picLocks noChangeAspect="1"/>
        </xdr:cNvPicPr>
      </xdr:nvPicPr>
      <xdr:blipFill>
        <a:blip r:embed="rId1"/>
        <a:stretch>
          <a:fillRect/>
        </a:stretch>
      </xdr:blipFill>
      <xdr:spPr>
        <a:xfrm>
          <a:off x="2257425" y="9131300"/>
          <a:ext cx="69850" cy="249555"/>
        </a:xfrm>
        <a:prstGeom prst="rect">
          <a:avLst/>
        </a:prstGeom>
        <a:noFill/>
        <a:ln w="9525">
          <a:noFill/>
        </a:ln>
      </xdr:spPr>
    </xdr:pic>
    <xdr:clientData/>
  </xdr:twoCellAnchor>
  <xdr:twoCellAnchor editAs="oneCell">
    <xdr:from>
      <xdr:col>1</xdr:col>
      <xdr:colOff>0</xdr:colOff>
      <xdr:row>28</xdr:row>
      <xdr:rowOff>0</xdr:rowOff>
    </xdr:from>
    <xdr:to>
      <xdr:col>1</xdr:col>
      <xdr:colOff>67945</xdr:colOff>
      <xdr:row>28</xdr:row>
      <xdr:rowOff>249555</xdr:rowOff>
    </xdr:to>
    <xdr:pic>
      <xdr:nvPicPr>
        <xdr:cNvPr id="799" name="Picture 9" descr="clip_image3386"/>
        <xdr:cNvPicPr>
          <a:picLocks noChangeAspect="1"/>
        </xdr:cNvPicPr>
      </xdr:nvPicPr>
      <xdr:blipFill>
        <a:blip r:embed="rId1"/>
        <a:stretch>
          <a:fillRect/>
        </a:stretch>
      </xdr:blipFill>
      <xdr:spPr>
        <a:xfrm>
          <a:off x="2257425" y="9131300"/>
          <a:ext cx="67945" cy="249555"/>
        </a:xfrm>
        <a:prstGeom prst="rect">
          <a:avLst/>
        </a:prstGeom>
        <a:noFill/>
        <a:ln w="9525">
          <a:noFill/>
        </a:ln>
      </xdr:spPr>
    </xdr:pic>
    <xdr:clientData/>
  </xdr:twoCellAnchor>
  <xdr:twoCellAnchor editAs="oneCell">
    <xdr:from>
      <xdr:col>1</xdr:col>
      <xdr:colOff>0</xdr:colOff>
      <xdr:row>28</xdr:row>
      <xdr:rowOff>0</xdr:rowOff>
    </xdr:from>
    <xdr:to>
      <xdr:col>1</xdr:col>
      <xdr:colOff>64770</xdr:colOff>
      <xdr:row>28</xdr:row>
      <xdr:rowOff>240665</xdr:rowOff>
    </xdr:to>
    <xdr:pic>
      <xdr:nvPicPr>
        <xdr:cNvPr id="800" name="Picture 7" descr="clip_image3383"/>
        <xdr:cNvPicPr>
          <a:picLocks noChangeAspect="1"/>
        </xdr:cNvPicPr>
      </xdr:nvPicPr>
      <xdr:blipFill>
        <a:blip r:embed="rId1"/>
        <a:stretch>
          <a:fillRect/>
        </a:stretch>
      </xdr:blipFill>
      <xdr:spPr>
        <a:xfrm>
          <a:off x="2257425" y="9131300"/>
          <a:ext cx="64770" cy="240665"/>
        </a:xfrm>
        <a:prstGeom prst="rect">
          <a:avLst/>
        </a:prstGeom>
        <a:noFill/>
        <a:ln w="9525">
          <a:noFill/>
        </a:ln>
      </xdr:spPr>
    </xdr:pic>
    <xdr:clientData/>
  </xdr:twoCellAnchor>
  <xdr:twoCellAnchor editAs="oneCell">
    <xdr:from>
      <xdr:col>1</xdr:col>
      <xdr:colOff>0</xdr:colOff>
      <xdr:row>28</xdr:row>
      <xdr:rowOff>0</xdr:rowOff>
    </xdr:from>
    <xdr:to>
      <xdr:col>1</xdr:col>
      <xdr:colOff>69850</xdr:colOff>
      <xdr:row>28</xdr:row>
      <xdr:rowOff>240665</xdr:rowOff>
    </xdr:to>
    <xdr:pic>
      <xdr:nvPicPr>
        <xdr:cNvPr id="801" name="Picture 8" descr="clip_image3384"/>
        <xdr:cNvPicPr>
          <a:picLocks noChangeAspect="1"/>
        </xdr:cNvPicPr>
      </xdr:nvPicPr>
      <xdr:blipFill>
        <a:blip r:embed="rId1"/>
        <a:stretch>
          <a:fillRect/>
        </a:stretch>
      </xdr:blipFill>
      <xdr:spPr>
        <a:xfrm>
          <a:off x="2257425" y="9131300"/>
          <a:ext cx="69850" cy="240665"/>
        </a:xfrm>
        <a:prstGeom prst="rect">
          <a:avLst/>
        </a:prstGeom>
        <a:noFill/>
        <a:ln w="9525">
          <a:noFill/>
        </a:ln>
      </xdr:spPr>
    </xdr:pic>
    <xdr:clientData/>
  </xdr:twoCellAnchor>
  <xdr:twoCellAnchor editAs="oneCell">
    <xdr:from>
      <xdr:col>1</xdr:col>
      <xdr:colOff>0</xdr:colOff>
      <xdr:row>28</xdr:row>
      <xdr:rowOff>0</xdr:rowOff>
    </xdr:from>
    <xdr:to>
      <xdr:col>1</xdr:col>
      <xdr:colOff>67945</xdr:colOff>
      <xdr:row>28</xdr:row>
      <xdr:rowOff>240665</xdr:rowOff>
    </xdr:to>
    <xdr:pic>
      <xdr:nvPicPr>
        <xdr:cNvPr id="802" name="Picture 9" descr="clip_image3386"/>
        <xdr:cNvPicPr>
          <a:picLocks noChangeAspect="1"/>
        </xdr:cNvPicPr>
      </xdr:nvPicPr>
      <xdr:blipFill>
        <a:blip r:embed="rId1"/>
        <a:stretch>
          <a:fillRect/>
        </a:stretch>
      </xdr:blipFill>
      <xdr:spPr>
        <a:xfrm>
          <a:off x="2257425" y="9131300"/>
          <a:ext cx="67945" cy="240665"/>
        </a:xfrm>
        <a:prstGeom prst="rect">
          <a:avLst/>
        </a:prstGeom>
        <a:noFill/>
        <a:ln w="9525">
          <a:noFill/>
        </a:ln>
      </xdr:spPr>
    </xdr:pic>
    <xdr:clientData/>
  </xdr:twoCellAnchor>
  <xdr:twoCellAnchor editAs="oneCell">
    <xdr:from>
      <xdr:col>1</xdr:col>
      <xdr:colOff>0</xdr:colOff>
      <xdr:row>27</xdr:row>
      <xdr:rowOff>0</xdr:rowOff>
    </xdr:from>
    <xdr:to>
      <xdr:col>1</xdr:col>
      <xdr:colOff>66040</xdr:colOff>
      <xdr:row>27</xdr:row>
      <xdr:rowOff>249555</xdr:rowOff>
    </xdr:to>
    <xdr:pic>
      <xdr:nvPicPr>
        <xdr:cNvPr id="803" name="Picture 1" descr="clip_image3376"/>
        <xdr:cNvPicPr>
          <a:picLocks noChangeAspect="1"/>
        </xdr:cNvPicPr>
      </xdr:nvPicPr>
      <xdr:blipFill>
        <a:blip r:embed="rId1"/>
        <a:stretch>
          <a:fillRect/>
        </a:stretch>
      </xdr:blipFill>
      <xdr:spPr>
        <a:xfrm>
          <a:off x="2257425" y="8813800"/>
          <a:ext cx="66040" cy="249555"/>
        </a:xfrm>
        <a:prstGeom prst="rect">
          <a:avLst/>
        </a:prstGeom>
        <a:noFill/>
        <a:ln w="9525">
          <a:noFill/>
        </a:ln>
      </xdr:spPr>
    </xdr:pic>
    <xdr:clientData/>
  </xdr:twoCellAnchor>
  <xdr:twoCellAnchor editAs="oneCell">
    <xdr:from>
      <xdr:col>1</xdr:col>
      <xdr:colOff>0</xdr:colOff>
      <xdr:row>27</xdr:row>
      <xdr:rowOff>0</xdr:rowOff>
    </xdr:from>
    <xdr:to>
      <xdr:col>1</xdr:col>
      <xdr:colOff>71120</xdr:colOff>
      <xdr:row>27</xdr:row>
      <xdr:rowOff>249555</xdr:rowOff>
    </xdr:to>
    <xdr:pic>
      <xdr:nvPicPr>
        <xdr:cNvPr id="804" name="Picture 2" descr="clip_image3377"/>
        <xdr:cNvPicPr>
          <a:picLocks noChangeAspect="1"/>
        </xdr:cNvPicPr>
      </xdr:nvPicPr>
      <xdr:blipFill>
        <a:blip r:embed="rId1"/>
        <a:stretch>
          <a:fillRect/>
        </a:stretch>
      </xdr:blipFill>
      <xdr:spPr>
        <a:xfrm>
          <a:off x="2257425" y="8813800"/>
          <a:ext cx="71120" cy="249555"/>
        </a:xfrm>
        <a:prstGeom prst="rect">
          <a:avLst/>
        </a:prstGeom>
        <a:noFill/>
        <a:ln w="9525">
          <a:noFill/>
        </a:ln>
      </xdr:spPr>
    </xdr:pic>
    <xdr:clientData/>
  </xdr:twoCellAnchor>
  <xdr:twoCellAnchor editAs="oneCell">
    <xdr:from>
      <xdr:col>1</xdr:col>
      <xdr:colOff>0</xdr:colOff>
      <xdr:row>27</xdr:row>
      <xdr:rowOff>0</xdr:rowOff>
    </xdr:from>
    <xdr:to>
      <xdr:col>1</xdr:col>
      <xdr:colOff>66040</xdr:colOff>
      <xdr:row>27</xdr:row>
      <xdr:rowOff>249555</xdr:rowOff>
    </xdr:to>
    <xdr:pic>
      <xdr:nvPicPr>
        <xdr:cNvPr id="805" name="Picture 3" descr="clip_image3378"/>
        <xdr:cNvPicPr>
          <a:picLocks noChangeAspect="1"/>
        </xdr:cNvPicPr>
      </xdr:nvPicPr>
      <xdr:blipFill>
        <a:blip r:embed="rId1"/>
        <a:stretch>
          <a:fillRect/>
        </a:stretch>
      </xdr:blipFill>
      <xdr:spPr>
        <a:xfrm>
          <a:off x="2257425" y="8813800"/>
          <a:ext cx="66040" cy="249555"/>
        </a:xfrm>
        <a:prstGeom prst="rect">
          <a:avLst/>
        </a:prstGeom>
        <a:noFill/>
        <a:ln w="9525">
          <a:noFill/>
        </a:ln>
      </xdr:spPr>
    </xdr:pic>
    <xdr:clientData/>
  </xdr:twoCellAnchor>
  <xdr:twoCellAnchor editAs="oneCell">
    <xdr:from>
      <xdr:col>1</xdr:col>
      <xdr:colOff>0</xdr:colOff>
      <xdr:row>27</xdr:row>
      <xdr:rowOff>0</xdr:rowOff>
    </xdr:from>
    <xdr:to>
      <xdr:col>1</xdr:col>
      <xdr:colOff>69215</xdr:colOff>
      <xdr:row>27</xdr:row>
      <xdr:rowOff>249555</xdr:rowOff>
    </xdr:to>
    <xdr:pic>
      <xdr:nvPicPr>
        <xdr:cNvPr id="806" name="Picture 4" descr="clip_image3379"/>
        <xdr:cNvPicPr>
          <a:picLocks noChangeAspect="1"/>
        </xdr:cNvPicPr>
      </xdr:nvPicPr>
      <xdr:blipFill>
        <a:blip r:embed="rId1"/>
        <a:stretch>
          <a:fillRect/>
        </a:stretch>
      </xdr:blipFill>
      <xdr:spPr>
        <a:xfrm>
          <a:off x="2257425" y="8813800"/>
          <a:ext cx="69215" cy="249555"/>
        </a:xfrm>
        <a:prstGeom prst="rect">
          <a:avLst/>
        </a:prstGeom>
        <a:noFill/>
        <a:ln w="9525">
          <a:noFill/>
        </a:ln>
      </xdr:spPr>
    </xdr:pic>
    <xdr:clientData/>
  </xdr:twoCellAnchor>
  <xdr:twoCellAnchor editAs="oneCell">
    <xdr:from>
      <xdr:col>1</xdr:col>
      <xdr:colOff>0</xdr:colOff>
      <xdr:row>27</xdr:row>
      <xdr:rowOff>0</xdr:rowOff>
    </xdr:from>
    <xdr:to>
      <xdr:col>1</xdr:col>
      <xdr:colOff>64135</xdr:colOff>
      <xdr:row>27</xdr:row>
      <xdr:rowOff>249555</xdr:rowOff>
    </xdr:to>
    <xdr:pic>
      <xdr:nvPicPr>
        <xdr:cNvPr id="807" name="Picture 5" descr="clip_image3380"/>
        <xdr:cNvPicPr>
          <a:picLocks noChangeAspect="1"/>
        </xdr:cNvPicPr>
      </xdr:nvPicPr>
      <xdr:blipFill>
        <a:blip r:embed="rId1"/>
        <a:stretch>
          <a:fillRect/>
        </a:stretch>
      </xdr:blipFill>
      <xdr:spPr>
        <a:xfrm>
          <a:off x="2257425" y="8813800"/>
          <a:ext cx="64135" cy="249555"/>
        </a:xfrm>
        <a:prstGeom prst="rect">
          <a:avLst/>
        </a:prstGeom>
        <a:noFill/>
        <a:ln w="9525">
          <a:noFill/>
        </a:ln>
      </xdr:spPr>
    </xdr:pic>
    <xdr:clientData/>
  </xdr:twoCellAnchor>
  <xdr:twoCellAnchor editAs="oneCell">
    <xdr:from>
      <xdr:col>1</xdr:col>
      <xdr:colOff>0</xdr:colOff>
      <xdr:row>27</xdr:row>
      <xdr:rowOff>0</xdr:rowOff>
    </xdr:from>
    <xdr:to>
      <xdr:col>1</xdr:col>
      <xdr:colOff>69850</xdr:colOff>
      <xdr:row>27</xdr:row>
      <xdr:rowOff>249555</xdr:rowOff>
    </xdr:to>
    <xdr:pic>
      <xdr:nvPicPr>
        <xdr:cNvPr id="808" name="Picture 6" descr="clip_image3381"/>
        <xdr:cNvPicPr>
          <a:picLocks noChangeAspect="1"/>
        </xdr:cNvPicPr>
      </xdr:nvPicPr>
      <xdr:blipFill>
        <a:blip r:embed="rId1"/>
        <a:stretch>
          <a:fillRect/>
        </a:stretch>
      </xdr:blipFill>
      <xdr:spPr>
        <a:xfrm>
          <a:off x="2257425" y="8813800"/>
          <a:ext cx="69850" cy="249555"/>
        </a:xfrm>
        <a:prstGeom prst="rect">
          <a:avLst/>
        </a:prstGeom>
        <a:noFill/>
        <a:ln w="9525">
          <a:noFill/>
        </a:ln>
      </xdr:spPr>
    </xdr:pic>
    <xdr:clientData/>
  </xdr:twoCellAnchor>
  <xdr:twoCellAnchor editAs="oneCell">
    <xdr:from>
      <xdr:col>1</xdr:col>
      <xdr:colOff>0</xdr:colOff>
      <xdr:row>27</xdr:row>
      <xdr:rowOff>0</xdr:rowOff>
    </xdr:from>
    <xdr:to>
      <xdr:col>1</xdr:col>
      <xdr:colOff>64770</xdr:colOff>
      <xdr:row>27</xdr:row>
      <xdr:rowOff>249555</xdr:rowOff>
    </xdr:to>
    <xdr:pic>
      <xdr:nvPicPr>
        <xdr:cNvPr id="809" name="Picture 7" descr="clip_image3383"/>
        <xdr:cNvPicPr>
          <a:picLocks noChangeAspect="1"/>
        </xdr:cNvPicPr>
      </xdr:nvPicPr>
      <xdr:blipFill>
        <a:blip r:embed="rId1"/>
        <a:stretch>
          <a:fillRect/>
        </a:stretch>
      </xdr:blipFill>
      <xdr:spPr>
        <a:xfrm>
          <a:off x="2257425" y="8813800"/>
          <a:ext cx="64770" cy="249555"/>
        </a:xfrm>
        <a:prstGeom prst="rect">
          <a:avLst/>
        </a:prstGeom>
        <a:noFill/>
        <a:ln w="9525">
          <a:noFill/>
        </a:ln>
      </xdr:spPr>
    </xdr:pic>
    <xdr:clientData/>
  </xdr:twoCellAnchor>
  <xdr:twoCellAnchor editAs="oneCell">
    <xdr:from>
      <xdr:col>1</xdr:col>
      <xdr:colOff>0</xdr:colOff>
      <xdr:row>27</xdr:row>
      <xdr:rowOff>0</xdr:rowOff>
    </xdr:from>
    <xdr:to>
      <xdr:col>1</xdr:col>
      <xdr:colOff>69850</xdr:colOff>
      <xdr:row>27</xdr:row>
      <xdr:rowOff>249555</xdr:rowOff>
    </xdr:to>
    <xdr:pic>
      <xdr:nvPicPr>
        <xdr:cNvPr id="810" name="Picture 8" descr="clip_image3384"/>
        <xdr:cNvPicPr>
          <a:picLocks noChangeAspect="1"/>
        </xdr:cNvPicPr>
      </xdr:nvPicPr>
      <xdr:blipFill>
        <a:blip r:embed="rId1"/>
        <a:stretch>
          <a:fillRect/>
        </a:stretch>
      </xdr:blipFill>
      <xdr:spPr>
        <a:xfrm>
          <a:off x="2257425" y="8813800"/>
          <a:ext cx="69850" cy="249555"/>
        </a:xfrm>
        <a:prstGeom prst="rect">
          <a:avLst/>
        </a:prstGeom>
        <a:noFill/>
        <a:ln w="9525">
          <a:noFill/>
        </a:ln>
      </xdr:spPr>
    </xdr:pic>
    <xdr:clientData/>
  </xdr:twoCellAnchor>
  <xdr:twoCellAnchor editAs="oneCell">
    <xdr:from>
      <xdr:col>1</xdr:col>
      <xdr:colOff>0</xdr:colOff>
      <xdr:row>27</xdr:row>
      <xdr:rowOff>0</xdr:rowOff>
    </xdr:from>
    <xdr:to>
      <xdr:col>1</xdr:col>
      <xdr:colOff>67945</xdr:colOff>
      <xdr:row>27</xdr:row>
      <xdr:rowOff>249555</xdr:rowOff>
    </xdr:to>
    <xdr:pic>
      <xdr:nvPicPr>
        <xdr:cNvPr id="811" name="Picture 9" descr="clip_image3386"/>
        <xdr:cNvPicPr>
          <a:picLocks noChangeAspect="1"/>
        </xdr:cNvPicPr>
      </xdr:nvPicPr>
      <xdr:blipFill>
        <a:blip r:embed="rId1"/>
        <a:stretch>
          <a:fillRect/>
        </a:stretch>
      </xdr:blipFill>
      <xdr:spPr>
        <a:xfrm>
          <a:off x="2257425" y="8813800"/>
          <a:ext cx="67945" cy="249555"/>
        </a:xfrm>
        <a:prstGeom prst="rect">
          <a:avLst/>
        </a:prstGeom>
        <a:noFill/>
        <a:ln w="9525">
          <a:noFill/>
        </a:ln>
      </xdr:spPr>
    </xdr:pic>
    <xdr:clientData/>
  </xdr:twoCellAnchor>
  <xdr:twoCellAnchor editAs="oneCell">
    <xdr:from>
      <xdr:col>1</xdr:col>
      <xdr:colOff>0</xdr:colOff>
      <xdr:row>27</xdr:row>
      <xdr:rowOff>0</xdr:rowOff>
    </xdr:from>
    <xdr:to>
      <xdr:col>1</xdr:col>
      <xdr:colOff>66040</xdr:colOff>
      <xdr:row>27</xdr:row>
      <xdr:rowOff>240665</xdr:rowOff>
    </xdr:to>
    <xdr:pic>
      <xdr:nvPicPr>
        <xdr:cNvPr id="812" name="Picture 1" descr="clip_image3376"/>
        <xdr:cNvPicPr>
          <a:picLocks noChangeAspect="1"/>
        </xdr:cNvPicPr>
      </xdr:nvPicPr>
      <xdr:blipFill>
        <a:blip r:embed="rId1"/>
        <a:stretch>
          <a:fillRect/>
        </a:stretch>
      </xdr:blipFill>
      <xdr:spPr>
        <a:xfrm>
          <a:off x="2257425" y="8813800"/>
          <a:ext cx="66040" cy="240665"/>
        </a:xfrm>
        <a:prstGeom prst="rect">
          <a:avLst/>
        </a:prstGeom>
        <a:noFill/>
        <a:ln w="9525">
          <a:noFill/>
        </a:ln>
      </xdr:spPr>
    </xdr:pic>
    <xdr:clientData/>
  </xdr:twoCellAnchor>
  <xdr:twoCellAnchor editAs="oneCell">
    <xdr:from>
      <xdr:col>1</xdr:col>
      <xdr:colOff>0</xdr:colOff>
      <xdr:row>27</xdr:row>
      <xdr:rowOff>0</xdr:rowOff>
    </xdr:from>
    <xdr:to>
      <xdr:col>1</xdr:col>
      <xdr:colOff>71120</xdr:colOff>
      <xdr:row>27</xdr:row>
      <xdr:rowOff>240665</xdr:rowOff>
    </xdr:to>
    <xdr:pic>
      <xdr:nvPicPr>
        <xdr:cNvPr id="813" name="Picture 2" descr="clip_image3377"/>
        <xdr:cNvPicPr>
          <a:picLocks noChangeAspect="1"/>
        </xdr:cNvPicPr>
      </xdr:nvPicPr>
      <xdr:blipFill>
        <a:blip r:embed="rId1"/>
        <a:stretch>
          <a:fillRect/>
        </a:stretch>
      </xdr:blipFill>
      <xdr:spPr>
        <a:xfrm>
          <a:off x="2257425" y="8813800"/>
          <a:ext cx="71120" cy="240665"/>
        </a:xfrm>
        <a:prstGeom prst="rect">
          <a:avLst/>
        </a:prstGeom>
        <a:noFill/>
        <a:ln w="9525">
          <a:noFill/>
        </a:ln>
      </xdr:spPr>
    </xdr:pic>
    <xdr:clientData/>
  </xdr:twoCellAnchor>
  <xdr:twoCellAnchor editAs="oneCell">
    <xdr:from>
      <xdr:col>1</xdr:col>
      <xdr:colOff>0</xdr:colOff>
      <xdr:row>27</xdr:row>
      <xdr:rowOff>0</xdr:rowOff>
    </xdr:from>
    <xdr:to>
      <xdr:col>1</xdr:col>
      <xdr:colOff>66040</xdr:colOff>
      <xdr:row>27</xdr:row>
      <xdr:rowOff>240665</xdr:rowOff>
    </xdr:to>
    <xdr:pic>
      <xdr:nvPicPr>
        <xdr:cNvPr id="814" name="Picture 3" descr="clip_image3378"/>
        <xdr:cNvPicPr>
          <a:picLocks noChangeAspect="1"/>
        </xdr:cNvPicPr>
      </xdr:nvPicPr>
      <xdr:blipFill>
        <a:blip r:embed="rId1"/>
        <a:stretch>
          <a:fillRect/>
        </a:stretch>
      </xdr:blipFill>
      <xdr:spPr>
        <a:xfrm>
          <a:off x="2257425" y="8813800"/>
          <a:ext cx="66040" cy="240665"/>
        </a:xfrm>
        <a:prstGeom prst="rect">
          <a:avLst/>
        </a:prstGeom>
        <a:noFill/>
        <a:ln w="9525">
          <a:noFill/>
        </a:ln>
      </xdr:spPr>
    </xdr:pic>
    <xdr:clientData/>
  </xdr:twoCellAnchor>
  <xdr:twoCellAnchor editAs="oneCell">
    <xdr:from>
      <xdr:col>1</xdr:col>
      <xdr:colOff>0</xdr:colOff>
      <xdr:row>27</xdr:row>
      <xdr:rowOff>0</xdr:rowOff>
    </xdr:from>
    <xdr:to>
      <xdr:col>1</xdr:col>
      <xdr:colOff>69215</xdr:colOff>
      <xdr:row>27</xdr:row>
      <xdr:rowOff>240665</xdr:rowOff>
    </xdr:to>
    <xdr:pic>
      <xdr:nvPicPr>
        <xdr:cNvPr id="815" name="Picture 4" descr="clip_image3379"/>
        <xdr:cNvPicPr>
          <a:picLocks noChangeAspect="1"/>
        </xdr:cNvPicPr>
      </xdr:nvPicPr>
      <xdr:blipFill>
        <a:blip r:embed="rId1"/>
        <a:stretch>
          <a:fillRect/>
        </a:stretch>
      </xdr:blipFill>
      <xdr:spPr>
        <a:xfrm>
          <a:off x="2257425" y="8813800"/>
          <a:ext cx="69215" cy="240665"/>
        </a:xfrm>
        <a:prstGeom prst="rect">
          <a:avLst/>
        </a:prstGeom>
        <a:noFill/>
        <a:ln w="9525">
          <a:noFill/>
        </a:ln>
      </xdr:spPr>
    </xdr:pic>
    <xdr:clientData/>
  </xdr:twoCellAnchor>
  <xdr:twoCellAnchor editAs="oneCell">
    <xdr:from>
      <xdr:col>1</xdr:col>
      <xdr:colOff>0</xdr:colOff>
      <xdr:row>27</xdr:row>
      <xdr:rowOff>0</xdr:rowOff>
    </xdr:from>
    <xdr:to>
      <xdr:col>1</xdr:col>
      <xdr:colOff>64135</xdr:colOff>
      <xdr:row>27</xdr:row>
      <xdr:rowOff>240665</xdr:rowOff>
    </xdr:to>
    <xdr:pic>
      <xdr:nvPicPr>
        <xdr:cNvPr id="816" name="Picture 5" descr="clip_image3380"/>
        <xdr:cNvPicPr>
          <a:picLocks noChangeAspect="1"/>
        </xdr:cNvPicPr>
      </xdr:nvPicPr>
      <xdr:blipFill>
        <a:blip r:embed="rId1"/>
        <a:stretch>
          <a:fillRect/>
        </a:stretch>
      </xdr:blipFill>
      <xdr:spPr>
        <a:xfrm>
          <a:off x="2257425" y="8813800"/>
          <a:ext cx="64135" cy="240665"/>
        </a:xfrm>
        <a:prstGeom prst="rect">
          <a:avLst/>
        </a:prstGeom>
        <a:noFill/>
        <a:ln w="9525">
          <a:noFill/>
        </a:ln>
      </xdr:spPr>
    </xdr:pic>
    <xdr:clientData/>
  </xdr:twoCellAnchor>
  <xdr:twoCellAnchor editAs="oneCell">
    <xdr:from>
      <xdr:col>1</xdr:col>
      <xdr:colOff>0</xdr:colOff>
      <xdr:row>27</xdr:row>
      <xdr:rowOff>0</xdr:rowOff>
    </xdr:from>
    <xdr:to>
      <xdr:col>1</xdr:col>
      <xdr:colOff>69850</xdr:colOff>
      <xdr:row>27</xdr:row>
      <xdr:rowOff>240665</xdr:rowOff>
    </xdr:to>
    <xdr:pic>
      <xdr:nvPicPr>
        <xdr:cNvPr id="817" name="Picture 6" descr="clip_image3381"/>
        <xdr:cNvPicPr>
          <a:picLocks noChangeAspect="1"/>
        </xdr:cNvPicPr>
      </xdr:nvPicPr>
      <xdr:blipFill>
        <a:blip r:embed="rId1"/>
        <a:stretch>
          <a:fillRect/>
        </a:stretch>
      </xdr:blipFill>
      <xdr:spPr>
        <a:xfrm>
          <a:off x="2257425" y="8813800"/>
          <a:ext cx="69850" cy="240665"/>
        </a:xfrm>
        <a:prstGeom prst="rect">
          <a:avLst/>
        </a:prstGeom>
        <a:noFill/>
        <a:ln w="9525">
          <a:noFill/>
        </a:ln>
      </xdr:spPr>
    </xdr:pic>
    <xdr:clientData/>
  </xdr:twoCellAnchor>
  <xdr:twoCellAnchor editAs="oneCell">
    <xdr:from>
      <xdr:col>1</xdr:col>
      <xdr:colOff>0</xdr:colOff>
      <xdr:row>27</xdr:row>
      <xdr:rowOff>0</xdr:rowOff>
    </xdr:from>
    <xdr:to>
      <xdr:col>1</xdr:col>
      <xdr:colOff>64770</xdr:colOff>
      <xdr:row>27</xdr:row>
      <xdr:rowOff>240665</xdr:rowOff>
    </xdr:to>
    <xdr:pic>
      <xdr:nvPicPr>
        <xdr:cNvPr id="818" name="Picture 7" descr="clip_image3383"/>
        <xdr:cNvPicPr>
          <a:picLocks noChangeAspect="1"/>
        </xdr:cNvPicPr>
      </xdr:nvPicPr>
      <xdr:blipFill>
        <a:blip r:embed="rId1"/>
        <a:stretch>
          <a:fillRect/>
        </a:stretch>
      </xdr:blipFill>
      <xdr:spPr>
        <a:xfrm>
          <a:off x="2257425" y="8813800"/>
          <a:ext cx="64770" cy="240665"/>
        </a:xfrm>
        <a:prstGeom prst="rect">
          <a:avLst/>
        </a:prstGeom>
        <a:noFill/>
        <a:ln w="9525">
          <a:noFill/>
        </a:ln>
      </xdr:spPr>
    </xdr:pic>
    <xdr:clientData/>
  </xdr:twoCellAnchor>
  <xdr:twoCellAnchor editAs="oneCell">
    <xdr:from>
      <xdr:col>1</xdr:col>
      <xdr:colOff>0</xdr:colOff>
      <xdr:row>27</xdr:row>
      <xdr:rowOff>0</xdr:rowOff>
    </xdr:from>
    <xdr:to>
      <xdr:col>1</xdr:col>
      <xdr:colOff>69850</xdr:colOff>
      <xdr:row>27</xdr:row>
      <xdr:rowOff>240665</xdr:rowOff>
    </xdr:to>
    <xdr:pic>
      <xdr:nvPicPr>
        <xdr:cNvPr id="819" name="Picture 8" descr="clip_image3384"/>
        <xdr:cNvPicPr>
          <a:picLocks noChangeAspect="1"/>
        </xdr:cNvPicPr>
      </xdr:nvPicPr>
      <xdr:blipFill>
        <a:blip r:embed="rId1"/>
        <a:stretch>
          <a:fillRect/>
        </a:stretch>
      </xdr:blipFill>
      <xdr:spPr>
        <a:xfrm>
          <a:off x="2257425" y="8813800"/>
          <a:ext cx="69850" cy="240665"/>
        </a:xfrm>
        <a:prstGeom prst="rect">
          <a:avLst/>
        </a:prstGeom>
        <a:noFill/>
        <a:ln w="9525">
          <a:noFill/>
        </a:ln>
      </xdr:spPr>
    </xdr:pic>
    <xdr:clientData/>
  </xdr:twoCellAnchor>
  <xdr:twoCellAnchor editAs="oneCell">
    <xdr:from>
      <xdr:col>1</xdr:col>
      <xdr:colOff>0</xdr:colOff>
      <xdr:row>27</xdr:row>
      <xdr:rowOff>0</xdr:rowOff>
    </xdr:from>
    <xdr:to>
      <xdr:col>1</xdr:col>
      <xdr:colOff>67945</xdr:colOff>
      <xdr:row>27</xdr:row>
      <xdr:rowOff>240665</xdr:rowOff>
    </xdr:to>
    <xdr:pic>
      <xdr:nvPicPr>
        <xdr:cNvPr id="820" name="Picture 9" descr="clip_image3386"/>
        <xdr:cNvPicPr>
          <a:picLocks noChangeAspect="1"/>
        </xdr:cNvPicPr>
      </xdr:nvPicPr>
      <xdr:blipFill>
        <a:blip r:embed="rId1"/>
        <a:stretch>
          <a:fillRect/>
        </a:stretch>
      </xdr:blipFill>
      <xdr:spPr>
        <a:xfrm>
          <a:off x="2257425" y="8813800"/>
          <a:ext cx="67945" cy="240665"/>
        </a:xfrm>
        <a:prstGeom prst="rect">
          <a:avLst/>
        </a:prstGeom>
        <a:noFill/>
        <a:ln w="9525">
          <a:noFill/>
        </a:ln>
      </xdr:spPr>
    </xdr:pic>
    <xdr:clientData/>
  </xdr:twoCellAnchor>
  <xdr:twoCellAnchor editAs="oneCell">
    <xdr:from>
      <xdr:col>1</xdr:col>
      <xdr:colOff>0</xdr:colOff>
      <xdr:row>27</xdr:row>
      <xdr:rowOff>0</xdr:rowOff>
    </xdr:from>
    <xdr:to>
      <xdr:col>1</xdr:col>
      <xdr:colOff>67945</xdr:colOff>
      <xdr:row>27</xdr:row>
      <xdr:rowOff>249555</xdr:rowOff>
    </xdr:to>
    <xdr:pic>
      <xdr:nvPicPr>
        <xdr:cNvPr id="821" name="Picture 9" descr="clip_image3386"/>
        <xdr:cNvPicPr>
          <a:picLocks noChangeAspect="1"/>
        </xdr:cNvPicPr>
      </xdr:nvPicPr>
      <xdr:blipFill>
        <a:blip r:embed="rId1"/>
        <a:stretch>
          <a:fillRect/>
        </a:stretch>
      </xdr:blipFill>
      <xdr:spPr>
        <a:xfrm>
          <a:off x="2257425" y="8813800"/>
          <a:ext cx="67945" cy="249555"/>
        </a:xfrm>
        <a:prstGeom prst="rect">
          <a:avLst/>
        </a:prstGeom>
        <a:noFill/>
        <a:ln w="9525">
          <a:noFill/>
        </a:ln>
      </xdr:spPr>
    </xdr:pic>
    <xdr:clientData/>
  </xdr:twoCellAnchor>
  <xdr:twoCellAnchor editAs="oneCell">
    <xdr:from>
      <xdr:col>1</xdr:col>
      <xdr:colOff>0</xdr:colOff>
      <xdr:row>27</xdr:row>
      <xdr:rowOff>0</xdr:rowOff>
    </xdr:from>
    <xdr:to>
      <xdr:col>1</xdr:col>
      <xdr:colOff>67945</xdr:colOff>
      <xdr:row>27</xdr:row>
      <xdr:rowOff>240665</xdr:rowOff>
    </xdr:to>
    <xdr:pic>
      <xdr:nvPicPr>
        <xdr:cNvPr id="822" name="Picture 9" descr="clip_image3386"/>
        <xdr:cNvPicPr>
          <a:picLocks noChangeAspect="1"/>
        </xdr:cNvPicPr>
      </xdr:nvPicPr>
      <xdr:blipFill>
        <a:blip r:embed="rId1"/>
        <a:stretch>
          <a:fillRect/>
        </a:stretch>
      </xdr:blipFill>
      <xdr:spPr>
        <a:xfrm>
          <a:off x="2257425" y="8813800"/>
          <a:ext cx="67945" cy="240665"/>
        </a:xfrm>
        <a:prstGeom prst="rect">
          <a:avLst/>
        </a:prstGeom>
        <a:noFill/>
        <a:ln w="9525">
          <a:noFill/>
        </a:ln>
      </xdr:spPr>
    </xdr:pic>
    <xdr:clientData/>
  </xdr:twoCellAnchor>
  <xdr:twoCellAnchor editAs="oneCell">
    <xdr:from>
      <xdr:col>1</xdr:col>
      <xdr:colOff>0</xdr:colOff>
      <xdr:row>27</xdr:row>
      <xdr:rowOff>0</xdr:rowOff>
    </xdr:from>
    <xdr:to>
      <xdr:col>1</xdr:col>
      <xdr:colOff>69850</xdr:colOff>
      <xdr:row>27</xdr:row>
      <xdr:rowOff>249555</xdr:rowOff>
    </xdr:to>
    <xdr:pic>
      <xdr:nvPicPr>
        <xdr:cNvPr id="823" name="Picture 6" descr="clip_image3381"/>
        <xdr:cNvPicPr>
          <a:picLocks noChangeAspect="1"/>
        </xdr:cNvPicPr>
      </xdr:nvPicPr>
      <xdr:blipFill>
        <a:blip r:embed="rId1"/>
        <a:stretch>
          <a:fillRect/>
        </a:stretch>
      </xdr:blipFill>
      <xdr:spPr>
        <a:xfrm>
          <a:off x="2257425" y="8813800"/>
          <a:ext cx="69850" cy="249555"/>
        </a:xfrm>
        <a:prstGeom prst="rect">
          <a:avLst/>
        </a:prstGeom>
        <a:noFill/>
        <a:ln w="9525">
          <a:noFill/>
        </a:ln>
      </xdr:spPr>
    </xdr:pic>
    <xdr:clientData/>
  </xdr:twoCellAnchor>
  <xdr:twoCellAnchor editAs="oneCell">
    <xdr:from>
      <xdr:col>1</xdr:col>
      <xdr:colOff>0</xdr:colOff>
      <xdr:row>27</xdr:row>
      <xdr:rowOff>0</xdr:rowOff>
    </xdr:from>
    <xdr:to>
      <xdr:col>1</xdr:col>
      <xdr:colOff>66040</xdr:colOff>
      <xdr:row>27</xdr:row>
      <xdr:rowOff>249555</xdr:rowOff>
    </xdr:to>
    <xdr:pic>
      <xdr:nvPicPr>
        <xdr:cNvPr id="824" name="Picture 1" descr="clip_image3376"/>
        <xdr:cNvPicPr>
          <a:picLocks noChangeAspect="1"/>
        </xdr:cNvPicPr>
      </xdr:nvPicPr>
      <xdr:blipFill>
        <a:blip r:embed="rId1"/>
        <a:stretch>
          <a:fillRect/>
        </a:stretch>
      </xdr:blipFill>
      <xdr:spPr>
        <a:xfrm>
          <a:off x="2257425" y="8813800"/>
          <a:ext cx="66040" cy="249555"/>
        </a:xfrm>
        <a:prstGeom prst="rect">
          <a:avLst/>
        </a:prstGeom>
        <a:noFill/>
        <a:ln w="9525">
          <a:noFill/>
        </a:ln>
      </xdr:spPr>
    </xdr:pic>
    <xdr:clientData/>
  </xdr:twoCellAnchor>
  <xdr:twoCellAnchor editAs="oneCell">
    <xdr:from>
      <xdr:col>1</xdr:col>
      <xdr:colOff>0</xdr:colOff>
      <xdr:row>27</xdr:row>
      <xdr:rowOff>0</xdr:rowOff>
    </xdr:from>
    <xdr:to>
      <xdr:col>1</xdr:col>
      <xdr:colOff>71120</xdr:colOff>
      <xdr:row>27</xdr:row>
      <xdr:rowOff>249555</xdr:rowOff>
    </xdr:to>
    <xdr:pic>
      <xdr:nvPicPr>
        <xdr:cNvPr id="825" name="Picture 2" descr="clip_image3377"/>
        <xdr:cNvPicPr>
          <a:picLocks noChangeAspect="1"/>
        </xdr:cNvPicPr>
      </xdr:nvPicPr>
      <xdr:blipFill>
        <a:blip r:embed="rId1"/>
        <a:stretch>
          <a:fillRect/>
        </a:stretch>
      </xdr:blipFill>
      <xdr:spPr>
        <a:xfrm>
          <a:off x="2257425" y="8813800"/>
          <a:ext cx="71120" cy="249555"/>
        </a:xfrm>
        <a:prstGeom prst="rect">
          <a:avLst/>
        </a:prstGeom>
        <a:noFill/>
        <a:ln w="9525">
          <a:noFill/>
        </a:ln>
      </xdr:spPr>
    </xdr:pic>
    <xdr:clientData/>
  </xdr:twoCellAnchor>
  <xdr:twoCellAnchor editAs="oneCell">
    <xdr:from>
      <xdr:col>1</xdr:col>
      <xdr:colOff>0</xdr:colOff>
      <xdr:row>27</xdr:row>
      <xdr:rowOff>0</xdr:rowOff>
    </xdr:from>
    <xdr:to>
      <xdr:col>1</xdr:col>
      <xdr:colOff>64135</xdr:colOff>
      <xdr:row>27</xdr:row>
      <xdr:rowOff>249555</xdr:rowOff>
    </xdr:to>
    <xdr:pic>
      <xdr:nvPicPr>
        <xdr:cNvPr id="826" name="Picture 5" descr="clip_image3380"/>
        <xdr:cNvPicPr>
          <a:picLocks noChangeAspect="1"/>
        </xdr:cNvPicPr>
      </xdr:nvPicPr>
      <xdr:blipFill>
        <a:blip r:embed="rId1"/>
        <a:stretch>
          <a:fillRect/>
        </a:stretch>
      </xdr:blipFill>
      <xdr:spPr>
        <a:xfrm>
          <a:off x="2257425" y="8813800"/>
          <a:ext cx="64135" cy="249555"/>
        </a:xfrm>
        <a:prstGeom prst="rect">
          <a:avLst/>
        </a:prstGeom>
        <a:noFill/>
        <a:ln w="9525">
          <a:noFill/>
        </a:ln>
      </xdr:spPr>
    </xdr:pic>
    <xdr:clientData/>
  </xdr:twoCellAnchor>
  <xdr:twoCellAnchor editAs="oneCell">
    <xdr:from>
      <xdr:col>1</xdr:col>
      <xdr:colOff>0</xdr:colOff>
      <xdr:row>27</xdr:row>
      <xdr:rowOff>0</xdr:rowOff>
    </xdr:from>
    <xdr:to>
      <xdr:col>1</xdr:col>
      <xdr:colOff>69850</xdr:colOff>
      <xdr:row>27</xdr:row>
      <xdr:rowOff>249555</xdr:rowOff>
    </xdr:to>
    <xdr:pic>
      <xdr:nvPicPr>
        <xdr:cNvPr id="827" name="Picture 6" descr="clip_image3381"/>
        <xdr:cNvPicPr>
          <a:picLocks noChangeAspect="1"/>
        </xdr:cNvPicPr>
      </xdr:nvPicPr>
      <xdr:blipFill>
        <a:blip r:embed="rId1"/>
        <a:stretch>
          <a:fillRect/>
        </a:stretch>
      </xdr:blipFill>
      <xdr:spPr>
        <a:xfrm>
          <a:off x="2257425" y="8813800"/>
          <a:ext cx="69850" cy="249555"/>
        </a:xfrm>
        <a:prstGeom prst="rect">
          <a:avLst/>
        </a:prstGeom>
        <a:noFill/>
        <a:ln w="9525">
          <a:noFill/>
        </a:ln>
      </xdr:spPr>
    </xdr:pic>
    <xdr:clientData/>
  </xdr:twoCellAnchor>
  <xdr:twoCellAnchor editAs="oneCell">
    <xdr:from>
      <xdr:col>1</xdr:col>
      <xdr:colOff>0</xdr:colOff>
      <xdr:row>28</xdr:row>
      <xdr:rowOff>0</xdr:rowOff>
    </xdr:from>
    <xdr:to>
      <xdr:col>1</xdr:col>
      <xdr:colOff>66040</xdr:colOff>
      <xdr:row>28</xdr:row>
      <xdr:rowOff>249555</xdr:rowOff>
    </xdr:to>
    <xdr:pic>
      <xdr:nvPicPr>
        <xdr:cNvPr id="828" name="Picture 1" descr="clip_image3376"/>
        <xdr:cNvPicPr>
          <a:picLocks noChangeAspect="1"/>
        </xdr:cNvPicPr>
      </xdr:nvPicPr>
      <xdr:blipFill>
        <a:blip r:embed="rId1"/>
        <a:stretch>
          <a:fillRect/>
        </a:stretch>
      </xdr:blipFill>
      <xdr:spPr>
        <a:xfrm>
          <a:off x="2257425" y="9131300"/>
          <a:ext cx="66040" cy="249555"/>
        </a:xfrm>
        <a:prstGeom prst="rect">
          <a:avLst/>
        </a:prstGeom>
        <a:noFill/>
        <a:ln w="9525">
          <a:noFill/>
        </a:ln>
      </xdr:spPr>
    </xdr:pic>
    <xdr:clientData/>
  </xdr:twoCellAnchor>
  <xdr:twoCellAnchor editAs="oneCell">
    <xdr:from>
      <xdr:col>1</xdr:col>
      <xdr:colOff>0</xdr:colOff>
      <xdr:row>28</xdr:row>
      <xdr:rowOff>0</xdr:rowOff>
    </xdr:from>
    <xdr:to>
      <xdr:col>1</xdr:col>
      <xdr:colOff>71120</xdr:colOff>
      <xdr:row>28</xdr:row>
      <xdr:rowOff>249555</xdr:rowOff>
    </xdr:to>
    <xdr:pic>
      <xdr:nvPicPr>
        <xdr:cNvPr id="829" name="Picture 2" descr="clip_image3377"/>
        <xdr:cNvPicPr>
          <a:picLocks noChangeAspect="1"/>
        </xdr:cNvPicPr>
      </xdr:nvPicPr>
      <xdr:blipFill>
        <a:blip r:embed="rId1"/>
        <a:stretch>
          <a:fillRect/>
        </a:stretch>
      </xdr:blipFill>
      <xdr:spPr>
        <a:xfrm>
          <a:off x="2257425" y="9131300"/>
          <a:ext cx="71120" cy="249555"/>
        </a:xfrm>
        <a:prstGeom prst="rect">
          <a:avLst/>
        </a:prstGeom>
        <a:noFill/>
        <a:ln w="9525">
          <a:noFill/>
        </a:ln>
      </xdr:spPr>
    </xdr:pic>
    <xdr:clientData/>
  </xdr:twoCellAnchor>
  <xdr:twoCellAnchor editAs="oneCell">
    <xdr:from>
      <xdr:col>1</xdr:col>
      <xdr:colOff>0</xdr:colOff>
      <xdr:row>28</xdr:row>
      <xdr:rowOff>0</xdr:rowOff>
    </xdr:from>
    <xdr:to>
      <xdr:col>1</xdr:col>
      <xdr:colOff>66040</xdr:colOff>
      <xdr:row>28</xdr:row>
      <xdr:rowOff>249555</xdr:rowOff>
    </xdr:to>
    <xdr:pic>
      <xdr:nvPicPr>
        <xdr:cNvPr id="830" name="Picture 3" descr="clip_image3378"/>
        <xdr:cNvPicPr>
          <a:picLocks noChangeAspect="1"/>
        </xdr:cNvPicPr>
      </xdr:nvPicPr>
      <xdr:blipFill>
        <a:blip r:embed="rId1"/>
        <a:stretch>
          <a:fillRect/>
        </a:stretch>
      </xdr:blipFill>
      <xdr:spPr>
        <a:xfrm>
          <a:off x="2257425" y="9131300"/>
          <a:ext cx="66040" cy="249555"/>
        </a:xfrm>
        <a:prstGeom prst="rect">
          <a:avLst/>
        </a:prstGeom>
        <a:noFill/>
        <a:ln w="9525">
          <a:noFill/>
        </a:ln>
      </xdr:spPr>
    </xdr:pic>
    <xdr:clientData/>
  </xdr:twoCellAnchor>
  <xdr:twoCellAnchor editAs="oneCell">
    <xdr:from>
      <xdr:col>1</xdr:col>
      <xdr:colOff>0</xdr:colOff>
      <xdr:row>28</xdr:row>
      <xdr:rowOff>0</xdr:rowOff>
    </xdr:from>
    <xdr:to>
      <xdr:col>1</xdr:col>
      <xdr:colOff>69215</xdr:colOff>
      <xdr:row>28</xdr:row>
      <xdr:rowOff>249555</xdr:rowOff>
    </xdr:to>
    <xdr:pic>
      <xdr:nvPicPr>
        <xdr:cNvPr id="831" name="Picture 4" descr="clip_image3379"/>
        <xdr:cNvPicPr>
          <a:picLocks noChangeAspect="1"/>
        </xdr:cNvPicPr>
      </xdr:nvPicPr>
      <xdr:blipFill>
        <a:blip r:embed="rId1"/>
        <a:stretch>
          <a:fillRect/>
        </a:stretch>
      </xdr:blipFill>
      <xdr:spPr>
        <a:xfrm>
          <a:off x="2257425" y="9131300"/>
          <a:ext cx="69215" cy="249555"/>
        </a:xfrm>
        <a:prstGeom prst="rect">
          <a:avLst/>
        </a:prstGeom>
        <a:noFill/>
        <a:ln w="9525">
          <a:noFill/>
        </a:ln>
      </xdr:spPr>
    </xdr:pic>
    <xdr:clientData/>
  </xdr:twoCellAnchor>
  <xdr:twoCellAnchor editAs="oneCell">
    <xdr:from>
      <xdr:col>1</xdr:col>
      <xdr:colOff>0</xdr:colOff>
      <xdr:row>28</xdr:row>
      <xdr:rowOff>0</xdr:rowOff>
    </xdr:from>
    <xdr:to>
      <xdr:col>1</xdr:col>
      <xdr:colOff>64135</xdr:colOff>
      <xdr:row>28</xdr:row>
      <xdr:rowOff>249555</xdr:rowOff>
    </xdr:to>
    <xdr:pic>
      <xdr:nvPicPr>
        <xdr:cNvPr id="832" name="Picture 5" descr="clip_image3380"/>
        <xdr:cNvPicPr>
          <a:picLocks noChangeAspect="1"/>
        </xdr:cNvPicPr>
      </xdr:nvPicPr>
      <xdr:blipFill>
        <a:blip r:embed="rId1"/>
        <a:stretch>
          <a:fillRect/>
        </a:stretch>
      </xdr:blipFill>
      <xdr:spPr>
        <a:xfrm>
          <a:off x="2257425" y="9131300"/>
          <a:ext cx="64135" cy="249555"/>
        </a:xfrm>
        <a:prstGeom prst="rect">
          <a:avLst/>
        </a:prstGeom>
        <a:noFill/>
        <a:ln w="9525">
          <a:noFill/>
        </a:ln>
      </xdr:spPr>
    </xdr:pic>
    <xdr:clientData/>
  </xdr:twoCellAnchor>
  <xdr:twoCellAnchor editAs="oneCell">
    <xdr:from>
      <xdr:col>1</xdr:col>
      <xdr:colOff>0</xdr:colOff>
      <xdr:row>28</xdr:row>
      <xdr:rowOff>0</xdr:rowOff>
    </xdr:from>
    <xdr:to>
      <xdr:col>1</xdr:col>
      <xdr:colOff>69850</xdr:colOff>
      <xdr:row>28</xdr:row>
      <xdr:rowOff>249555</xdr:rowOff>
    </xdr:to>
    <xdr:pic>
      <xdr:nvPicPr>
        <xdr:cNvPr id="833" name="Picture 6" descr="clip_image3381"/>
        <xdr:cNvPicPr>
          <a:picLocks noChangeAspect="1"/>
        </xdr:cNvPicPr>
      </xdr:nvPicPr>
      <xdr:blipFill>
        <a:blip r:embed="rId1"/>
        <a:stretch>
          <a:fillRect/>
        </a:stretch>
      </xdr:blipFill>
      <xdr:spPr>
        <a:xfrm>
          <a:off x="2257425" y="9131300"/>
          <a:ext cx="69850" cy="249555"/>
        </a:xfrm>
        <a:prstGeom prst="rect">
          <a:avLst/>
        </a:prstGeom>
        <a:noFill/>
        <a:ln w="9525">
          <a:noFill/>
        </a:ln>
      </xdr:spPr>
    </xdr:pic>
    <xdr:clientData/>
  </xdr:twoCellAnchor>
  <xdr:twoCellAnchor editAs="oneCell">
    <xdr:from>
      <xdr:col>1</xdr:col>
      <xdr:colOff>0</xdr:colOff>
      <xdr:row>28</xdr:row>
      <xdr:rowOff>0</xdr:rowOff>
    </xdr:from>
    <xdr:to>
      <xdr:col>1</xdr:col>
      <xdr:colOff>64770</xdr:colOff>
      <xdr:row>28</xdr:row>
      <xdr:rowOff>249555</xdr:rowOff>
    </xdr:to>
    <xdr:pic>
      <xdr:nvPicPr>
        <xdr:cNvPr id="834" name="Picture 7" descr="clip_image3383"/>
        <xdr:cNvPicPr>
          <a:picLocks noChangeAspect="1"/>
        </xdr:cNvPicPr>
      </xdr:nvPicPr>
      <xdr:blipFill>
        <a:blip r:embed="rId1"/>
        <a:stretch>
          <a:fillRect/>
        </a:stretch>
      </xdr:blipFill>
      <xdr:spPr>
        <a:xfrm>
          <a:off x="2257425" y="9131300"/>
          <a:ext cx="64770" cy="249555"/>
        </a:xfrm>
        <a:prstGeom prst="rect">
          <a:avLst/>
        </a:prstGeom>
        <a:noFill/>
        <a:ln w="9525">
          <a:noFill/>
        </a:ln>
      </xdr:spPr>
    </xdr:pic>
    <xdr:clientData/>
  </xdr:twoCellAnchor>
  <xdr:twoCellAnchor editAs="oneCell">
    <xdr:from>
      <xdr:col>1</xdr:col>
      <xdr:colOff>0</xdr:colOff>
      <xdr:row>28</xdr:row>
      <xdr:rowOff>0</xdr:rowOff>
    </xdr:from>
    <xdr:to>
      <xdr:col>1</xdr:col>
      <xdr:colOff>69850</xdr:colOff>
      <xdr:row>28</xdr:row>
      <xdr:rowOff>249555</xdr:rowOff>
    </xdr:to>
    <xdr:pic>
      <xdr:nvPicPr>
        <xdr:cNvPr id="835" name="Picture 8" descr="clip_image3384"/>
        <xdr:cNvPicPr>
          <a:picLocks noChangeAspect="1"/>
        </xdr:cNvPicPr>
      </xdr:nvPicPr>
      <xdr:blipFill>
        <a:blip r:embed="rId1"/>
        <a:stretch>
          <a:fillRect/>
        </a:stretch>
      </xdr:blipFill>
      <xdr:spPr>
        <a:xfrm>
          <a:off x="2257425" y="9131300"/>
          <a:ext cx="69850" cy="249555"/>
        </a:xfrm>
        <a:prstGeom prst="rect">
          <a:avLst/>
        </a:prstGeom>
        <a:noFill/>
        <a:ln w="9525">
          <a:noFill/>
        </a:ln>
      </xdr:spPr>
    </xdr:pic>
    <xdr:clientData/>
  </xdr:twoCellAnchor>
  <xdr:twoCellAnchor editAs="oneCell">
    <xdr:from>
      <xdr:col>1</xdr:col>
      <xdr:colOff>0</xdr:colOff>
      <xdr:row>28</xdr:row>
      <xdr:rowOff>0</xdr:rowOff>
    </xdr:from>
    <xdr:to>
      <xdr:col>1</xdr:col>
      <xdr:colOff>67945</xdr:colOff>
      <xdr:row>28</xdr:row>
      <xdr:rowOff>249555</xdr:rowOff>
    </xdr:to>
    <xdr:pic>
      <xdr:nvPicPr>
        <xdr:cNvPr id="836" name="Picture 9" descr="clip_image3386"/>
        <xdr:cNvPicPr>
          <a:picLocks noChangeAspect="1"/>
        </xdr:cNvPicPr>
      </xdr:nvPicPr>
      <xdr:blipFill>
        <a:blip r:embed="rId1"/>
        <a:stretch>
          <a:fillRect/>
        </a:stretch>
      </xdr:blipFill>
      <xdr:spPr>
        <a:xfrm>
          <a:off x="2257425" y="9131300"/>
          <a:ext cx="67945" cy="249555"/>
        </a:xfrm>
        <a:prstGeom prst="rect">
          <a:avLst/>
        </a:prstGeom>
        <a:noFill/>
        <a:ln w="9525">
          <a:noFill/>
        </a:ln>
      </xdr:spPr>
    </xdr:pic>
    <xdr:clientData/>
  </xdr:twoCellAnchor>
  <xdr:twoCellAnchor editAs="oneCell">
    <xdr:from>
      <xdr:col>1</xdr:col>
      <xdr:colOff>0</xdr:colOff>
      <xdr:row>28</xdr:row>
      <xdr:rowOff>0</xdr:rowOff>
    </xdr:from>
    <xdr:to>
      <xdr:col>1</xdr:col>
      <xdr:colOff>66040</xdr:colOff>
      <xdr:row>28</xdr:row>
      <xdr:rowOff>240665</xdr:rowOff>
    </xdr:to>
    <xdr:pic>
      <xdr:nvPicPr>
        <xdr:cNvPr id="837" name="Picture 1" descr="clip_image3376"/>
        <xdr:cNvPicPr>
          <a:picLocks noChangeAspect="1"/>
        </xdr:cNvPicPr>
      </xdr:nvPicPr>
      <xdr:blipFill>
        <a:blip r:embed="rId1"/>
        <a:stretch>
          <a:fillRect/>
        </a:stretch>
      </xdr:blipFill>
      <xdr:spPr>
        <a:xfrm>
          <a:off x="2257425" y="9131300"/>
          <a:ext cx="66040" cy="240665"/>
        </a:xfrm>
        <a:prstGeom prst="rect">
          <a:avLst/>
        </a:prstGeom>
        <a:noFill/>
        <a:ln w="9525">
          <a:noFill/>
        </a:ln>
      </xdr:spPr>
    </xdr:pic>
    <xdr:clientData/>
  </xdr:twoCellAnchor>
  <xdr:twoCellAnchor editAs="oneCell">
    <xdr:from>
      <xdr:col>1</xdr:col>
      <xdr:colOff>0</xdr:colOff>
      <xdr:row>28</xdr:row>
      <xdr:rowOff>0</xdr:rowOff>
    </xdr:from>
    <xdr:to>
      <xdr:col>1</xdr:col>
      <xdr:colOff>71120</xdr:colOff>
      <xdr:row>28</xdr:row>
      <xdr:rowOff>240665</xdr:rowOff>
    </xdr:to>
    <xdr:pic>
      <xdr:nvPicPr>
        <xdr:cNvPr id="838" name="Picture 2" descr="clip_image3377"/>
        <xdr:cNvPicPr>
          <a:picLocks noChangeAspect="1"/>
        </xdr:cNvPicPr>
      </xdr:nvPicPr>
      <xdr:blipFill>
        <a:blip r:embed="rId1"/>
        <a:stretch>
          <a:fillRect/>
        </a:stretch>
      </xdr:blipFill>
      <xdr:spPr>
        <a:xfrm>
          <a:off x="2257425" y="9131300"/>
          <a:ext cx="71120" cy="240665"/>
        </a:xfrm>
        <a:prstGeom prst="rect">
          <a:avLst/>
        </a:prstGeom>
        <a:noFill/>
        <a:ln w="9525">
          <a:noFill/>
        </a:ln>
      </xdr:spPr>
    </xdr:pic>
    <xdr:clientData/>
  </xdr:twoCellAnchor>
  <xdr:twoCellAnchor editAs="oneCell">
    <xdr:from>
      <xdr:col>1</xdr:col>
      <xdr:colOff>0</xdr:colOff>
      <xdr:row>28</xdr:row>
      <xdr:rowOff>0</xdr:rowOff>
    </xdr:from>
    <xdr:to>
      <xdr:col>1</xdr:col>
      <xdr:colOff>66040</xdr:colOff>
      <xdr:row>28</xdr:row>
      <xdr:rowOff>240665</xdr:rowOff>
    </xdr:to>
    <xdr:pic>
      <xdr:nvPicPr>
        <xdr:cNvPr id="839" name="Picture 3" descr="clip_image3378"/>
        <xdr:cNvPicPr>
          <a:picLocks noChangeAspect="1"/>
        </xdr:cNvPicPr>
      </xdr:nvPicPr>
      <xdr:blipFill>
        <a:blip r:embed="rId1"/>
        <a:stretch>
          <a:fillRect/>
        </a:stretch>
      </xdr:blipFill>
      <xdr:spPr>
        <a:xfrm>
          <a:off x="2257425" y="9131300"/>
          <a:ext cx="66040" cy="240665"/>
        </a:xfrm>
        <a:prstGeom prst="rect">
          <a:avLst/>
        </a:prstGeom>
        <a:noFill/>
        <a:ln w="9525">
          <a:noFill/>
        </a:ln>
      </xdr:spPr>
    </xdr:pic>
    <xdr:clientData/>
  </xdr:twoCellAnchor>
  <xdr:twoCellAnchor editAs="oneCell">
    <xdr:from>
      <xdr:col>1</xdr:col>
      <xdr:colOff>0</xdr:colOff>
      <xdr:row>28</xdr:row>
      <xdr:rowOff>0</xdr:rowOff>
    </xdr:from>
    <xdr:to>
      <xdr:col>1</xdr:col>
      <xdr:colOff>69215</xdr:colOff>
      <xdr:row>28</xdr:row>
      <xdr:rowOff>240665</xdr:rowOff>
    </xdr:to>
    <xdr:pic>
      <xdr:nvPicPr>
        <xdr:cNvPr id="840" name="Picture 4" descr="clip_image3379"/>
        <xdr:cNvPicPr>
          <a:picLocks noChangeAspect="1"/>
        </xdr:cNvPicPr>
      </xdr:nvPicPr>
      <xdr:blipFill>
        <a:blip r:embed="rId1"/>
        <a:stretch>
          <a:fillRect/>
        </a:stretch>
      </xdr:blipFill>
      <xdr:spPr>
        <a:xfrm>
          <a:off x="2257425" y="9131300"/>
          <a:ext cx="69215" cy="240665"/>
        </a:xfrm>
        <a:prstGeom prst="rect">
          <a:avLst/>
        </a:prstGeom>
        <a:noFill/>
        <a:ln w="9525">
          <a:noFill/>
        </a:ln>
      </xdr:spPr>
    </xdr:pic>
    <xdr:clientData/>
  </xdr:twoCellAnchor>
  <xdr:twoCellAnchor editAs="oneCell">
    <xdr:from>
      <xdr:col>1</xdr:col>
      <xdr:colOff>0</xdr:colOff>
      <xdr:row>28</xdr:row>
      <xdr:rowOff>0</xdr:rowOff>
    </xdr:from>
    <xdr:to>
      <xdr:col>1</xdr:col>
      <xdr:colOff>64135</xdr:colOff>
      <xdr:row>28</xdr:row>
      <xdr:rowOff>240665</xdr:rowOff>
    </xdr:to>
    <xdr:pic>
      <xdr:nvPicPr>
        <xdr:cNvPr id="841" name="Picture 5" descr="clip_image3380"/>
        <xdr:cNvPicPr>
          <a:picLocks noChangeAspect="1"/>
        </xdr:cNvPicPr>
      </xdr:nvPicPr>
      <xdr:blipFill>
        <a:blip r:embed="rId1"/>
        <a:stretch>
          <a:fillRect/>
        </a:stretch>
      </xdr:blipFill>
      <xdr:spPr>
        <a:xfrm>
          <a:off x="2257425" y="9131300"/>
          <a:ext cx="64135" cy="240665"/>
        </a:xfrm>
        <a:prstGeom prst="rect">
          <a:avLst/>
        </a:prstGeom>
        <a:noFill/>
        <a:ln w="9525">
          <a:noFill/>
        </a:ln>
      </xdr:spPr>
    </xdr:pic>
    <xdr:clientData/>
  </xdr:twoCellAnchor>
  <xdr:twoCellAnchor editAs="oneCell">
    <xdr:from>
      <xdr:col>1</xdr:col>
      <xdr:colOff>0</xdr:colOff>
      <xdr:row>28</xdr:row>
      <xdr:rowOff>0</xdr:rowOff>
    </xdr:from>
    <xdr:to>
      <xdr:col>1</xdr:col>
      <xdr:colOff>69850</xdr:colOff>
      <xdr:row>28</xdr:row>
      <xdr:rowOff>240665</xdr:rowOff>
    </xdr:to>
    <xdr:pic>
      <xdr:nvPicPr>
        <xdr:cNvPr id="842" name="Picture 6" descr="clip_image3381"/>
        <xdr:cNvPicPr>
          <a:picLocks noChangeAspect="1"/>
        </xdr:cNvPicPr>
      </xdr:nvPicPr>
      <xdr:blipFill>
        <a:blip r:embed="rId1"/>
        <a:stretch>
          <a:fillRect/>
        </a:stretch>
      </xdr:blipFill>
      <xdr:spPr>
        <a:xfrm>
          <a:off x="2257425" y="9131300"/>
          <a:ext cx="69850" cy="240665"/>
        </a:xfrm>
        <a:prstGeom prst="rect">
          <a:avLst/>
        </a:prstGeom>
        <a:noFill/>
        <a:ln w="9525">
          <a:noFill/>
        </a:ln>
      </xdr:spPr>
    </xdr:pic>
    <xdr:clientData/>
  </xdr:twoCellAnchor>
  <xdr:twoCellAnchor editAs="oneCell">
    <xdr:from>
      <xdr:col>1</xdr:col>
      <xdr:colOff>0</xdr:colOff>
      <xdr:row>28</xdr:row>
      <xdr:rowOff>0</xdr:rowOff>
    </xdr:from>
    <xdr:to>
      <xdr:col>1</xdr:col>
      <xdr:colOff>64770</xdr:colOff>
      <xdr:row>28</xdr:row>
      <xdr:rowOff>240665</xdr:rowOff>
    </xdr:to>
    <xdr:pic>
      <xdr:nvPicPr>
        <xdr:cNvPr id="843" name="Picture 7" descr="clip_image3383"/>
        <xdr:cNvPicPr>
          <a:picLocks noChangeAspect="1"/>
        </xdr:cNvPicPr>
      </xdr:nvPicPr>
      <xdr:blipFill>
        <a:blip r:embed="rId1"/>
        <a:stretch>
          <a:fillRect/>
        </a:stretch>
      </xdr:blipFill>
      <xdr:spPr>
        <a:xfrm>
          <a:off x="2257425" y="9131300"/>
          <a:ext cx="64770" cy="240665"/>
        </a:xfrm>
        <a:prstGeom prst="rect">
          <a:avLst/>
        </a:prstGeom>
        <a:noFill/>
        <a:ln w="9525">
          <a:noFill/>
        </a:ln>
      </xdr:spPr>
    </xdr:pic>
    <xdr:clientData/>
  </xdr:twoCellAnchor>
  <xdr:twoCellAnchor editAs="oneCell">
    <xdr:from>
      <xdr:col>1</xdr:col>
      <xdr:colOff>0</xdr:colOff>
      <xdr:row>28</xdr:row>
      <xdr:rowOff>0</xdr:rowOff>
    </xdr:from>
    <xdr:to>
      <xdr:col>1</xdr:col>
      <xdr:colOff>69850</xdr:colOff>
      <xdr:row>28</xdr:row>
      <xdr:rowOff>240665</xdr:rowOff>
    </xdr:to>
    <xdr:pic>
      <xdr:nvPicPr>
        <xdr:cNvPr id="844" name="Picture 8" descr="clip_image3384"/>
        <xdr:cNvPicPr>
          <a:picLocks noChangeAspect="1"/>
        </xdr:cNvPicPr>
      </xdr:nvPicPr>
      <xdr:blipFill>
        <a:blip r:embed="rId1"/>
        <a:stretch>
          <a:fillRect/>
        </a:stretch>
      </xdr:blipFill>
      <xdr:spPr>
        <a:xfrm>
          <a:off x="2257425" y="9131300"/>
          <a:ext cx="69850" cy="240665"/>
        </a:xfrm>
        <a:prstGeom prst="rect">
          <a:avLst/>
        </a:prstGeom>
        <a:noFill/>
        <a:ln w="9525">
          <a:noFill/>
        </a:ln>
      </xdr:spPr>
    </xdr:pic>
    <xdr:clientData/>
  </xdr:twoCellAnchor>
  <xdr:twoCellAnchor editAs="oneCell">
    <xdr:from>
      <xdr:col>1</xdr:col>
      <xdr:colOff>0</xdr:colOff>
      <xdr:row>28</xdr:row>
      <xdr:rowOff>0</xdr:rowOff>
    </xdr:from>
    <xdr:to>
      <xdr:col>1</xdr:col>
      <xdr:colOff>67945</xdr:colOff>
      <xdr:row>28</xdr:row>
      <xdr:rowOff>240665</xdr:rowOff>
    </xdr:to>
    <xdr:pic>
      <xdr:nvPicPr>
        <xdr:cNvPr id="845" name="Picture 9" descr="clip_image3386"/>
        <xdr:cNvPicPr>
          <a:picLocks noChangeAspect="1"/>
        </xdr:cNvPicPr>
      </xdr:nvPicPr>
      <xdr:blipFill>
        <a:blip r:embed="rId1"/>
        <a:stretch>
          <a:fillRect/>
        </a:stretch>
      </xdr:blipFill>
      <xdr:spPr>
        <a:xfrm>
          <a:off x="2257425" y="9131300"/>
          <a:ext cx="67945" cy="240665"/>
        </a:xfrm>
        <a:prstGeom prst="rect">
          <a:avLst/>
        </a:prstGeom>
        <a:noFill/>
        <a:ln w="9525">
          <a:noFill/>
        </a:ln>
      </xdr:spPr>
    </xdr:pic>
    <xdr:clientData/>
  </xdr:twoCellAnchor>
  <xdr:twoCellAnchor editAs="oneCell">
    <xdr:from>
      <xdr:col>1</xdr:col>
      <xdr:colOff>0</xdr:colOff>
      <xdr:row>28</xdr:row>
      <xdr:rowOff>0</xdr:rowOff>
    </xdr:from>
    <xdr:to>
      <xdr:col>1</xdr:col>
      <xdr:colOff>67945</xdr:colOff>
      <xdr:row>28</xdr:row>
      <xdr:rowOff>249555</xdr:rowOff>
    </xdr:to>
    <xdr:pic>
      <xdr:nvPicPr>
        <xdr:cNvPr id="846" name="Picture 9" descr="clip_image3386"/>
        <xdr:cNvPicPr>
          <a:picLocks noChangeAspect="1"/>
        </xdr:cNvPicPr>
      </xdr:nvPicPr>
      <xdr:blipFill>
        <a:blip r:embed="rId1"/>
        <a:stretch>
          <a:fillRect/>
        </a:stretch>
      </xdr:blipFill>
      <xdr:spPr>
        <a:xfrm>
          <a:off x="2257425" y="9131300"/>
          <a:ext cx="67945" cy="249555"/>
        </a:xfrm>
        <a:prstGeom prst="rect">
          <a:avLst/>
        </a:prstGeom>
        <a:noFill/>
        <a:ln w="9525">
          <a:noFill/>
        </a:ln>
      </xdr:spPr>
    </xdr:pic>
    <xdr:clientData/>
  </xdr:twoCellAnchor>
  <xdr:twoCellAnchor editAs="oneCell">
    <xdr:from>
      <xdr:col>1</xdr:col>
      <xdr:colOff>0</xdr:colOff>
      <xdr:row>28</xdr:row>
      <xdr:rowOff>0</xdr:rowOff>
    </xdr:from>
    <xdr:to>
      <xdr:col>1</xdr:col>
      <xdr:colOff>67945</xdr:colOff>
      <xdr:row>28</xdr:row>
      <xdr:rowOff>240665</xdr:rowOff>
    </xdr:to>
    <xdr:pic>
      <xdr:nvPicPr>
        <xdr:cNvPr id="847" name="Picture 9" descr="clip_image3386"/>
        <xdr:cNvPicPr>
          <a:picLocks noChangeAspect="1"/>
        </xdr:cNvPicPr>
      </xdr:nvPicPr>
      <xdr:blipFill>
        <a:blip r:embed="rId1"/>
        <a:stretch>
          <a:fillRect/>
        </a:stretch>
      </xdr:blipFill>
      <xdr:spPr>
        <a:xfrm>
          <a:off x="2257425" y="9131300"/>
          <a:ext cx="67945" cy="240665"/>
        </a:xfrm>
        <a:prstGeom prst="rect">
          <a:avLst/>
        </a:prstGeom>
        <a:noFill/>
        <a:ln w="9525">
          <a:noFill/>
        </a:ln>
      </xdr:spPr>
    </xdr:pic>
    <xdr:clientData/>
  </xdr:twoCellAnchor>
  <xdr:twoCellAnchor editAs="oneCell">
    <xdr:from>
      <xdr:col>1</xdr:col>
      <xdr:colOff>0</xdr:colOff>
      <xdr:row>28</xdr:row>
      <xdr:rowOff>0</xdr:rowOff>
    </xdr:from>
    <xdr:to>
      <xdr:col>1</xdr:col>
      <xdr:colOff>69850</xdr:colOff>
      <xdr:row>28</xdr:row>
      <xdr:rowOff>249555</xdr:rowOff>
    </xdr:to>
    <xdr:pic>
      <xdr:nvPicPr>
        <xdr:cNvPr id="848" name="Picture 6" descr="clip_image3381"/>
        <xdr:cNvPicPr>
          <a:picLocks noChangeAspect="1"/>
        </xdr:cNvPicPr>
      </xdr:nvPicPr>
      <xdr:blipFill>
        <a:blip r:embed="rId1"/>
        <a:stretch>
          <a:fillRect/>
        </a:stretch>
      </xdr:blipFill>
      <xdr:spPr>
        <a:xfrm>
          <a:off x="2257425" y="9131300"/>
          <a:ext cx="69850" cy="249555"/>
        </a:xfrm>
        <a:prstGeom prst="rect">
          <a:avLst/>
        </a:prstGeom>
        <a:noFill/>
        <a:ln w="9525">
          <a:noFill/>
        </a:ln>
      </xdr:spPr>
    </xdr:pic>
    <xdr:clientData/>
  </xdr:twoCellAnchor>
  <xdr:twoCellAnchor editAs="oneCell">
    <xdr:from>
      <xdr:col>1</xdr:col>
      <xdr:colOff>0</xdr:colOff>
      <xdr:row>28</xdr:row>
      <xdr:rowOff>0</xdr:rowOff>
    </xdr:from>
    <xdr:to>
      <xdr:col>1</xdr:col>
      <xdr:colOff>66040</xdr:colOff>
      <xdr:row>28</xdr:row>
      <xdr:rowOff>249555</xdr:rowOff>
    </xdr:to>
    <xdr:pic>
      <xdr:nvPicPr>
        <xdr:cNvPr id="849" name="Picture 1" descr="clip_image3376"/>
        <xdr:cNvPicPr>
          <a:picLocks noChangeAspect="1"/>
        </xdr:cNvPicPr>
      </xdr:nvPicPr>
      <xdr:blipFill>
        <a:blip r:embed="rId1"/>
        <a:stretch>
          <a:fillRect/>
        </a:stretch>
      </xdr:blipFill>
      <xdr:spPr>
        <a:xfrm>
          <a:off x="2257425" y="9131300"/>
          <a:ext cx="66040" cy="249555"/>
        </a:xfrm>
        <a:prstGeom prst="rect">
          <a:avLst/>
        </a:prstGeom>
        <a:noFill/>
        <a:ln w="9525">
          <a:noFill/>
        </a:ln>
      </xdr:spPr>
    </xdr:pic>
    <xdr:clientData/>
  </xdr:twoCellAnchor>
  <xdr:twoCellAnchor editAs="oneCell">
    <xdr:from>
      <xdr:col>1</xdr:col>
      <xdr:colOff>0</xdr:colOff>
      <xdr:row>28</xdr:row>
      <xdr:rowOff>0</xdr:rowOff>
    </xdr:from>
    <xdr:to>
      <xdr:col>1</xdr:col>
      <xdr:colOff>71120</xdr:colOff>
      <xdr:row>28</xdr:row>
      <xdr:rowOff>249555</xdr:rowOff>
    </xdr:to>
    <xdr:pic>
      <xdr:nvPicPr>
        <xdr:cNvPr id="850" name="Picture 2" descr="clip_image3377"/>
        <xdr:cNvPicPr>
          <a:picLocks noChangeAspect="1"/>
        </xdr:cNvPicPr>
      </xdr:nvPicPr>
      <xdr:blipFill>
        <a:blip r:embed="rId1"/>
        <a:stretch>
          <a:fillRect/>
        </a:stretch>
      </xdr:blipFill>
      <xdr:spPr>
        <a:xfrm>
          <a:off x="2257425" y="9131300"/>
          <a:ext cx="71120" cy="249555"/>
        </a:xfrm>
        <a:prstGeom prst="rect">
          <a:avLst/>
        </a:prstGeom>
        <a:noFill/>
        <a:ln w="9525">
          <a:noFill/>
        </a:ln>
      </xdr:spPr>
    </xdr:pic>
    <xdr:clientData/>
  </xdr:twoCellAnchor>
  <xdr:twoCellAnchor editAs="oneCell">
    <xdr:from>
      <xdr:col>1</xdr:col>
      <xdr:colOff>0</xdr:colOff>
      <xdr:row>28</xdr:row>
      <xdr:rowOff>0</xdr:rowOff>
    </xdr:from>
    <xdr:to>
      <xdr:col>1</xdr:col>
      <xdr:colOff>64135</xdr:colOff>
      <xdr:row>28</xdr:row>
      <xdr:rowOff>249555</xdr:rowOff>
    </xdr:to>
    <xdr:pic>
      <xdr:nvPicPr>
        <xdr:cNvPr id="851" name="Picture 5" descr="clip_image3380"/>
        <xdr:cNvPicPr>
          <a:picLocks noChangeAspect="1"/>
        </xdr:cNvPicPr>
      </xdr:nvPicPr>
      <xdr:blipFill>
        <a:blip r:embed="rId1"/>
        <a:stretch>
          <a:fillRect/>
        </a:stretch>
      </xdr:blipFill>
      <xdr:spPr>
        <a:xfrm>
          <a:off x="2257425" y="9131300"/>
          <a:ext cx="64135" cy="249555"/>
        </a:xfrm>
        <a:prstGeom prst="rect">
          <a:avLst/>
        </a:prstGeom>
        <a:noFill/>
        <a:ln w="9525">
          <a:noFill/>
        </a:ln>
      </xdr:spPr>
    </xdr:pic>
    <xdr:clientData/>
  </xdr:twoCellAnchor>
  <xdr:twoCellAnchor editAs="oneCell">
    <xdr:from>
      <xdr:col>1</xdr:col>
      <xdr:colOff>0</xdr:colOff>
      <xdr:row>28</xdr:row>
      <xdr:rowOff>0</xdr:rowOff>
    </xdr:from>
    <xdr:to>
      <xdr:col>1</xdr:col>
      <xdr:colOff>69850</xdr:colOff>
      <xdr:row>28</xdr:row>
      <xdr:rowOff>249555</xdr:rowOff>
    </xdr:to>
    <xdr:pic>
      <xdr:nvPicPr>
        <xdr:cNvPr id="852" name="Picture 6" descr="clip_image3381"/>
        <xdr:cNvPicPr>
          <a:picLocks noChangeAspect="1"/>
        </xdr:cNvPicPr>
      </xdr:nvPicPr>
      <xdr:blipFill>
        <a:blip r:embed="rId1"/>
        <a:stretch>
          <a:fillRect/>
        </a:stretch>
      </xdr:blipFill>
      <xdr:spPr>
        <a:xfrm>
          <a:off x="2257425" y="9131300"/>
          <a:ext cx="69850" cy="249555"/>
        </a:xfrm>
        <a:prstGeom prst="rect">
          <a:avLst/>
        </a:prstGeom>
        <a:noFill/>
        <a:ln w="9525">
          <a:noFill/>
        </a:ln>
      </xdr:spPr>
    </xdr:pic>
    <xdr:clientData/>
  </xdr:twoCellAnchor>
  <xdr:twoCellAnchor editAs="oneCell">
    <xdr:from>
      <xdr:col>1</xdr:col>
      <xdr:colOff>0</xdr:colOff>
      <xdr:row>27</xdr:row>
      <xdr:rowOff>0</xdr:rowOff>
    </xdr:from>
    <xdr:to>
      <xdr:col>1</xdr:col>
      <xdr:colOff>67310</xdr:colOff>
      <xdr:row>27</xdr:row>
      <xdr:rowOff>250825</xdr:rowOff>
    </xdr:to>
    <xdr:pic>
      <xdr:nvPicPr>
        <xdr:cNvPr id="853" name="Picture 9" descr="clip_image3386"/>
        <xdr:cNvPicPr>
          <a:picLocks noChangeAspect="1"/>
        </xdr:cNvPicPr>
      </xdr:nvPicPr>
      <xdr:blipFill>
        <a:blip r:embed="rId1"/>
        <a:stretch>
          <a:fillRect/>
        </a:stretch>
      </xdr:blipFill>
      <xdr:spPr>
        <a:xfrm>
          <a:off x="2257425" y="8813800"/>
          <a:ext cx="67310" cy="250825"/>
        </a:xfrm>
        <a:prstGeom prst="rect">
          <a:avLst/>
        </a:prstGeom>
        <a:noFill/>
        <a:ln w="9525">
          <a:noFill/>
        </a:ln>
      </xdr:spPr>
    </xdr:pic>
    <xdr:clientData/>
  </xdr:twoCellAnchor>
  <xdr:twoCellAnchor editAs="oneCell">
    <xdr:from>
      <xdr:col>1</xdr:col>
      <xdr:colOff>0</xdr:colOff>
      <xdr:row>27</xdr:row>
      <xdr:rowOff>0</xdr:rowOff>
    </xdr:from>
    <xdr:to>
      <xdr:col>1</xdr:col>
      <xdr:colOff>67310</xdr:colOff>
      <xdr:row>27</xdr:row>
      <xdr:rowOff>238760</xdr:rowOff>
    </xdr:to>
    <xdr:pic>
      <xdr:nvPicPr>
        <xdr:cNvPr id="854" name="Picture 9" descr="clip_image3386"/>
        <xdr:cNvPicPr>
          <a:picLocks noChangeAspect="1"/>
        </xdr:cNvPicPr>
      </xdr:nvPicPr>
      <xdr:blipFill>
        <a:blip r:embed="rId1"/>
        <a:stretch>
          <a:fillRect/>
        </a:stretch>
      </xdr:blipFill>
      <xdr:spPr>
        <a:xfrm>
          <a:off x="2257425" y="8813800"/>
          <a:ext cx="67310" cy="238760"/>
        </a:xfrm>
        <a:prstGeom prst="rect">
          <a:avLst/>
        </a:prstGeom>
        <a:noFill/>
        <a:ln w="9525">
          <a:noFill/>
        </a:ln>
      </xdr:spPr>
    </xdr:pic>
    <xdr:clientData/>
  </xdr:twoCellAnchor>
  <xdr:twoCellAnchor editAs="oneCell">
    <xdr:from>
      <xdr:col>1</xdr:col>
      <xdr:colOff>0</xdr:colOff>
      <xdr:row>27</xdr:row>
      <xdr:rowOff>0</xdr:rowOff>
    </xdr:from>
    <xdr:to>
      <xdr:col>1</xdr:col>
      <xdr:colOff>64135</xdr:colOff>
      <xdr:row>27</xdr:row>
      <xdr:rowOff>250825</xdr:rowOff>
    </xdr:to>
    <xdr:pic>
      <xdr:nvPicPr>
        <xdr:cNvPr id="855" name="Picture 1" descr="clip_image3376"/>
        <xdr:cNvPicPr>
          <a:picLocks noChangeAspect="1"/>
        </xdr:cNvPicPr>
      </xdr:nvPicPr>
      <xdr:blipFill>
        <a:blip r:embed="rId1"/>
        <a:stretch>
          <a:fillRect/>
        </a:stretch>
      </xdr:blipFill>
      <xdr:spPr>
        <a:xfrm>
          <a:off x="2257425" y="8813800"/>
          <a:ext cx="64135" cy="250825"/>
        </a:xfrm>
        <a:prstGeom prst="rect">
          <a:avLst/>
        </a:prstGeom>
        <a:noFill/>
        <a:ln w="9525">
          <a:noFill/>
        </a:ln>
      </xdr:spPr>
    </xdr:pic>
    <xdr:clientData/>
  </xdr:twoCellAnchor>
  <xdr:twoCellAnchor editAs="oneCell">
    <xdr:from>
      <xdr:col>1</xdr:col>
      <xdr:colOff>0</xdr:colOff>
      <xdr:row>27</xdr:row>
      <xdr:rowOff>0</xdr:rowOff>
    </xdr:from>
    <xdr:to>
      <xdr:col>1</xdr:col>
      <xdr:colOff>69850</xdr:colOff>
      <xdr:row>27</xdr:row>
      <xdr:rowOff>250825</xdr:rowOff>
    </xdr:to>
    <xdr:pic>
      <xdr:nvPicPr>
        <xdr:cNvPr id="856" name="Picture 2" descr="clip_image3377"/>
        <xdr:cNvPicPr>
          <a:picLocks noChangeAspect="1"/>
        </xdr:cNvPicPr>
      </xdr:nvPicPr>
      <xdr:blipFill>
        <a:blip r:embed="rId1"/>
        <a:stretch>
          <a:fillRect/>
        </a:stretch>
      </xdr:blipFill>
      <xdr:spPr>
        <a:xfrm>
          <a:off x="2257425" y="8813800"/>
          <a:ext cx="69850" cy="250825"/>
        </a:xfrm>
        <a:prstGeom prst="rect">
          <a:avLst/>
        </a:prstGeom>
        <a:noFill/>
        <a:ln w="9525">
          <a:noFill/>
        </a:ln>
      </xdr:spPr>
    </xdr:pic>
    <xdr:clientData/>
  </xdr:twoCellAnchor>
  <xdr:twoCellAnchor editAs="oneCell">
    <xdr:from>
      <xdr:col>1</xdr:col>
      <xdr:colOff>0</xdr:colOff>
      <xdr:row>27</xdr:row>
      <xdr:rowOff>0</xdr:rowOff>
    </xdr:from>
    <xdr:to>
      <xdr:col>1</xdr:col>
      <xdr:colOff>63500</xdr:colOff>
      <xdr:row>27</xdr:row>
      <xdr:rowOff>250825</xdr:rowOff>
    </xdr:to>
    <xdr:pic>
      <xdr:nvPicPr>
        <xdr:cNvPr id="857" name="Picture 5" descr="clip_image3380"/>
        <xdr:cNvPicPr>
          <a:picLocks noChangeAspect="1"/>
        </xdr:cNvPicPr>
      </xdr:nvPicPr>
      <xdr:blipFill>
        <a:blip r:embed="rId1"/>
        <a:stretch>
          <a:fillRect/>
        </a:stretch>
      </xdr:blipFill>
      <xdr:spPr>
        <a:xfrm>
          <a:off x="2257425" y="8813800"/>
          <a:ext cx="63500" cy="250825"/>
        </a:xfrm>
        <a:prstGeom prst="rect">
          <a:avLst/>
        </a:prstGeom>
        <a:noFill/>
        <a:ln w="9525">
          <a:noFill/>
        </a:ln>
      </xdr:spPr>
    </xdr:pic>
    <xdr:clientData/>
  </xdr:twoCellAnchor>
  <xdr:twoCellAnchor editAs="oneCell">
    <xdr:from>
      <xdr:col>1</xdr:col>
      <xdr:colOff>0</xdr:colOff>
      <xdr:row>28</xdr:row>
      <xdr:rowOff>0</xdr:rowOff>
    </xdr:from>
    <xdr:to>
      <xdr:col>1</xdr:col>
      <xdr:colOff>67310</xdr:colOff>
      <xdr:row>28</xdr:row>
      <xdr:rowOff>250825</xdr:rowOff>
    </xdr:to>
    <xdr:pic>
      <xdr:nvPicPr>
        <xdr:cNvPr id="858" name="Picture 9" descr="clip_image3386"/>
        <xdr:cNvPicPr>
          <a:picLocks noChangeAspect="1"/>
        </xdr:cNvPicPr>
      </xdr:nvPicPr>
      <xdr:blipFill>
        <a:blip r:embed="rId1"/>
        <a:stretch>
          <a:fillRect/>
        </a:stretch>
      </xdr:blipFill>
      <xdr:spPr>
        <a:xfrm>
          <a:off x="2257425" y="9131300"/>
          <a:ext cx="67310" cy="250825"/>
        </a:xfrm>
        <a:prstGeom prst="rect">
          <a:avLst/>
        </a:prstGeom>
        <a:noFill/>
        <a:ln w="9525">
          <a:noFill/>
        </a:ln>
      </xdr:spPr>
    </xdr:pic>
    <xdr:clientData/>
  </xdr:twoCellAnchor>
  <xdr:twoCellAnchor editAs="oneCell">
    <xdr:from>
      <xdr:col>1</xdr:col>
      <xdr:colOff>0</xdr:colOff>
      <xdr:row>28</xdr:row>
      <xdr:rowOff>0</xdr:rowOff>
    </xdr:from>
    <xdr:to>
      <xdr:col>1</xdr:col>
      <xdr:colOff>67310</xdr:colOff>
      <xdr:row>28</xdr:row>
      <xdr:rowOff>238760</xdr:rowOff>
    </xdr:to>
    <xdr:pic>
      <xdr:nvPicPr>
        <xdr:cNvPr id="859" name="Picture 9" descr="clip_image3386"/>
        <xdr:cNvPicPr>
          <a:picLocks noChangeAspect="1"/>
        </xdr:cNvPicPr>
      </xdr:nvPicPr>
      <xdr:blipFill>
        <a:blip r:embed="rId1"/>
        <a:stretch>
          <a:fillRect/>
        </a:stretch>
      </xdr:blipFill>
      <xdr:spPr>
        <a:xfrm>
          <a:off x="2257425" y="9131300"/>
          <a:ext cx="67310" cy="238760"/>
        </a:xfrm>
        <a:prstGeom prst="rect">
          <a:avLst/>
        </a:prstGeom>
        <a:noFill/>
        <a:ln w="9525">
          <a:noFill/>
        </a:ln>
      </xdr:spPr>
    </xdr:pic>
    <xdr:clientData/>
  </xdr:twoCellAnchor>
  <xdr:twoCellAnchor editAs="oneCell">
    <xdr:from>
      <xdr:col>1</xdr:col>
      <xdr:colOff>0</xdr:colOff>
      <xdr:row>28</xdr:row>
      <xdr:rowOff>0</xdr:rowOff>
    </xdr:from>
    <xdr:to>
      <xdr:col>1</xdr:col>
      <xdr:colOff>64135</xdr:colOff>
      <xdr:row>28</xdr:row>
      <xdr:rowOff>250825</xdr:rowOff>
    </xdr:to>
    <xdr:pic>
      <xdr:nvPicPr>
        <xdr:cNvPr id="860" name="Picture 1" descr="clip_image3376"/>
        <xdr:cNvPicPr>
          <a:picLocks noChangeAspect="1"/>
        </xdr:cNvPicPr>
      </xdr:nvPicPr>
      <xdr:blipFill>
        <a:blip r:embed="rId1"/>
        <a:stretch>
          <a:fillRect/>
        </a:stretch>
      </xdr:blipFill>
      <xdr:spPr>
        <a:xfrm>
          <a:off x="2257425" y="9131300"/>
          <a:ext cx="64135" cy="250825"/>
        </a:xfrm>
        <a:prstGeom prst="rect">
          <a:avLst/>
        </a:prstGeom>
        <a:noFill/>
        <a:ln w="9525">
          <a:noFill/>
        </a:ln>
      </xdr:spPr>
    </xdr:pic>
    <xdr:clientData/>
  </xdr:twoCellAnchor>
  <xdr:twoCellAnchor editAs="oneCell">
    <xdr:from>
      <xdr:col>1</xdr:col>
      <xdr:colOff>0</xdr:colOff>
      <xdr:row>28</xdr:row>
      <xdr:rowOff>0</xdr:rowOff>
    </xdr:from>
    <xdr:to>
      <xdr:col>1</xdr:col>
      <xdr:colOff>69850</xdr:colOff>
      <xdr:row>28</xdr:row>
      <xdr:rowOff>250825</xdr:rowOff>
    </xdr:to>
    <xdr:pic>
      <xdr:nvPicPr>
        <xdr:cNvPr id="861" name="Picture 2" descr="clip_image3377"/>
        <xdr:cNvPicPr>
          <a:picLocks noChangeAspect="1"/>
        </xdr:cNvPicPr>
      </xdr:nvPicPr>
      <xdr:blipFill>
        <a:blip r:embed="rId1"/>
        <a:stretch>
          <a:fillRect/>
        </a:stretch>
      </xdr:blipFill>
      <xdr:spPr>
        <a:xfrm>
          <a:off x="2257425" y="9131300"/>
          <a:ext cx="69850" cy="250825"/>
        </a:xfrm>
        <a:prstGeom prst="rect">
          <a:avLst/>
        </a:prstGeom>
        <a:noFill/>
        <a:ln w="9525">
          <a:noFill/>
        </a:ln>
      </xdr:spPr>
    </xdr:pic>
    <xdr:clientData/>
  </xdr:twoCellAnchor>
  <xdr:twoCellAnchor editAs="oneCell">
    <xdr:from>
      <xdr:col>1</xdr:col>
      <xdr:colOff>0</xdr:colOff>
      <xdr:row>28</xdr:row>
      <xdr:rowOff>0</xdr:rowOff>
    </xdr:from>
    <xdr:to>
      <xdr:col>1</xdr:col>
      <xdr:colOff>63500</xdr:colOff>
      <xdr:row>28</xdr:row>
      <xdr:rowOff>250825</xdr:rowOff>
    </xdr:to>
    <xdr:pic>
      <xdr:nvPicPr>
        <xdr:cNvPr id="862" name="Picture 5" descr="clip_image3380"/>
        <xdr:cNvPicPr>
          <a:picLocks noChangeAspect="1"/>
        </xdr:cNvPicPr>
      </xdr:nvPicPr>
      <xdr:blipFill>
        <a:blip r:embed="rId1"/>
        <a:stretch>
          <a:fillRect/>
        </a:stretch>
      </xdr:blipFill>
      <xdr:spPr>
        <a:xfrm>
          <a:off x="2257425" y="9131300"/>
          <a:ext cx="63500" cy="250825"/>
        </a:xfrm>
        <a:prstGeom prst="rect">
          <a:avLst/>
        </a:prstGeom>
        <a:noFill/>
        <a:ln w="9525">
          <a:noFill/>
        </a:ln>
      </xdr:spPr>
    </xdr:pic>
    <xdr:clientData/>
  </xdr:twoCellAnchor>
  <xdr:twoCellAnchor editAs="oneCell">
    <xdr:from>
      <xdr:col>1</xdr:col>
      <xdr:colOff>0</xdr:colOff>
      <xdr:row>31</xdr:row>
      <xdr:rowOff>0</xdr:rowOff>
    </xdr:from>
    <xdr:to>
      <xdr:col>1</xdr:col>
      <xdr:colOff>66675</xdr:colOff>
      <xdr:row>31</xdr:row>
      <xdr:rowOff>250825</xdr:rowOff>
    </xdr:to>
    <xdr:pic>
      <xdr:nvPicPr>
        <xdr:cNvPr id="863" name="Picture 1" descr="clip_image3376"/>
        <xdr:cNvPicPr>
          <a:picLocks noChangeAspect="1"/>
        </xdr:cNvPicPr>
      </xdr:nvPicPr>
      <xdr:blipFill>
        <a:blip r:embed="rId1"/>
        <a:stretch>
          <a:fillRect/>
        </a:stretch>
      </xdr:blipFill>
      <xdr:spPr>
        <a:xfrm>
          <a:off x="2257425" y="10083800"/>
          <a:ext cx="66675" cy="250825"/>
        </a:xfrm>
        <a:prstGeom prst="rect">
          <a:avLst/>
        </a:prstGeom>
        <a:noFill/>
        <a:ln w="9525">
          <a:noFill/>
        </a:ln>
      </xdr:spPr>
    </xdr:pic>
    <xdr:clientData/>
  </xdr:twoCellAnchor>
  <xdr:twoCellAnchor editAs="oneCell">
    <xdr:from>
      <xdr:col>1</xdr:col>
      <xdr:colOff>0</xdr:colOff>
      <xdr:row>31</xdr:row>
      <xdr:rowOff>0</xdr:rowOff>
    </xdr:from>
    <xdr:to>
      <xdr:col>1</xdr:col>
      <xdr:colOff>73025</xdr:colOff>
      <xdr:row>31</xdr:row>
      <xdr:rowOff>250825</xdr:rowOff>
    </xdr:to>
    <xdr:pic>
      <xdr:nvPicPr>
        <xdr:cNvPr id="864" name="Picture 2" descr="clip_image3377"/>
        <xdr:cNvPicPr>
          <a:picLocks noChangeAspect="1"/>
        </xdr:cNvPicPr>
      </xdr:nvPicPr>
      <xdr:blipFill>
        <a:blip r:embed="rId1"/>
        <a:stretch>
          <a:fillRect/>
        </a:stretch>
      </xdr:blipFill>
      <xdr:spPr>
        <a:xfrm>
          <a:off x="2257425" y="10083800"/>
          <a:ext cx="73025" cy="250825"/>
        </a:xfrm>
        <a:prstGeom prst="rect">
          <a:avLst/>
        </a:prstGeom>
        <a:noFill/>
        <a:ln w="9525">
          <a:noFill/>
        </a:ln>
      </xdr:spPr>
    </xdr:pic>
    <xdr:clientData/>
  </xdr:twoCellAnchor>
  <xdr:twoCellAnchor editAs="oneCell">
    <xdr:from>
      <xdr:col>1</xdr:col>
      <xdr:colOff>0</xdr:colOff>
      <xdr:row>31</xdr:row>
      <xdr:rowOff>0</xdr:rowOff>
    </xdr:from>
    <xdr:to>
      <xdr:col>1</xdr:col>
      <xdr:colOff>64135</xdr:colOff>
      <xdr:row>31</xdr:row>
      <xdr:rowOff>250825</xdr:rowOff>
    </xdr:to>
    <xdr:pic>
      <xdr:nvPicPr>
        <xdr:cNvPr id="865" name="Picture 3" descr="clip_image3378"/>
        <xdr:cNvPicPr>
          <a:picLocks noChangeAspect="1"/>
        </xdr:cNvPicPr>
      </xdr:nvPicPr>
      <xdr:blipFill>
        <a:blip r:embed="rId1"/>
        <a:stretch>
          <a:fillRect/>
        </a:stretch>
      </xdr:blipFill>
      <xdr:spPr>
        <a:xfrm>
          <a:off x="2257425" y="10083800"/>
          <a:ext cx="64135" cy="250825"/>
        </a:xfrm>
        <a:prstGeom prst="rect">
          <a:avLst/>
        </a:prstGeom>
        <a:noFill/>
        <a:ln w="9525">
          <a:noFill/>
        </a:ln>
      </xdr:spPr>
    </xdr:pic>
    <xdr:clientData/>
  </xdr:twoCellAnchor>
  <xdr:twoCellAnchor editAs="oneCell">
    <xdr:from>
      <xdr:col>1</xdr:col>
      <xdr:colOff>0</xdr:colOff>
      <xdr:row>31</xdr:row>
      <xdr:rowOff>0</xdr:rowOff>
    </xdr:from>
    <xdr:to>
      <xdr:col>1</xdr:col>
      <xdr:colOff>66675</xdr:colOff>
      <xdr:row>31</xdr:row>
      <xdr:rowOff>250825</xdr:rowOff>
    </xdr:to>
    <xdr:pic>
      <xdr:nvPicPr>
        <xdr:cNvPr id="866" name="Picture 4" descr="clip_image3379"/>
        <xdr:cNvPicPr>
          <a:picLocks noChangeAspect="1"/>
        </xdr:cNvPicPr>
      </xdr:nvPicPr>
      <xdr:blipFill>
        <a:blip r:embed="rId1"/>
        <a:stretch>
          <a:fillRect/>
        </a:stretch>
      </xdr:blipFill>
      <xdr:spPr>
        <a:xfrm>
          <a:off x="2257425" y="10083800"/>
          <a:ext cx="66675" cy="250825"/>
        </a:xfrm>
        <a:prstGeom prst="rect">
          <a:avLst/>
        </a:prstGeom>
        <a:noFill/>
        <a:ln w="9525">
          <a:noFill/>
        </a:ln>
      </xdr:spPr>
    </xdr:pic>
    <xdr:clientData/>
  </xdr:twoCellAnchor>
  <xdr:twoCellAnchor editAs="oneCell">
    <xdr:from>
      <xdr:col>1</xdr:col>
      <xdr:colOff>0</xdr:colOff>
      <xdr:row>31</xdr:row>
      <xdr:rowOff>0</xdr:rowOff>
    </xdr:from>
    <xdr:to>
      <xdr:col>1</xdr:col>
      <xdr:colOff>64135</xdr:colOff>
      <xdr:row>31</xdr:row>
      <xdr:rowOff>250825</xdr:rowOff>
    </xdr:to>
    <xdr:pic>
      <xdr:nvPicPr>
        <xdr:cNvPr id="867" name="Picture 5" descr="clip_image3380"/>
        <xdr:cNvPicPr>
          <a:picLocks noChangeAspect="1"/>
        </xdr:cNvPicPr>
      </xdr:nvPicPr>
      <xdr:blipFill>
        <a:blip r:embed="rId1"/>
        <a:stretch>
          <a:fillRect/>
        </a:stretch>
      </xdr:blipFill>
      <xdr:spPr>
        <a:xfrm>
          <a:off x="2257425" y="10083800"/>
          <a:ext cx="64135"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250825</xdr:rowOff>
    </xdr:to>
    <xdr:pic>
      <xdr:nvPicPr>
        <xdr:cNvPr id="868" name="Picture 6" descr="clip_image3381"/>
        <xdr:cNvPicPr>
          <a:picLocks noChangeAspect="1"/>
        </xdr:cNvPicPr>
      </xdr:nvPicPr>
      <xdr:blipFill>
        <a:blip r:embed="rId1"/>
        <a:stretch>
          <a:fillRect/>
        </a:stretch>
      </xdr:blipFill>
      <xdr:spPr>
        <a:xfrm>
          <a:off x="2257425" y="10083800"/>
          <a:ext cx="69850" cy="250825"/>
        </a:xfrm>
        <a:prstGeom prst="rect">
          <a:avLst/>
        </a:prstGeom>
        <a:noFill/>
        <a:ln w="9525">
          <a:noFill/>
        </a:ln>
      </xdr:spPr>
    </xdr:pic>
    <xdr:clientData/>
  </xdr:twoCellAnchor>
  <xdr:twoCellAnchor editAs="oneCell">
    <xdr:from>
      <xdr:col>1</xdr:col>
      <xdr:colOff>0</xdr:colOff>
      <xdr:row>31</xdr:row>
      <xdr:rowOff>0</xdr:rowOff>
    </xdr:from>
    <xdr:to>
      <xdr:col>1</xdr:col>
      <xdr:colOff>63500</xdr:colOff>
      <xdr:row>31</xdr:row>
      <xdr:rowOff>250825</xdr:rowOff>
    </xdr:to>
    <xdr:pic>
      <xdr:nvPicPr>
        <xdr:cNvPr id="869" name="Picture 7" descr="clip_image3383"/>
        <xdr:cNvPicPr>
          <a:picLocks noChangeAspect="1"/>
        </xdr:cNvPicPr>
      </xdr:nvPicPr>
      <xdr:blipFill>
        <a:blip r:embed="rId1"/>
        <a:stretch>
          <a:fillRect/>
        </a:stretch>
      </xdr:blipFill>
      <xdr:spPr>
        <a:xfrm>
          <a:off x="2257425" y="10083800"/>
          <a:ext cx="63500"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250825</xdr:rowOff>
    </xdr:to>
    <xdr:pic>
      <xdr:nvPicPr>
        <xdr:cNvPr id="870" name="Picture 8" descr="clip_image3384"/>
        <xdr:cNvPicPr>
          <a:picLocks noChangeAspect="1"/>
        </xdr:cNvPicPr>
      </xdr:nvPicPr>
      <xdr:blipFill>
        <a:blip r:embed="rId1"/>
        <a:stretch>
          <a:fillRect/>
        </a:stretch>
      </xdr:blipFill>
      <xdr:spPr>
        <a:xfrm>
          <a:off x="2257425" y="10083800"/>
          <a:ext cx="69850"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250825</xdr:rowOff>
    </xdr:to>
    <xdr:pic>
      <xdr:nvPicPr>
        <xdr:cNvPr id="871" name="Picture 9" descr="clip_image3386"/>
        <xdr:cNvPicPr>
          <a:picLocks noChangeAspect="1"/>
        </xdr:cNvPicPr>
      </xdr:nvPicPr>
      <xdr:blipFill>
        <a:blip r:embed="rId1"/>
        <a:stretch>
          <a:fillRect/>
        </a:stretch>
      </xdr:blipFill>
      <xdr:spPr>
        <a:xfrm>
          <a:off x="2257425" y="10083800"/>
          <a:ext cx="69850" cy="250825"/>
        </a:xfrm>
        <a:prstGeom prst="rect">
          <a:avLst/>
        </a:prstGeom>
        <a:noFill/>
        <a:ln w="9525">
          <a:noFill/>
        </a:ln>
      </xdr:spPr>
    </xdr:pic>
    <xdr:clientData/>
  </xdr:twoCellAnchor>
  <xdr:twoCellAnchor editAs="oneCell">
    <xdr:from>
      <xdr:col>1</xdr:col>
      <xdr:colOff>0</xdr:colOff>
      <xdr:row>31</xdr:row>
      <xdr:rowOff>0</xdr:rowOff>
    </xdr:from>
    <xdr:to>
      <xdr:col>1</xdr:col>
      <xdr:colOff>66675</xdr:colOff>
      <xdr:row>31</xdr:row>
      <xdr:rowOff>238760</xdr:rowOff>
    </xdr:to>
    <xdr:pic>
      <xdr:nvPicPr>
        <xdr:cNvPr id="872" name="Picture 1" descr="clip_image3376"/>
        <xdr:cNvPicPr>
          <a:picLocks noChangeAspect="1"/>
        </xdr:cNvPicPr>
      </xdr:nvPicPr>
      <xdr:blipFill>
        <a:blip r:embed="rId1"/>
        <a:stretch>
          <a:fillRect/>
        </a:stretch>
      </xdr:blipFill>
      <xdr:spPr>
        <a:xfrm>
          <a:off x="2257425" y="10083800"/>
          <a:ext cx="66675" cy="238760"/>
        </a:xfrm>
        <a:prstGeom prst="rect">
          <a:avLst/>
        </a:prstGeom>
        <a:noFill/>
        <a:ln w="9525">
          <a:noFill/>
        </a:ln>
      </xdr:spPr>
    </xdr:pic>
    <xdr:clientData/>
  </xdr:twoCellAnchor>
  <xdr:twoCellAnchor editAs="oneCell">
    <xdr:from>
      <xdr:col>1</xdr:col>
      <xdr:colOff>0</xdr:colOff>
      <xdr:row>31</xdr:row>
      <xdr:rowOff>0</xdr:rowOff>
    </xdr:from>
    <xdr:to>
      <xdr:col>1</xdr:col>
      <xdr:colOff>73025</xdr:colOff>
      <xdr:row>31</xdr:row>
      <xdr:rowOff>238760</xdr:rowOff>
    </xdr:to>
    <xdr:pic>
      <xdr:nvPicPr>
        <xdr:cNvPr id="873" name="Picture 2" descr="clip_image3377"/>
        <xdr:cNvPicPr>
          <a:picLocks noChangeAspect="1"/>
        </xdr:cNvPicPr>
      </xdr:nvPicPr>
      <xdr:blipFill>
        <a:blip r:embed="rId1"/>
        <a:stretch>
          <a:fillRect/>
        </a:stretch>
      </xdr:blipFill>
      <xdr:spPr>
        <a:xfrm>
          <a:off x="2257425" y="10083800"/>
          <a:ext cx="73025" cy="238760"/>
        </a:xfrm>
        <a:prstGeom prst="rect">
          <a:avLst/>
        </a:prstGeom>
        <a:noFill/>
        <a:ln w="9525">
          <a:noFill/>
        </a:ln>
      </xdr:spPr>
    </xdr:pic>
    <xdr:clientData/>
  </xdr:twoCellAnchor>
  <xdr:twoCellAnchor editAs="oneCell">
    <xdr:from>
      <xdr:col>1</xdr:col>
      <xdr:colOff>0</xdr:colOff>
      <xdr:row>31</xdr:row>
      <xdr:rowOff>0</xdr:rowOff>
    </xdr:from>
    <xdr:to>
      <xdr:col>1</xdr:col>
      <xdr:colOff>64135</xdr:colOff>
      <xdr:row>31</xdr:row>
      <xdr:rowOff>238760</xdr:rowOff>
    </xdr:to>
    <xdr:pic>
      <xdr:nvPicPr>
        <xdr:cNvPr id="874" name="Picture 3" descr="clip_image3378"/>
        <xdr:cNvPicPr>
          <a:picLocks noChangeAspect="1"/>
        </xdr:cNvPicPr>
      </xdr:nvPicPr>
      <xdr:blipFill>
        <a:blip r:embed="rId1"/>
        <a:stretch>
          <a:fillRect/>
        </a:stretch>
      </xdr:blipFill>
      <xdr:spPr>
        <a:xfrm>
          <a:off x="2257425" y="10083800"/>
          <a:ext cx="64135" cy="238760"/>
        </a:xfrm>
        <a:prstGeom prst="rect">
          <a:avLst/>
        </a:prstGeom>
        <a:noFill/>
        <a:ln w="9525">
          <a:noFill/>
        </a:ln>
      </xdr:spPr>
    </xdr:pic>
    <xdr:clientData/>
  </xdr:twoCellAnchor>
  <xdr:twoCellAnchor editAs="oneCell">
    <xdr:from>
      <xdr:col>1</xdr:col>
      <xdr:colOff>0</xdr:colOff>
      <xdr:row>31</xdr:row>
      <xdr:rowOff>0</xdr:rowOff>
    </xdr:from>
    <xdr:to>
      <xdr:col>1</xdr:col>
      <xdr:colOff>66675</xdr:colOff>
      <xdr:row>31</xdr:row>
      <xdr:rowOff>238760</xdr:rowOff>
    </xdr:to>
    <xdr:pic>
      <xdr:nvPicPr>
        <xdr:cNvPr id="875" name="Picture 4" descr="clip_image3379"/>
        <xdr:cNvPicPr>
          <a:picLocks noChangeAspect="1"/>
        </xdr:cNvPicPr>
      </xdr:nvPicPr>
      <xdr:blipFill>
        <a:blip r:embed="rId1"/>
        <a:stretch>
          <a:fillRect/>
        </a:stretch>
      </xdr:blipFill>
      <xdr:spPr>
        <a:xfrm>
          <a:off x="2257425" y="10083800"/>
          <a:ext cx="66675" cy="238760"/>
        </a:xfrm>
        <a:prstGeom prst="rect">
          <a:avLst/>
        </a:prstGeom>
        <a:noFill/>
        <a:ln w="9525">
          <a:noFill/>
        </a:ln>
      </xdr:spPr>
    </xdr:pic>
    <xdr:clientData/>
  </xdr:twoCellAnchor>
  <xdr:twoCellAnchor editAs="oneCell">
    <xdr:from>
      <xdr:col>1</xdr:col>
      <xdr:colOff>0</xdr:colOff>
      <xdr:row>31</xdr:row>
      <xdr:rowOff>0</xdr:rowOff>
    </xdr:from>
    <xdr:to>
      <xdr:col>1</xdr:col>
      <xdr:colOff>64135</xdr:colOff>
      <xdr:row>31</xdr:row>
      <xdr:rowOff>238760</xdr:rowOff>
    </xdr:to>
    <xdr:pic>
      <xdr:nvPicPr>
        <xdr:cNvPr id="876" name="Picture 5" descr="clip_image3380"/>
        <xdr:cNvPicPr>
          <a:picLocks noChangeAspect="1"/>
        </xdr:cNvPicPr>
      </xdr:nvPicPr>
      <xdr:blipFill>
        <a:blip r:embed="rId1"/>
        <a:stretch>
          <a:fillRect/>
        </a:stretch>
      </xdr:blipFill>
      <xdr:spPr>
        <a:xfrm>
          <a:off x="2257425" y="10083800"/>
          <a:ext cx="64135" cy="238760"/>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238760</xdr:rowOff>
    </xdr:to>
    <xdr:pic>
      <xdr:nvPicPr>
        <xdr:cNvPr id="877" name="Picture 6" descr="clip_image3381"/>
        <xdr:cNvPicPr>
          <a:picLocks noChangeAspect="1"/>
        </xdr:cNvPicPr>
      </xdr:nvPicPr>
      <xdr:blipFill>
        <a:blip r:embed="rId1"/>
        <a:stretch>
          <a:fillRect/>
        </a:stretch>
      </xdr:blipFill>
      <xdr:spPr>
        <a:xfrm>
          <a:off x="2257425" y="10083800"/>
          <a:ext cx="69850" cy="238760"/>
        </a:xfrm>
        <a:prstGeom prst="rect">
          <a:avLst/>
        </a:prstGeom>
        <a:noFill/>
        <a:ln w="9525">
          <a:noFill/>
        </a:ln>
      </xdr:spPr>
    </xdr:pic>
    <xdr:clientData/>
  </xdr:twoCellAnchor>
  <xdr:twoCellAnchor editAs="oneCell">
    <xdr:from>
      <xdr:col>1</xdr:col>
      <xdr:colOff>0</xdr:colOff>
      <xdr:row>31</xdr:row>
      <xdr:rowOff>0</xdr:rowOff>
    </xdr:from>
    <xdr:to>
      <xdr:col>1</xdr:col>
      <xdr:colOff>63500</xdr:colOff>
      <xdr:row>31</xdr:row>
      <xdr:rowOff>238760</xdr:rowOff>
    </xdr:to>
    <xdr:pic>
      <xdr:nvPicPr>
        <xdr:cNvPr id="878" name="Picture 7" descr="clip_image3383"/>
        <xdr:cNvPicPr>
          <a:picLocks noChangeAspect="1"/>
        </xdr:cNvPicPr>
      </xdr:nvPicPr>
      <xdr:blipFill>
        <a:blip r:embed="rId1"/>
        <a:stretch>
          <a:fillRect/>
        </a:stretch>
      </xdr:blipFill>
      <xdr:spPr>
        <a:xfrm>
          <a:off x="2257425" y="10083800"/>
          <a:ext cx="63500" cy="238760"/>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238760</xdr:rowOff>
    </xdr:to>
    <xdr:pic>
      <xdr:nvPicPr>
        <xdr:cNvPr id="879" name="Picture 8" descr="clip_image3384"/>
        <xdr:cNvPicPr>
          <a:picLocks noChangeAspect="1"/>
        </xdr:cNvPicPr>
      </xdr:nvPicPr>
      <xdr:blipFill>
        <a:blip r:embed="rId1"/>
        <a:stretch>
          <a:fillRect/>
        </a:stretch>
      </xdr:blipFill>
      <xdr:spPr>
        <a:xfrm>
          <a:off x="2257425" y="10083800"/>
          <a:ext cx="69850" cy="238760"/>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238760</xdr:rowOff>
    </xdr:to>
    <xdr:pic>
      <xdr:nvPicPr>
        <xdr:cNvPr id="880" name="Picture 9" descr="clip_image3386"/>
        <xdr:cNvPicPr>
          <a:picLocks noChangeAspect="1"/>
        </xdr:cNvPicPr>
      </xdr:nvPicPr>
      <xdr:blipFill>
        <a:blip r:embed="rId1"/>
        <a:stretch>
          <a:fillRect/>
        </a:stretch>
      </xdr:blipFill>
      <xdr:spPr>
        <a:xfrm>
          <a:off x="2257425" y="10083800"/>
          <a:ext cx="69850" cy="238760"/>
        </a:xfrm>
        <a:prstGeom prst="rect">
          <a:avLst/>
        </a:prstGeom>
        <a:noFill/>
        <a:ln w="9525">
          <a:noFill/>
        </a:ln>
      </xdr:spPr>
    </xdr:pic>
    <xdr:clientData/>
  </xdr:twoCellAnchor>
  <xdr:twoCellAnchor editAs="oneCell">
    <xdr:from>
      <xdr:col>1</xdr:col>
      <xdr:colOff>0</xdr:colOff>
      <xdr:row>31</xdr:row>
      <xdr:rowOff>0</xdr:rowOff>
    </xdr:from>
    <xdr:to>
      <xdr:col>1</xdr:col>
      <xdr:colOff>67310</xdr:colOff>
      <xdr:row>31</xdr:row>
      <xdr:rowOff>250825</xdr:rowOff>
    </xdr:to>
    <xdr:pic>
      <xdr:nvPicPr>
        <xdr:cNvPr id="881" name="Picture 9" descr="clip_image3386"/>
        <xdr:cNvPicPr>
          <a:picLocks noChangeAspect="1"/>
        </xdr:cNvPicPr>
      </xdr:nvPicPr>
      <xdr:blipFill>
        <a:blip r:embed="rId1"/>
        <a:stretch>
          <a:fillRect/>
        </a:stretch>
      </xdr:blipFill>
      <xdr:spPr>
        <a:xfrm>
          <a:off x="2257425" y="10083800"/>
          <a:ext cx="67310" cy="250825"/>
        </a:xfrm>
        <a:prstGeom prst="rect">
          <a:avLst/>
        </a:prstGeom>
        <a:noFill/>
        <a:ln w="9525">
          <a:noFill/>
        </a:ln>
      </xdr:spPr>
    </xdr:pic>
    <xdr:clientData/>
  </xdr:twoCellAnchor>
  <xdr:twoCellAnchor editAs="oneCell">
    <xdr:from>
      <xdr:col>1</xdr:col>
      <xdr:colOff>0</xdr:colOff>
      <xdr:row>31</xdr:row>
      <xdr:rowOff>0</xdr:rowOff>
    </xdr:from>
    <xdr:to>
      <xdr:col>1</xdr:col>
      <xdr:colOff>67310</xdr:colOff>
      <xdr:row>31</xdr:row>
      <xdr:rowOff>238760</xdr:rowOff>
    </xdr:to>
    <xdr:pic>
      <xdr:nvPicPr>
        <xdr:cNvPr id="882" name="Picture 9" descr="clip_image3386"/>
        <xdr:cNvPicPr>
          <a:picLocks noChangeAspect="1"/>
        </xdr:cNvPicPr>
      </xdr:nvPicPr>
      <xdr:blipFill>
        <a:blip r:embed="rId1"/>
        <a:stretch>
          <a:fillRect/>
        </a:stretch>
      </xdr:blipFill>
      <xdr:spPr>
        <a:xfrm>
          <a:off x="2257425" y="10083800"/>
          <a:ext cx="67310" cy="238760"/>
        </a:xfrm>
        <a:prstGeom prst="rect">
          <a:avLst/>
        </a:prstGeom>
        <a:noFill/>
        <a:ln w="9525">
          <a:noFill/>
        </a:ln>
      </xdr:spPr>
    </xdr:pic>
    <xdr:clientData/>
  </xdr:twoCellAnchor>
  <xdr:twoCellAnchor editAs="oneCell">
    <xdr:from>
      <xdr:col>1</xdr:col>
      <xdr:colOff>0</xdr:colOff>
      <xdr:row>31</xdr:row>
      <xdr:rowOff>0</xdr:rowOff>
    </xdr:from>
    <xdr:to>
      <xdr:col>1</xdr:col>
      <xdr:colOff>69215</xdr:colOff>
      <xdr:row>31</xdr:row>
      <xdr:rowOff>250825</xdr:rowOff>
    </xdr:to>
    <xdr:pic>
      <xdr:nvPicPr>
        <xdr:cNvPr id="883" name="Picture 6" descr="clip_image3381"/>
        <xdr:cNvPicPr>
          <a:picLocks noChangeAspect="1"/>
        </xdr:cNvPicPr>
      </xdr:nvPicPr>
      <xdr:blipFill>
        <a:blip r:embed="rId1"/>
        <a:stretch>
          <a:fillRect/>
        </a:stretch>
      </xdr:blipFill>
      <xdr:spPr>
        <a:xfrm>
          <a:off x="2257425" y="10083800"/>
          <a:ext cx="69215" cy="250825"/>
        </a:xfrm>
        <a:prstGeom prst="rect">
          <a:avLst/>
        </a:prstGeom>
        <a:noFill/>
        <a:ln w="9525">
          <a:noFill/>
        </a:ln>
      </xdr:spPr>
    </xdr:pic>
    <xdr:clientData/>
  </xdr:twoCellAnchor>
  <xdr:twoCellAnchor editAs="oneCell">
    <xdr:from>
      <xdr:col>1</xdr:col>
      <xdr:colOff>0</xdr:colOff>
      <xdr:row>31</xdr:row>
      <xdr:rowOff>0</xdr:rowOff>
    </xdr:from>
    <xdr:to>
      <xdr:col>1</xdr:col>
      <xdr:colOff>64135</xdr:colOff>
      <xdr:row>31</xdr:row>
      <xdr:rowOff>250825</xdr:rowOff>
    </xdr:to>
    <xdr:pic>
      <xdr:nvPicPr>
        <xdr:cNvPr id="884" name="Picture 1" descr="clip_image3376"/>
        <xdr:cNvPicPr>
          <a:picLocks noChangeAspect="1"/>
        </xdr:cNvPicPr>
      </xdr:nvPicPr>
      <xdr:blipFill>
        <a:blip r:embed="rId1"/>
        <a:stretch>
          <a:fillRect/>
        </a:stretch>
      </xdr:blipFill>
      <xdr:spPr>
        <a:xfrm>
          <a:off x="2257425" y="10083800"/>
          <a:ext cx="64135"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250825</xdr:rowOff>
    </xdr:to>
    <xdr:pic>
      <xdr:nvPicPr>
        <xdr:cNvPr id="885" name="Picture 2" descr="clip_image3377"/>
        <xdr:cNvPicPr>
          <a:picLocks noChangeAspect="1"/>
        </xdr:cNvPicPr>
      </xdr:nvPicPr>
      <xdr:blipFill>
        <a:blip r:embed="rId1"/>
        <a:stretch>
          <a:fillRect/>
        </a:stretch>
      </xdr:blipFill>
      <xdr:spPr>
        <a:xfrm>
          <a:off x="2257425" y="10083800"/>
          <a:ext cx="69850" cy="250825"/>
        </a:xfrm>
        <a:prstGeom prst="rect">
          <a:avLst/>
        </a:prstGeom>
        <a:noFill/>
        <a:ln w="9525">
          <a:noFill/>
        </a:ln>
      </xdr:spPr>
    </xdr:pic>
    <xdr:clientData/>
  </xdr:twoCellAnchor>
  <xdr:twoCellAnchor editAs="oneCell">
    <xdr:from>
      <xdr:col>1</xdr:col>
      <xdr:colOff>0</xdr:colOff>
      <xdr:row>31</xdr:row>
      <xdr:rowOff>0</xdr:rowOff>
    </xdr:from>
    <xdr:to>
      <xdr:col>1</xdr:col>
      <xdr:colOff>67310</xdr:colOff>
      <xdr:row>31</xdr:row>
      <xdr:rowOff>250825</xdr:rowOff>
    </xdr:to>
    <xdr:pic>
      <xdr:nvPicPr>
        <xdr:cNvPr id="886" name="Picture 3" descr="clip_image3378"/>
        <xdr:cNvPicPr>
          <a:picLocks noChangeAspect="1"/>
        </xdr:cNvPicPr>
      </xdr:nvPicPr>
      <xdr:blipFill>
        <a:blip r:embed="rId1"/>
        <a:stretch>
          <a:fillRect/>
        </a:stretch>
      </xdr:blipFill>
      <xdr:spPr>
        <a:xfrm>
          <a:off x="2257425" y="10083800"/>
          <a:ext cx="67310" cy="250825"/>
        </a:xfrm>
        <a:prstGeom prst="rect">
          <a:avLst/>
        </a:prstGeom>
        <a:noFill/>
        <a:ln w="9525">
          <a:noFill/>
        </a:ln>
      </xdr:spPr>
    </xdr:pic>
    <xdr:clientData/>
  </xdr:twoCellAnchor>
  <xdr:twoCellAnchor editAs="oneCell">
    <xdr:from>
      <xdr:col>1</xdr:col>
      <xdr:colOff>0</xdr:colOff>
      <xdr:row>31</xdr:row>
      <xdr:rowOff>0</xdr:rowOff>
    </xdr:from>
    <xdr:to>
      <xdr:col>1</xdr:col>
      <xdr:colOff>63500</xdr:colOff>
      <xdr:row>31</xdr:row>
      <xdr:rowOff>250825</xdr:rowOff>
    </xdr:to>
    <xdr:pic>
      <xdr:nvPicPr>
        <xdr:cNvPr id="887" name="Picture 5" descr="clip_image3380"/>
        <xdr:cNvPicPr>
          <a:picLocks noChangeAspect="1"/>
        </xdr:cNvPicPr>
      </xdr:nvPicPr>
      <xdr:blipFill>
        <a:blip r:embed="rId1"/>
        <a:stretch>
          <a:fillRect/>
        </a:stretch>
      </xdr:blipFill>
      <xdr:spPr>
        <a:xfrm>
          <a:off x="2257425" y="10083800"/>
          <a:ext cx="63500"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250825</xdr:rowOff>
    </xdr:to>
    <xdr:pic>
      <xdr:nvPicPr>
        <xdr:cNvPr id="888" name="Picture 6" descr="clip_image3381"/>
        <xdr:cNvPicPr>
          <a:picLocks noChangeAspect="1"/>
        </xdr:cNvPicPr>
      </xdr:nvPicPr>
      <xdr:blipFill>
        <a:blip r:embed="rId1"/>
        <a:stretch>
          <a:fillRect/>
        </a:stretch>
      </xdr:blipFill>
      <xdr:spPr>
        <a:xfrm>
          <a:off x="2257425" y="10083800"/>
          <a:ext cx="69850" cy="250825"/>
        </a:xfrm>
        <a:prstGeom prst="rect">
          <a:avLst/>
        </a:prstGeom>
        <a:noFill/>
        <a:ln w="9525">
          <a:noFill/>
        </a:ln>
      </xdr:spPr>
    </xdr:pic>
    <xdr:clientData/>
  </xdr:twoCellAnchor>
  <xdr:twoCellAnchor editAs="oneCell">
    <xdr:from>
      <xdr:col>1</xdr:col>
      <xdr:colOff>0</xdr:colOff>
      <xdr:row>31</xdr:row>
      <xdr:rowOff>0</xdr:rowOff>
    </xdr:from>
    <xdr:to>
      <xdr:col>1</xdr:col>
      <xdr:colOff>67310</xdr:colOff>
      <xdr:row>31</xdr:row>
      <xdr:rowOff>250825</xdr:rowOff>
    </xdr:to>
    <xdr:pic>
      <xdr:nvPicPr>
        <xdr:cNvPr id="889" name="Picture 9" descr="clip_image3386"/>
        <xdr:cNvPicPr>
          <a:picLocks noChangeAspect="1"/>
        </xdr:cNvPicPr>
      </xdr:nvPicPr>
      <xdr:blipFill>
        <a:blip r:embed="rId1"/>
        <a:stretch>
          <a:fillRect/>
        </a:stretch>
      </xdr:blipFill>
      <xdr:spPr>
        <a:xfrm>
          <a:off x="2257425" y="10083800"/>
          <a:ext cx="67310" cy="250825"/>
        </a:xfrm>
        <a:prstGeom prst="rect">
          <a:avLst/>
        </a:prstGeom>
        <a:noFill/>
        <a:ln w="9525">
          <a:noFill/>
        </a:ln>
      </xdr:spPr>
    </xdr:pic>
    <xdr:clientData/>
  </xdr:twoCellAnchor>
  <xdr:twoCellAnchor editAs="oneCell">
    <xdr:from>
      <xdr:col>1</xdr:col>
      <xdr:colOff>0</xdr:colOff>
      <xdr:row>31</xdr:row>
      <xdr:rowOff>0</xdr:rowOff>
    </xdr:from>
    <xdr:to>
      <xdr:col>1</xdr:col>
      <xdr:colOff>67310</xdr:colOff>
      <xdr:row>31</xdr:row>
      <xdr:rowOff>238760</xdr:rowOff>
    </xdr:to>
    <xdr:pic>
      <xdr:nvPicPr>
        <xdr:cNvPr id="890" name="Picture 9" descr="clip_image3386"/>
        <xdr:cNvPicPr>
          <a:picLocks noChangeAspect="1"/>
        </xdr:cNvPicPr>
      </xdr:nvPicPr>
      <xdr:blipFill>
        <a:blip r:embed="rId1"/>
        <a:stretch>
          <a:fillRect/>
        </a:stretch>
      </xdr:blipFill>
      <xdr:spPr>
        <a:xfrm>
          <a:off x="2257425" y="10083800"/>
          <a:ext cx="67310" cy="238760"/>
        </a:xfrm>
        <a:prstGeom prst="rect">
          <a:avLst/>
        </a:prstGeom>
        <a:noFill/>
        <a:ln w="9525">
          <a:noFill/>
        </a:ln>
      </xdr:spPr>
    </xdr:pic>
    <xdr:clientData/>
  </xdr:twoCellAnchor>
  <xdr:twoCellAnchor editAs="oneCell">
    <xdr:from>
      <xdr:col>1</xdr:col>
      <xdr:colOff>0</xdr:colOff>
      <xdr:row>31</xdr:row>
      <xdr:rowOff>0</xdr:rowOff>
    </xdr:from>
    <xdr:to>
      <xdr:col>1</xdr:col>
      <xdr:colOff>64135</xdr:colOff>
      <xdr:row>31</xdr:row>
      <xdr:rowOff>250825</xdr:rowOff>
    </xdr:to>
    <xdr:pic>
      <xdr:nvPicPr>
        <xdr:cNvPr id="891" name="Picture 1" descr="clip_image3376"/>
        <xdr:cNvPicPr>
          <a:picLocks noChangeAspect="1"/>
        </xdr:cNvPicPr>
      </xdr:nvPicPr>
      <xdr:blipFill>
        <a:blip r:embed="rId1"/>
        <a:stretch>
          <a:fillRect/>
        </a:stretch>
      </xdr:blipFill>
      <xdr:spPr>
        <a:xfrm>
          <a:off x="2257425" y="10083800"/>
          <a:ext cx="64135"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250825</xdr:rowOff>
    </xdr:to>
    <xdr:pic>
      <xdr:nvPicPr>
        <xdr:cNvPr id="892" name="Picture 2" descr="clip_image3377"/>
        <xdr:cNvPicPr>
          <a:picLocks noChangeAspect="1"/>
        </xdr:cNvPicPr>
      </xdr:nvPicPr>
      <xdr:blipFill>
        <a:blip r:embed="rId1"/>
        <a:stretch>
          <a:fillRect/>
        </a:stretch>
      </xdr:blipFill>
      <xdr:spPr>
        <a:xfrm>
          <a:off x="2257425" y="10083800"/>
          <a:ext cx="69850" cy="250825"/>
        </a:xfrm>
        <a:prstGeom prst="rect">
          <a:avLst/>
        </a:prstGeom>
        <a:noFill/>
        <a:ln w="9525">
          <a:noFill/>
        </a:ln>
      </xdr:spPr>
    </xdr:pic>
    <xdr:clientData/>
  </xdr:twoCellAnchor>
  <xdr:twoCellAnchor editAs="oneCell">
    <xdr:from>
      <xdr:col>1</xdr:col>
      <xdr:colOff>0</xdr:colOff>
      <xdr:row>31</xdr:row>
      <xdr:rowOff>0</xdr:rowOff>
    </xdr:from>
    <xdr:to>
      <xdr:col>1</xdr:col>
      <xdr:colOff>63500</xdr:colOff>
      <xdr:row>31</xdr:row>
      <xdr:rowOff>250825</xdr:rowOff>
    </xdr:to>
    <xdr:pic>
      <xdr:nvPicPr>
        <xdr:cNvPr id="893" name="Picture 5" descr="clip_image3380"/>
        <xdr:cNvPicPr>
          <a:picLocks noChangeAspect="1"/>
        </xdr:cNvPicPr>
      </xdr:nvPicPr>
      <xdr:blipFill>
        <a:blip r:embed="rId1"/>
        <a:stretch>
          <a:fillRect/>
        </a:stretch>
      </xdr:blipFill>
      <xdr:spPr>
        <a:xfrm>
          <a:off x="2257425" y="10083800"/>
          <a:ext cx="63500" cy="250825"/>
        </a:xfrm>
        <a:prstGeom prst="rect">
          <a:avLst/>
        </a:prstGeom>
        <a:noFill/>
        <a:ln w="9525">
          <a:noFill/>
        </a:ln>
      </xdr:spPr>
    </xdr:pic>
    <xdr:clientData/>
  </xdr:twoCellAnchor>
  <xdr:twoCellAnchor editAs="oneCell">
    <xdr:from>
      <xdr:col>1</xdr:col>
      <xdr:colOff>0</xdr:colOff>
      <xdr:row>28</xdr:row>
      <xdr:rowOff>0</xdr:rowOff>
    </xdr:from>
    <xdr:to>
      <xdr:col>1</xdr:col>
      <xdr:colOff>64770</xdr:colOff>
      <xdr:row>28</xdr:row>
      <xdr:rowOff>249555</xdr:rowOff>
    </xdr:to>
    <xdr:pic>
      <xdr:nvPicPr>
        <xdr:cNvPr id="894" name="Picture 7" descr="clip_image3383"/>
        <xdr:cNvPicPr>
          <a:picLocks noChangeAspect="1"/>
        </xdr:cNvPicPr>
      </xdr:nvPicPr>
      <xdr:blipFill>
        <a:blip r:embed="rId1"/>
        <a:stretch>
          <a:fillRect/>
        </a:stretch>
      </xdr:blipFill>
      <xdr:spPr>
        <a:xfrm>
          <a:off x="2257425" y="9131300"/>
          <a:ext cx="64770" cy="249555"/>
        </a:xfrm>
        <a:prstGeom prst="rect">
          <a:avLst/>
        </a:prstGeom>
        <a:noFill/>
        <a:ln w="9525">
          <a:noFill/>
        </a:ln>
      </xdr:spPr>
    </xdr:pic>
    <xdr:clientData/>
  </xdr:twoCellAnchor>
  <xdr:twoCellAnchor editAs="oneCell">
    <xdr:from>
      <xdr:col>1</xdr:col>
      <xdr:colOff>0</xdr:colOff>
      <xdr:row>28</xdr:row>
      <xdr:rowOff>0</xdr:rowOff>
    </xdr:from>
    <xdr:to>
      <xdr:col>1</xdr:col>
      <xdr:colOff>69215</xdr:colOff>
      <xdr:row>28</xdr:row>
      <xdr:rowOff>249555</xdr:rowOff>
    </xdr:to>
    <xdr:pic>
      <xdr:nvPicPr>
        <xdr:cNvPr id="895" name="Picture 8" descr="clip_image3384"/>
        <xdr:cNvPicPr>
          <a:picLocks noChangeAspect="1"/>
        </xdr:cNvPicPr>
      </xdr:nvPicPr>
      <xdr:blipFill>
        <a:blip r:embed="rId1"/>
        <a:stretch>
          <a:fillRect/>
        </a:stretch>
      </xdr:blipFill>
      <xdr:spPr>
        <a:xfrm>
          <a:off x="2257425" y="9131300"/>
          <a:ext cx="69215" cy="249555"/>
        </a:xfrm>
        <a:prstGeom prst="rect">
          <a:avLst/>
        </a:prstGeom>
        <a:noFill/>
        <a:ln w="9525">
          <a:noFill/>
        </a:ln>
      </xdr:spPr>
    </xdr:pic>
    <xdr:clientData/>
  </xdr:twoCellAnchor>
  <xdr:twoCellAnchor editAs="oneCell">
    <xdr:from>
      <xdr:col>1</xdr:col>
      <xdr:colOff>0</xdr:colOff>
      <xdr:row>28</xdr:row>
      <xdr:rowOff>0</xdr:rowOff>
    </xdr:from>
    <xdr:to>
      <xdr:col>1</xdr:col>
      <xdr:colOff>67310</xdr:colOff>
      <xdr:row>28</xdr:row>
      <xdr:rowOff>249555</xdr:rowOff>
    </xdr:to>
    <xdr:pic>
      <xdr:nvPicPr>
        <xdr:cNvPr id="896" name="Picture 9" descr="clip_image3386"/>
        <xdr:cNvPicPr>
          <a:picLocks noChangeAspect="1"/>
        </xdr:cNvPicPr>
      </xdr:nvPicPr>
      <xdr:blipFill>
        <a:blip r:embed="rId1"/>
        <a:stretch>
          <a:fillRect/>
        </a:stretch>
      </xdr:blipFill>
      <xdr:spPr>
        <a:xfrm>
          <a:off x="2257425" y="9131300"/>
          <a:ext cx="67310" cy="249555"/>
        </a:xfrm>
        <a:prstGeom prst="rect">
          <a:avLst/>
        </a:prstGeom>
        <a:noFill/>
        <a:ln w="9525">
          <a:noFill/>
        </a:ln>
      </xdr:spPr>
    </xdr:pic>
    <xdr:clientData/>
  </xdr:twoCellAnchor>
  <xdr:twoCellAnchor editAs="oneCell">
    <xdr:from>
      <xdr:col>1</xdr:col>
      <xdr:colOff>0</xdr:colOff>
      <xdr:row>28</xdr:row>
      <xdr:rowOff>0</xdr:rowOff>
    </xdr:from>
    <xdr:to>
      <xdr:col>1</xdr:col>
      <xdr:colOff>64770</xdr:colOff>
      <xdr:row>28</xdr:row>
      <xdr:rowOff>240665</xdr:rowOff>
    </xdr:to>
    <xdr:pic>
      <xdr:nvPicPr>
        <xdr:cNvPr id="897" name="Picture 7" descr="clip_image3383"/>
        <xdr:cNvPicPr>
          <a:picLocks noChangeAspect="1"/>
        </xdr:cNvPicPr>
      </xdr:nvPicPr>
      <xdr:blipFill>
        <a:blip r:embed="rId1"/>
        <a:stretch>
          <a:fillRect/>
        </a:stretch>
      </xdr:blipFill>
      <xdr:spPr>
        <a:xfrm>
          <a:off x="2257425" y="9131300"/>
          <a:ext cx="64770" cy="240665"/>
        </a:xfrm>
        <a:prstGeom prst="rect">
          <a:avLst/>
        </a:prstGeom>
        <a:noFill/>
        <a:ln w="9525">
          <a:noFill/>
        </a:ln>
      </xdr:spPr>
    </xdr:pic>
    <xdr:clientData/>
  </xdr:twoCellAnchor>
  <xdr:twoCellAnchor editAs="oneCell">
    <xdr:from>
      <xdr:col>1</xdr:col>
      <xdr:colOff>0</xdr:colOff>
      <xdr:row>28</xdr:row>
      <xdr:rowOff>0</xdr:rowOff>
    </xdr:from>
    <xdr:to>
      <xdr:col>1</xdr:col>
      <xdr:colOff>69215</xdr:colOff>
      <xdr:row>28</xdr:row>
      <xdr:rowOff>240665</xdr:rowOff>
    </xdr:to>
    <xdr:pic>
      <xdr:nvPicPr>
        <xdr:cNvPr id="898" name="Picture 8" descr="clip_image3384"/>
        <xdr:cNvPicPr>
          <a:picLocks noChangeAspect="1"/>
        </xdr:cNvPicPr>
      </xdr:nvPicPr>
      <xdr:blipFill>
        <a:blip r:embed="rId1"/>
        <a:stretch>
          <a:fillRect/>
        </a:stretch>
      </xdr:blipFill>
      <xdr:spPr>
        <a:xfrm>
          <a:off x="2257425" y="9131300"/>
          <a:ext cx="69215" cy="240665"/>
        </a:xfrm>
        <a:prstGeom prst="rect">
          <a:avLst/>
        </a:prstGeom>
        <a:noFill/>
        <a:ln w="9525">
          <a:noFill/>
        </a:ln>
      </xdr:spPr>
    </xdr:pic>
    <xdr:clientData/>
  </xdr:twoCellAnchor>
  <xdr:twoCellAnchor editAs="oneCell">
    <xdr:from>
      <xdr:col>1</xdr:col>
      <xdr:colOff>0</xdr:colOff>
      <xdr:row>28</xdr:row>
      <xdr:rowOff>0</xdr:rowOff>
    </xdr:from>
    <xdr:to>
      <xdr:col>1</xdr:col>
      <xdr:colOff>67310</xdr:colOff>
      <xdr:row>28</xdr:row>
      <xdr:rowOff>240665</xdr:rowOff>
    </xdr:to>
    <xdr:pic>
      <xdr:nvPicPr>
        <xdr:cNvPr id="899" name="Picture 9" descr="clip_image3386"/>
        <xdr:cNvPicPr>
          <a:picLocks noChangeAspect="1"/>
        </xdr:cNvPicPr>
      </xdr:nvPicPr>
      <xdr:blipFill>
        <a:blip r:embed="rId1"/>
        <a:stretch>
          <a:fillRect/>
        </a:stretch>
      </xdr:blipFill>
      <xdr:spPr>
        <a:xfrm>
          <a:off x="2257425" y="9131300"/>
          <a:ext cx="67310" cy="240665"/>
        </a:xfrm>
        <a:prstGeom prst="rect">
          <a:avLst/>
        </a:prstGeom>
        <a:noFill/>
        <a:ln w="9525">
          <a:noFill/>
        </a:ln>
      </xdr:spPr>
    </xdr:pic>
    <xdr:clientData/>
  </xdr:twoCellAnchor>
  <xdr:twoCellAnchor editAs="oneCell">
    <xdr:from>
      <xdr:col>1</xdr:col>
      <xdr:colOff>0</xdr:colOff>
      <xdr:row>27</xdr:row>
      <xdr:rowOff>0</xdr:rowOff>
    </xdr:from>
    <xdr:to>
      <xdr:col>1</xdr:col>
      <xdr:colOff>66040</xdr:colOff>
      <xdr:row>27</xdr:row>
      <xdr:rowOff>249555</xdr:rowOff>
    </xdr:to>
    <xdr:pic>
      <xdr:nvPicPr>
        <xdr:cNvPr id="900" name="Picture 1" descr="clip_image3376"/>
        <xdr:cNvPicPr>
          <a:picLocks noChangeAspect="1"/>
        </xdr:cNvPicPr>
      </xdr:nvPicPr>
      <xdr:blipFill>
        <a:blip r:embed="rId1"/>
        <a:stretch>
          <a:fillRect/>
        </a:stretch>
      </xdr:blipFill>
      <xdr:spPr>
        <a:xfrm>
          <a:off x="2257425" y="8813800"/>
          <a:ext cx="66040" cy="249555"/>
        </a:xfrm>
        <a:prstGeom prst="rect">
          <a:avLst/>
        </a:prstGeom>
        <a:noFill/>
        <a:ln w="9525">
          <a:noFill/>
        </a:ln>
      </xdr:spPr>
    </xdr:pic>
    <xdr:clientData/>
  </xdr:twoCellAnchor>
  <xdr:twoCellAnchor editAs="oneCell">
    <xdr:from>
      <xdr:col>1</xdr:col>
      <xdr:colOff>0</xdr:colOff>
      <xdr:row>27</xdr:row>
      <xdr:rowOff>0</xdr:rowOff>
    </xdr:from>
    <xdr:to>
      <xdr:col>1</xdr:col>
      <xdr:colOff>71120</xdr:colOff>
      <xdr:row>27</xdr:row>
      <xdr:rowOff>249555</xdr:rowOff>
    </xdr:to>
    <xdr:pic>
      <xdr:nvPicPr>
        <xdr:cNvPr id="901" name="Picture 2" descr="clip_image3377"/>
        <xdr:cNvPicPr>
          <a:picLocks noChangeAspect="1"/>
        </xdr:cNvPicPr>
      </xdr:nvPicPr>
      <xdr:blipFill>
        <a:blip r:embed="rId1"/>
        <a:stretch>
          <a:fillRect/>
        </a:stretch>
      </xdr:blipFill>
      <xdr:spPr>
        <a:xfrm>
          <a:off x="2257425" y="8813800"/>
          <a:ext cx="71120" cy="249555"/>
        </a:xfrm>
        <a:prstGeom prst="rect">
          <a:avLst/>
        </a:prstGeom>
        <a:noFill/>
        <a:ln w="9525">
          <a:noFill/>
        </a:ln>
      </xdr:spPr>
    </xdr:pic>
    <xdr:clientData/>
  </xdr:twoCellAnchor>
  <xdr:twoCellAnchor editAs="oneCell">
    <xdr:from>
      <xdr:col>1</xdr:col>
      <xdr:colOff>0</xdr:colOff>
      <xdr:row>27</xdr:row>
      <xdr:rowOff>0</xdr:rowOff>
    </xdr:from>
    <xdr:to>
      <xdr:col>1</xdr:col>
      <xdr:colOff>66040</xdr:colOff>
      <xdr:row>27</xdr:row>
      <xdr:rowOff>249555</xdr:rowOff>
    </xdr:to>
    <xdr:pic>
      <xdr:nvPicPr>
        <xdr:cNvPr id="902" name="Picture 3" descr="clip_image3378"/>
        <xdr:cNvPicPr>
          <a:picLocks noChangeAspect="1"/>
        </xdr:cNvPicPr>
      </xdr:nvPicPr>
      <xdr:blipFill>
        <a:blip r:embed="rId1"/>
        <a:stretch>
          <a:fillRect/>
        </a:stretch>
      </xdr:blipFill>
      <xdr:spPr>
        <a:xfrm>
          <a:off x="2257425" y="8813800"/>
          <a:ext cx="66040" cy="249555"/>
        </a:xfrm>
        <a:prstGeom prst="rect">
          <a:avLst/>
        </a:prstGeom>
        <a:noFill/>
        <a:ln w="9525">
          <a:noFill/>
        </a:ln>
      </xdr:spPr>
    </xdr:pic>
    <xdr:clientData/>
  </xdr:twoCellAnchor>
  <xdr:twoCellAnchor editAs="oneCell">
    <xdr:from>
      <xdr:col>1</xdr:col>
      <xdr:colOff>0</xdr:colOff>
      <xdr:row>27</xdr:row>
      <xdr:rowOff>0</xdr:rowOff>
    </xdr:from>
    <xdr:to>
      <xdr:col>1</xdr:col>
      <xdr:colOff>69215</xdr:colOff>
      <xdr:row>27</xdr:row>
      <xdr:rowOff>249555</xdr:rowOff>
    </xdr:to>
    <xdr:pic>
      <xdr:nvPicPr>
        <xdr:cNvPr id="903" name="Picture 4" descr="clip_image3379"/>
        <xdr:cNvPicPr>
          <a:picLocks noChangeAspect="1"/>
        </xdr:cNvPicPr>
      </xdr:nvPicPr>
      <xdr:blipFill>
        <a:blip r:embed="rId1"/>
        <a:stretch>
          <a:fillRect/>
        </a:stretch>
      </xdr:blipFill>
      <xdr:spPr>
        <a:xfrm>
          <a:off x="2257425" y="8813800"/>
          <a:ext cx="69215" cy="249555"/>
        </a:xfrm>
        <a:prstGeom prst="rect">
          <a:avLst/>
        </a:prstGeom>
        <a:noFill/>
        <a:ln w="9525">
          <a:noFill/>
        </a:ln>
      </xdr:spPr>
    </xdr:pic>
    <xdr:clientData/>
  </xdr:twoCellAnchor>
  <xdr:twoCellAnchor editAs="oneCell">
    <xdr:from>
      <xdr:col>1</xdr:col>
      <xdr:colOff>0</xdr:colOff>
      <xdr:row>27</xdr:row>
      <xdr:rowOff>0</xdr:rowOff>
    </xdr:from>
    <xdr:to>
      <xdr:col>1</xdr:col>
      <xdr:colOff>64135</xdr:colOff>
      <xdr:row>27</xdr:row>
      <xdr:rowOff>249555</xdr:rowOff>
    </xdr:to>
    <xdr:pic>
      <xdr:nvPicPr>
        <xdr:cNvPr id="904" name="Picture 5" descr="clip_image3380"/>
        <xdr:cNvPicPr>
          <a:picLocks noChangeAspect="1"/>
        </xdr:cNvPicPr>
      </xdr:nvPicPr>
      <xdr:blipFill>
        <a:blip r:embed="rId1"/>
        <a:stretch>
          <a:fillRect/>
        </a:stretch>
      </xdr:blipFill>
      <xdr:spPr>
        <a:xfrm>
          <a:off x="2257425" y="8813800"/>
          <a:ext cx="64135" cy="249555"/>
        </a:xfrm>
        <a:prstGeom prst="rect">
          <a:avLst/>
        </a:prstGeom>
        <a:noFill/>
        <a:ln w="9525">
          <a:noFill/>
        </a:ln>
      </xdr:spPr>
    </xdr:pic>
    <xdr:clientData/>
  </xdr:twoCellAnchor>
  <xdr:twoCellAnchor editAs="oneCell">
    <xdr:from>
      <xdr:col>1</xdr:col>
      <xdr:colOff>0</xdr:colOff>
      <xdr:row>27</xdr:row>
      <xdr:rowOff>0</xdr:rowOff>
    </xdr:from>
    <xdr:to>
      <xdr:col>1</xdr:col>
      <xdr:colOff>69850</xdr:colOff>
      <xdr:row>27</xdr:row>
      <xdr:rowOff>249555</xdr:rowOff>
    </xdr:to>
    <xdr:pic>
      <xdr:nvPicPr>
        <xdr:cNvPr id="905" name="Picture 6" descr="clip_image3381"/>
        <xdr:cNvPicPr>
          <a:picLocks noChangeAspect="1"/>
        </xdr:cNvPicPr>
      </xdr:nvPicPr>
      <xdr:blipFill>
        <a:blip r:embed="rId1"/>
        <a:stretch>
          <a:fillRect/>
        </a:stretch>
      </xdr:blipFill>
      <xdr:spPr>
        <a:xfrm>
          <a:off x="2257425" y="8813800"/>
          <a:ext cx="69850" cy="249555"/>
        </a:xfrm>
        <a:prstGeom prst="rect">
          <a:avLst/>
        </a:prstGeom>
        <a:noFill/>
        <a:ln w="9525">
          <a:noFill/>
        </a:ln>
      </xdr:spPr>
    </xdr:pic>
    <xdr:clientData/>
  </xdr:twoCellAnchor>
  <xdr:twoCellAnchor editAs="oneCell">
    <xdr:from>
      <xdr:col>1</xdr:col>
      <xdr:colOff>0</xdr:colOff>
      <xdr:row>27</xdr:row>
      <xdr:rowOff>0</xdr:rowOff>
    </xdr:from>
    <xdr:to>
      <xdr:col>1</xdr:col>
      <xdr:colOff>64770</xdr:colOff>
      <xdr:row>27</xdr:row>
      <xdr:rowOff>249555</xdr:rowOff>
    </xdr:to>
    <xdr:pic>
      <xdr:nvPicPr>
        <xdr:cNvPr id="906" name="Picture 7" descr="clip_image3383"/>
        <xdr:cNvPicPr>
          <a:picLocks noChangeAspect="1"/>
        </xdr:cNvPicPr>
      </xdr:nvPicPr>
      <xdr:blipFill>
        <a:blip r:embed="rId1"/>
        <a:stretch>
          <a:fillRect/>
        </a:stretch>
      </xdr:blipFill>
      <xdr:spPr>
        <a:xfrm>
          <a:off x="2257425" y="8813800"/>
          <a:ext cx="64770" cy="249555"/>
        </a:xfrm>
        <a:prstGeom prst="rect">
          <a:avLst/>
        </a:prstGeom>
        <a:noFill/>
        <a:ln w="9525">
          <a:noFill/>
        </a:ln>
      </xdr:spPr>
    </xdr:pic>
    <xdr:clientData/>
  </xdr:twoCellAnchor>
  <xdr:twoCellAnchor editAs="oneCell">
    <xdr:from>
      <xdr:col>1</xdr:col>
      <xdr:colOff>0</xdr:colOff>
      <xdr:row>27</xdr:row>
      <xdr:rowOff>0</xdr:rowOff>
    </xdr:from>
    <xdr:to>
      <xdr:col>1</xdr:col>
      <xdr:colOff>69850</xdr:colOff>
      <xdr:row>27</xdr:row>
      <xdr:rowOff>249555</xdr:rowOff>
    </xdr:to>
    <xdr:pic>
      <xdr:nvPicPr>
        <xdr:cNvPr id="907" name="Picture 8" descr="clip_image3384"/>
        <xdr:cNvPicPr>
          <a:picLocks noChangeAspect="1"/>
        </xdr:cNvPicPr>
      </xdr:nvPicPr>
      <xdr:blipFill>
        <a:blip r:embed="rId1"/>
        <a:stretch>
          <a:fillRect/>
        </a:stretch>
      </xdr:blipFill>
      <xdr:spPr>
        <a:xfrm>
          <a:off x="2257425" y="8813800"/>
          <a:ext cx="69850" cy="249555"/>
        </a:xfrm>
        <a:prstGeom prst="rect">
          <a:avLst/>
        </a:prstGeom>
        <a:noFill/>
        <a:ln w="9525">
          <a:noFill/>
        </a:ln>
      </xdr:spPr>
    </xdr:pic>
    <xdr:clientData/>
  </xdr:twoCellAnchor>
  <xdr:twoCellAnchor editAs="oneCell">
    <xdr:from>
      <xdr:col>1</xdr:col>
      <xdr:colOff>0</xdr:colOff>
      <xdr:row>27</xdr:row>
      <xdr:rowOff>0</xdr:rowOff>
    </xdr:from>
    <xdr:to>
      <xdr:col>1</xdr:col>
      <xdr:colOff>67945</xdr:colOff>
      <xdr:row>27</xdr:row>
      <xdr:rowOff>249555</xdr:rowOff>
    </xdr:to>
    <xdr:pic>
      <xdr:nvPicPr>
        <xdr:cNvPr id="908" name="Picture 9" descr="clip_image3386"/>
        <xdr:cNvPicPr>
          <a:picLocks noChangeAspect="1"/>
        </xdr:cNvPicPr>
      </xdr:nvPicPr>
      <xdr:blipFill>
        <a:blip r:embed="rId1"/>
        <a:stretch>
          <a:fillRect/>
        </a:stretch>
      </xdr:blipFill>
      <xdr:spPr>
        <a:xfrm>
          <a:off x="2257425" y="8813800"/>
          <a:ext cx="67945" cy="249555"/>
        </a:xfrm>
        <a:prstGeom prst="rect">
          <a:avLst/>
        </a:prstGeom>
        <a:noFill/>
        <a:ln w="9525">
          <a:noFill/>
        </a:ln>
      </xdr:spPr>
    </xdr:pic>
    <xdr:clientData/>
  </xdr:twoCellAnchor>
  <xdr:twoCellAnchor editAs="oneCell">
    <xdr:from>
      <xdr:col>1</xdr:col>
      <xdr:colOff>0</xdr:colOff>
      <xdr:row>27</xdr:row>
      <xdr:rowOff>0</xdr:rowOff>
    </xdr:from>
    <xdr:to>
      <xdr:col>1</xdr:col>
      <xdr:colOff>66040</xdr:colOff>
      <xdr:row>27</xdr:row>
      <xdr:rowOff>240665</xdr:rowOff>
    </xdr:to>
    <xdr:pic>
      <xdr:nvPicPr>
        <xdr:cNvPr id="909" name="Picture 1" descr="clip_image3376"/>
        <xdr:cNvPicPr>
          <a:picLocks noChangeAspect="1"/>
        </xdr:cNvPicPr>
      </xdr:nvPicPr>
      <xdr:blipFill>
        <a:blip r:embed="rId1"/>
        <a:stretch>
          <a:fillRect/>
        </a:stretch>
      </xdr:blipFill>
      <xdr:spPr>
        <a:xfrm>
          <a:off x="2257425" y="8813800"/>
          <a:ext cx="66040" cy="240665"/>
        </a:xfrm>
        <a:prstGeom prst="rect">
          <a:avLst/>
        </a:prstGeom>
        <a:noFill/>
        <a:ln w="9525">
          <a:noFill/>
        </a:ln>
      </xdr:spPr>
    </xdr:pic>
    <xdr:clientData/>
  </xdr:twoCellAnchor>
  <xdr:twoCellAnchor editAs="oneCell">
    <xdr:from>
      <xdr:col>1</xdr:col>
      <xdr:colOff>0</xdr:colOff>
      <xdr:row>27</xdr:row>
      <xdr:rowOff>0</xdr:rowOff>
    </xdr:from>
    <xdr:to>
      <xdr:col>1</xdr:col>
      <xdr:colOff>71120</xdr:colOff>
      <xdr:row>27</xdr:row>
      <xdr:rowOff>240665</xdr:rowOff>
    </xdr:to>
    <xdr:pic>
      <xdr:nvPicPr>
        <xdr:cNvPr id="910" name="Picture 2" descr="clip_image3377"/>
        <xdr:cNvPicPr>
          <a:picLocks noChangeAspect="1"/>
        </xdr:cNvPicPr>
      </xdr:nvPicPr>
      <xdr:blipFill>
        <a:blip r:embed="rId1"/>
        <a:stretch>
          <a:fillRect/>
        </a:stretch>
      </xdr:blipFill>
      <xdr:spPr>
        <a:xfrm>
          <a:off x="2257425" y="8813800"/>
          <a:ext cx="71120" cy="240665"/>
        </a:xfrm>
        <a:prstGeom prst="rect">
          <a:avLst/>
        </a:prstGeom>
        <a:noFill/>
        <a:ln w="9525">
          <a:noFill/>
        </a:ln>
      </xdr:spPr>
    </xdr:pic>
    <xdr:clientData/>
  </xdr:twoCellAnchor>
  <xdr:twoCellAnchor editAs="oneCell">
    <xdr:from>
      <xdr:col>1</xdr:col>
      <xdr:colOff>0</xdr:colOff>
      <xdr:row>27</xdr:row>
      <xdr:rowOff>0</xdr:rowOff>
    </xdr:from>
    <xdr:to>
      <xdr:col>1</xdr:col>
      <xdr:colOff>66040</xdr:colOff>
      <xdr:row>27</xdr:row>
      <xdr:rowOff>240665</xdr:rowOff>
    </xdr:to>
    <xdr:pic>
      <xdr:nvPicPr>
        <xdr:cNvPr id="911" name="Picture 3" descr="clip_image3378"/>
        <xdr:cNvPicPr>
          <a:picLocks noChangeAspect="1"/>
        </xdr:cNvPicPr>
      </xdr:nvPicPr>
      <xdr:blipFill>
        <a:blip r:embed="rId1"/>
        <a:stretch>
          <a:fillRect/>
        </a:stretch>
      </xdr:blipFill>
      <xdr:spPr>
        <a:xfrm>
          <a:off x="2257425" y="8813800"/>
          <a:ext cx="66040" cy="240665"/>
        </a:xfrm>
        <a:prstGeom prst="rect">
          <a:avLst/>
        </a:prstGeom>
        <a:noFill/>
        <a:ln w="9525">
          <a:noFill/>
        </a:ln>
      </xdr:spPr>
    </xdr:pic>
    <xdr:clientData/>
  </xdr:twoCellAnchor>
  <xdr:twoCellAnchor editAs="oneCell">
    <xdr:from>
      <xdr:col>1</xdr:col>
      <xdr:colOff>0</xdr:colOff>
      <xdr:row>27</xdr:row>
      <xdr:rowOff>0</xdr:rowOff>
    </xdr:from>
    <xdr:to>
      <xdr:col>1</xdr:col>
      <xdr:colOff>69215</xdr:colOff>
      <xdr:row>27</xdr:row>
      <xdr:rowOff>240665</xdr:rowOff>
    </xdr:to>
    <xdr:pic>
      <xdr:nvPicPr>
        <xdr:cNvPr id="912" name="Picture 4" descr="clip_image3379"/>
        <xdr:cNvPicPr>
          <a:picLocks noChangeAspect="1"/>
        </xdr:cNvPicPr>
      </xdr:nvPicPr>
      <xdr:blipFill>
        <a:blip r:embed="rId1"/>
        <a:stretch>
          <a:fillRect/>
        </a:stretch>
      </xdr:blipFill>
      <xdr:spPr>
        <a:xfrm>
          <a:off x="2257425" y="8813800"/>
          <a:ext cx="69215" cy="240665"/>
        </a:xfrm>
        <a:prstGeom prst="rect">
          <a:avLst/>
        </a:prstGeom>
        <a:noFill/>
        <a:ln w="9525">
          <a:noFill/>
        </a:ln>
      </xdr:spPr>
    </xdr:pic>
    <xdr:clientData/>
  </xdr:twoCellAnchor>
  <xdr:twoCellAnchor editAs="oneCell">
    <xdr:from>
      <xdr:col>1</xdr:col>
      <xdr:colOff>0</xdr:colOff>
      <xdr:row>27</xdr:row>
      <xdr:rowOff>0</xdr:rowOff>
    </xdr:from>
    <xdr:to>
      <xdr:col>1</xdr:col>
      <xdr:colOff>64135</xdr:colOff>
      <xdr:row>27</xdr:row>
      <xdr:rowOff>240665</xdr:rowOff>
    </xdr:to>
    <xdr:pic>
      <xdr:nvPicPr>
        <xdr:cNvPr id="913" name="Picture 5" descr="clip_image3380"/>
        <xdr:cNvPicPr>
          <a:picLocks noChangeAspect="1"/>
        </xdr:cNvPicPr>
      </xdr:nvPicPr>
      <xdr:blipFill>
        <a:blip r:embed="rId1"/>
        <a:stretch>
          <a:fillRect/>
        </a:stretch>
      </xdr:blipFill>
      <xdr:spPr>
        <a:xfrm>
          <a:off x="2257425" y="8813800"/>
          <a:ext cx="64135" cy="240665"/>
        </a:xfrm>
        <a:prstGeom prst="rect">
          <a:avLst/>
        </a:prstGeom>
        <a:noFill/>
        <a:ln w="9525">
          <a:noFill/>
        </a:ln>
      </xdr:spPr>
    </xdr:pic>
    <xdr:clientData/>
  </xdr:twoCellAnchor>
  <xdr:twoCellAnchor editAs="oneCell">
    <xdr:from>
      <xdr:col>1</xdr:col>
      <xdr:colOff>0</xdr:colOff>
      <xdr:row>27</xdr:row>
      <xdr:rowOff>0</xdr:rowOff>
    </xdr:from>
    <xdr:to>
      <xdr:col>1</xdr:col>
      <xdr:colOff>69850</xdr:colOff>
      <xdr:row>27</xdr:row>
      <xdr:rowOff>240665</xdr:rowOff>
    </xdr:to>
    <xdr:pic>
      <xdr:nvPicPr>
        <xdr:cNvPr id="914" name="Picture 6" descr="clip_image3381"/>
        <xdr:cNvPicPr>
          <a:picLocks noChangeAspect="1"/>
        </xdr:cNvPicPr>
      </xdr:nvPicPr>
      <xdr:blipFill>
        <a:blip r:embed="rId1"/>
        <a:stretch>
          <a:fillRect/>
        </a:stretch>
      </xdr:blipFill>
      <xdr:spPr>
        <a:xfrm>
          <a:off x="2257425" y="8813800"/>
          <a:ext cx="69850" cy="240665"/>
        </a:xfrm>
        <a:prstGeom prst="rect">
          <a:avLst/>
        </a:prstGeom>
        <a:noFill/>
        <a:ln w="9525">
          <a:noFill/>
        </a:ln>
      </xdr:spPr>
    </xdr:pic>
    <xdr:clientData/>
  </xdr:twoCellAnchor>
  <xdr:twoCellAnchor editAs="oneCell">
    <xdr:from>
      <xdr:col>1</xdr:col>
      <xdr:colOff>0</xdr:colOff>
      <xdr:row>27</xdr:row>
      <xdr:rowOff>0</xdr:rowOff>
    </xdr:from>
    <xdr:to>
      <xdr:col>1</xdr:col>
      <xdr:colOff>64770</xdr:colOff>
      <xdr:row>27</xdr:row>
      <xdr:rowOff>240665</xdr:rowOff>
    </xdr:to>
    <xdr:pic>
      <xdr:nvPicPr>
        <xdr:cNvPr id="915" name="Picture 7" descr="clip_image3383"/>
        <xdr:cNvPicPr>
          <a:picLocks noChangeAspect="1"/>
        </xdr:cNvPicPr>
      </xdr:nvPicPr>
      <xdr:blipFill>
        <a:blip r:embed="rId1"/>
        <a:stretch>
          <a:fillRect/>
        </a:stretch>
      </xdr:blipFill>
      <xdr:spPr>
        <a:xfrm>
          <a:off x="2257425" y="8813800"/>
          <a:ext cx="64770" cy="240665"/>
        </a:xfrm>
        <a:prstGeom prst="rect">
          <a:avLst/>
        </a:prstGeom>
        <a:noFill/>
        <a:ln w="9525">
          <a:noFill/>
        </a:ln>
      </xdr:spPr>
    </xdr:pic>
    <xdr:clientData/>
  </xdr:twoCellAnchor>
  <xdr:twoCellAnchor editAs="oneCell">
    <xdr:from>
      <xdr:col>1</xdr:col>
      <xdr:colOff>0</xdr:colOff>
      <xdr:row>27</xdr:row>
      <xdr:rowOff>0</xdr:rowOff>
    </xdr:from>
    <xdr:to>
      <xdr:col>1</xdr:col>
      <xdr:colOff>69850</xdr:colOff>
      <xdr:row>27</xdr:row>
      <xdr:rowOff>240665</xdr:rowOff>
    </xdr:to>
    <xdr:pic>
      <xdr:nvPicPr>
        <xdr:cNvPr id="916" name="Picture 8" descr="clip_image3384"/>
        <xdr:cNvPicPr>
          <a:picLocks noChangeAspect="1"/>
        </xdr:cNvPicPr>
      </xdr:nvPicPr>
      <xdr:blipFill>
        <a:blip r:embed="rId1"/>
        <a:stretch>
          <a:fillRect/>
        </a:stretch>
      </xdr:blipFill>
      <xdr:spPr>
        <a:xfrm>
          <a:off x="2257425" y="8813800"/>
          <a:ext cx="69850" cy="240665"/>
        </a:xfrm>
        <a:prstGeom prst="rect">
          <a:avLst/>
        </a:prstGeom>
        <a:noFill/>
        <a:ln w="9525">
          <a:noFill/>
        </a:ln>
      </xdr:spPr>
    </xdr:pic>
    <xdr:clientData/>
  </xdr:twoCellAnchor>
  <xdr:twoCellAnchor editAs="oneCell">
    <xdr:from>
      <xdr:col>1</xdr:col>
      <xdr:colOff>0</xdr:colOff>
      <xdr:row>27</xdr:row>
      <xdr:rowOff>0</xdr:rowOff>
    </xdr:from>
    <xdr:to>
      <xdr:col>1</xdr:col>
      <xdr:colOff>67945</xdr:colOff>
      <xdr:row>27</xdr:row>
      <xdr:rowOff>240665</xdr:rowOff>
    </xdr:to>
    <xdr:pic>
      <xdr:nvPicPr>
        <xdr:cNvPr id="917" name="Picture 9" descr="clip_image3386"/>
        <xdr:cNvPicPr>
          <a:picLocks noChangeAspect="1"/>
        </xdr:cNvPicPr>
      </xdr:nvPicPr>
      <xdr:blipFill>
        <a:blip r:embed="rId1"/>
        <a:stretch>
          <a:fillRect/>
        </a:stretch>
      </xdr:blipFill>
      <xdr:spPr>
        <a:xfrm>
          <a:off x="2257425" y="8813800"/>
          <a:ext cx="67945" cy="240665"/>
        </a:xfrm>
        <a:prstGeom prst="rect">
          <a:avLst/>
        </a:prstGeom>
        <a:noFill/>
        <a:ln w="9525">
          <a:noFill/>
        </a:ln>
      </xdr:spPr>
    </xdr:pic>
    <xdr:clientData/>
  </xdr:twoCellAnchor>
  <xdr:twoCellAnchor editAs="oneCell">
    <xdr:from>
      <xdr:col>1</xdr:col>
      <xdr:colOff>0</xdr:colOff>
      <xdr:row>27</xdr:row>
      <xdr:rowOff>0</xdr:rowOff>
    </xdr:from>
    <xdr:to>
      <xdr:col>1</xdr:col>
      <xdr:colOff>69850</xdr:colOff>
      <xdr:row>27</xdr:row>
      <xdr:rowOff>249555</xdr:rowOff>
    </xdr:to>
    <xdr:pic>
      <xdr:nvPicPr>
        <xdr:cNvPr id="918" name="Picture 6" descr="clip_image3381"/>
        <xdr:cNvPicPr>
          <a:picLocks noChangeAspect="1"/>
        </xdr:cNvPicPr>
      </xdr:nvPicPr>
      <xdr:blipFill>
        <a:blip r:embed="rId1"/>
        <a:stretch>
          <a:fillRect/>
        </a:stretch>
      </xdr:blipFill>
      <xdr:spPr>
        <a:xfrm>
          <a:off x="2257425" y="8813800"/>
          <a:ext cx="69850" cy="249555"/>
        </a:xfrm>
        <a:prstGeom prst="rect">
          <a:avLst/>
        </a:prstGeom>
        <a:noFill/>
        <a:ln w="9525">
          <a:noFill/>
        </a:ln>
      </xdr:spPr>
    </xdr:pic>
    <xdr:clientData/>
  </xdr:twoCellAnchor>
  <xdr:twoCellAnchor editAs="oneCell">
    <xdr:from>
      <xdr:col>1</xdr:col>
      <xdr:colOff>0</xdr:colOff>
      <xdr:row>27</xdr:row>
      <xdr:rowOff>0</xdr:rowOff>
    </xdr:from>
    <xdr:to>
      <xdr:col>1</xdr:col>
      <xdr:colOff>66040</xdr:colOff>
      <xdr:row>27</xdr:row>
      <xdr:rowOff>249555</xdr:rowOff>
    </xdr:to>
    <xdr:pic>
      <xdr:nvPicPr>
        <xdr:cNvPr id="919" name="Picture 1" descr="clip_image3376"/>
        <xdr:cNvPicPr>
          <a:picLocks noChangeAspect="1"/>
        </xdr:cNvPicPr>
      </xdr:nvPicPr>
      <xdr:blipFill>
        <a:blip r:embed="rId1"/>
        <a:stretch>
          <a:fillRect/>
        </a:stretch>
      </xdr:blipFill>
      <xdr:spPr>
        <a:xfrm>
          <a:off x="2257425" y="8813800"/>
          <a:ext cx="66040" cy="249555"/>
        </a:xfrm>
        <a:prstGeom prst="rect">
          <a:avLst/>
        </a:prstGeom>
        <a:noFill/>
        <a:ln w="9525">
          <a:noFill/>
        </a:ln>
      </xdr:spPr>
    </xdr:pic>
    <xdr:clientData/>
  </xdr:twoCellAnchor>
  <xdr:twoCellAnchor editAs="oneCell">
    <xdr:from>
      <xdr:col>1</xdr:col>
      <xdr:colOff>0</xdr:colOff>
      <xdr:row>27</xdr:row>
      <xdr:rowOff>0</xdr:rowOff>
    </xdr:from>
    <xdr:to>
      <xdr:col>1</xdr:col>
      <xdr:colOff>71120</xdr:colOff>
      <xdr:row>27</xdr:row>
      <xdr:rowOff>249555</xdr:rowOff>
    </xdr:to>
    <xdr:pic>
      <xdr:nvPicPr>
        <xdr:cNvPr id="920" name="Picture 2" descr="clip_image3377"/>
        <xdr:cNvPicPr>
          <a:picLocks noChangeAspect="1"/>
        </xdr:cNvPicPr>
      </xdr:nvPicPr>
      <xdr:blipFill>
        <a:blip r:embed="rId1"/>
        <a:stretch>
          <a:fillRect/>
        </a:stretch>
      </xdr:blipFill>
      <xdr:spPr>
        <a:xfrm>
          <a:off x="2257425" y="8813800"/>
          <a:ext cx="71120" cy="249555"/>
        </a:xfrm>
        <a:prstGeom prst="rect">
          <a:avLst/>
        </a:prstGeom>
        <a:noFill/>
        <a:ln w="9525">
          <a:noFill/>
        </a:ln>
      </xdr:spPr>
    </xdr:pic>
    <xdr:clientData/>
  </xdr:twoCellAnchor>
  <xdr:twoCellAnchor editAs="oneCell">
    <xdr:from>
      <xdr:col>1</xdr:col>
      <xdr:colOff>0</xdr:colOff>
      <xdr:row>27</xdr:row>
      <xdr:rowOff>0</xdr:rowOff>
    </xdr:from>
    <xdr:to>
      <xdr:col>1</xdr:col>
      <xdr:colOff>64135</xdr:colOff>
      <xdr:row>27</xdr:row>
      <xdr:rowOff>249555</xdr:rowOff>
    </xdr:to>
    <xdr:pic>
      <xdr:nvPicPr>
        <xdr:cNvPr id="921" name="Picture 5" descr="clip_image3380"/>
        <xdr:cNvPicPr>
          <a:picLocks noChangeAspect="1"/>
        </xdr:cNvPicPr>
      </xdr:nvPicPr>
      <xdr:blipFill>
        <a:blip r:embed="rId1"/>
        <a:stretch>
          <a:fillRect/>
        </a:stretch>
      </xdr:blipFill>
      <xdr:spPr>
        <a:xfrm>
          <a:off x="2257425" y="8813800"/>
          <a:ext cx="64135" cy="249555"/>
        </a:xfrm>
        <a:prstGeom prst="rect">
          <a:avLst/>
        </a:prstGeom>
        <a:noFill/>
        <a:ln w="9525">
          <a:noFill/>
        </a:ln>
      </xdr:spPr>
    </xdr:pic>
    <xdr:clientData/>
  </xdr:twoCellAnchor>
  <xdr:twoCellAnchor editAs="oneCell">
    <xdr:from>
      <xdr:col>1</xdr:col>
      <xdr:colOff>0</xdr:colOff>
      <xdr:row>27</xdr:row>
      <xdr:rowOff>0</xdr:rowOff>
    </xdr:from>
    <xdr:to>
      <xdr:col>1</xdr:col>
      <xdr:colOff>69850</xdr:colOff>
      <xdr:row>27</xdr:row>
      <xdr:rowOff>249555</xdr:rowOff>
    </xdr:to>
    <xdr:pic>
      <xdr:nvPicPr>
        <xdr:cNvPr id="922" name="Picture 6" descr="clip_image3381"/>
        <xdr:cNvPicPr>
          <a:picLocks noChangeAspect="1"/>
        </xdr:cNvPicPr>
      </xdr:nvPicPr>
      <xdr:blipFill>
        <a:blip r:embed="rId1"/>
        <a:stretch>
          <a:fillRect/>
        </a:stretch>
      </xdr:blipFill>
      <xdr:spPr>
        <a:xfrm>
          <a:off x="2257425" y="8813800"/>
          <a:ext cx="69850" cy="249555"/>
        </a:xfrm>
        <a:prstGeom prst="rect">
          <a:avLst/>
        </a:prstGeom>
        <a:noFill/>
        <a:ln w="9525">
          <a:noFill/>
        </a:ln>
      </xdr:spPr>
    </xdr:pic>
    <xdr:clientData/>
  </xdr:twoCellAnchor>
  <xdr:twoCellAnchor editAs="oneCell">
    <xdr:from>
      <xdr:col>1</xdr:col>
      <xdr:colOff>0</xdr:colOff>
      <xdr:row>28</xdr:row>
      <xdr:rowOff>0</xdr:rowOff>
    </xdr:from>
    <xdr:to>
      <xdr:col>1</xdr:col>
      <xdr:colOff>66040</xdr:colOff>
      <xdr:row>28</xdr:row>
      <xdr:rowOff>249555</xdr:rowOff>
    </xdr:to>
    <xdr:pic>
      <xdr:nvPicPr>
        <xdr:cNvPr id="923" name="Picture 1" descr="clip_image3376"/>
        <xdr:cNvPicPr>
          <a:picLocks noChangeAspect="1"/>
        </xdr:cNvPicPr>
      </xdr:nvPicPr>
      <xdr:blipFill>
        <a:blip r:embed="rId1"/>
        <a:stretch>
          <a:fillRect/>
        </a:stretch>
      </xdr:blipFill>
      <xdr:spPr>
        <a:xfrm>
          <a:off x="2257425" y="9131300"/>
          <a:ext cx="66040" cy="249555"/>
        </a:xfrm>
        <a:prstGeom prst="rect">
          <a:avLst/>
        </a:prstGeom>
        <a:noFill/>
        <a:ln w="9525">
          <a:noFill/>
        </a:ln>
      </xdr:spPr>
    </xdr:pic>
    <xdr:clientData/>
  </xdr:twoCellAnchor>
  <xdr:twoCellAnchor editAs="oneCell">
    <xdr:from>
      <xdr:col>1</xdr:col>
      <xdr:colOff>0</xdr:colOff>
      <xdr:row>28</xdr:row>
      <xdr:rowOff>0</xdr:rowOff>
    </xdr:from>
    <xdr:to>
      <xdr:col>1</xdr:col>
      <xdr:colOff>71120</xdr:colOff>
      <xdr:row>28</xdr:row>
      <xdr:rowOff>249555</xdr:rowOff>
    </xdr:to>
    <xdr:pic>
      <xdr:nvPicPr>
        <xdr:cNvPr id="924" name="Picture 2" descr="clip_image3377"/>
        <xdr:cNvPicPr>
          <a:picLocks noChangeAspect="1"/>
        </xdr:cNvPicPr>
      </xdr:nvPicPr>
      <xdr:blipFill>
        <a:blip r:embed="rId1"/>
        <a:stretch>
          <a:fillRect/>
        </a:stretch>
      </xdr:blipFill>
      <xdr:spPr>
        <a:xfrm>
          <a:off x="2257425" y="9131300"/>
          <a:ext cx="71120" cy="249555"/>
        </a:xfrm>
        <a:prstGeom prst="rect">
          <a:avLst/>
        </a:prstGeom>
        <a:noFill/>
        <a:ln w="9525">
          <a:noFill/>
        </a:ln>
      </xdr:spPr>
    </xdr:pic>
    <xdr:clientData/>
  </xdr:twoCellAnchor>
  <xdr:twoCellAnchor editAs="oneCell">
    <xdr:from>
      <xdr:col>1</xdr:col>
      <xdr:colOff>0</xdr:colOff>
      <xdr:row>28</xdr:row>
      <xdr:rowOff>0</xdr:rowOff>
    </xdr:from>
    <xdr:to>
      <xdr:col>1</xdr:col>
      <xdr:colOff>66040</xdr:colOff>
      <xdr:row>28</xdr:row>
      <xdr:rowOff>249555</xdr:rowOff>
    </xdr:to>
    <xdr:pic>
      <xdr:nvPicPr>
        <xdr:cNvPr id="925" name="Picture 3" descr="clip_image3378"/>
        <xdr:cNvPicPr>
          <a:picLocks noChangeAspect="1"/>
        </xdr:cNvPicPr>
      </xdr:nvPicPr>
      <xdr:blipFill>
        <a:blip r:embed="rId1"/>
        <a:stretch>
          <a:fillRect/>
        </a:stretch>
      </xdr:blipFill>
      <xdr:spPr>
        <a:xfrm>
          <a:off x="2257425" y="9131300"/>
          <a:ext cx="66040" cy="249555"/>
        </a:xfrm>
        <a:prstGeom prst="rect">
          <a:avLst/>
        </a:prstGeom>
        <a:noFill/>
        <a:ln w="9525">
          <a:noFill/>
        </a:ln>
      </xdr:spPr>
    </xdr:pic>
    <xdr:clientData/>
  </xdr:twoCellAnchor>
  <xdr:twoCellAnchor editAs="oneCell">
    <xdr:from>
      <xdr:col>1</xdr:col>
      <xdr:colOff>0</xdr:colOff>
      <xdr:row>28</xdr:row>
      <xdr:rowOff>0</xdr:rowOff>
    </xdr:from>
    <xdr:to>
      <xdr:col>1</xdr:col>
      <xdr:colOff>69215</xdr:colOff>
      <xdr:row>28</xdr:row>
      <xdr:rowOff>249555</xdr:rowOff>
    </xdr:to>
    <xdr:pic>
      <xdr:nvPicPr>
        <xdr:cNvPr id="926" name="Picture 4" descr="clip_image3379"/>
        <xdr:cNvPicPr>
          <a:picLocks noChangeAspect="1"/>
        </xdr:cNvPicPr>
      </xdr:nvPicPr>
      <xdr:blipFill>
        <a:blip r:embed="rId1"/>
        <a:stretch>
          <a:fillRect/>
        </a:stretch>
      </xdr:blipFill>
      <xdr:spPr>
        <a:xfrm>
          <a:off x="2257425" y="9131300"/>
          <a:ext cx="69215" cy="249555"/>
        </a:xfrm>
        <a:prstGeom prst="rect">
          <a:avLst/>
        </a:prstGeom>
        <a:noFill/>
        <a:ln w="9525">
          <a:noFill/>
        </a:ln>
      </xdr:spPr>
    </xdr:pic>
    <xdr:clientData/>
  </xdr:twoCellAnchor>
  <xdr:twoCellAnchor editAs="oneCell">
    <xdr:from>
      <xdr:col>1</xdr:col>
      <xdr:colOff>0</xdr:colOff>
      <xdr:row>28</xdr:row>
      <xdr:rowOff>0</xdr:rowOff>
    </xdr:from>
    <xdr:to>
      <xdr:col>1</xdr:col>
      <xdr:colOff>64135</xdr:colOff>
      <xdr:row>28</xdr:row>
      <xdr:rowOff>249555</xdr:rowOff>
    </xdr:to>
    <xdr:pic>
      <xdr:nvPicPr>
        <xdr:cNvPr id="927" name="Picture 5" descr="clip_image3380"/>
        <xdr:cNvPicPr>
          <a:picLocks noChangeAspect="1"/>
        </xdr:cNvPicPr>
      </xdr:nvPicPr>
      <xdr:blipFill>
        <a:blip r:embed="rId1"/>
        <a:stretch>
          <a:fillRect/>
        </a:stretch>
      </xdr:blipFill>
      <xdr:spPr>
        <a:xfrm>
          <a:off x="2257425" y="9131300"/>
          <a:ext cx="64135" cy="249555"/>
        </a:xfrm>
        <a:prstGeom prst="rect">
          <a:avLst/>
        </a:prstGeom>
        <a:noFill/>
        <a:ln w="9525">
          <a:noFill/>
        </a:ln>
      </xdr:spPr>
    </xdr:pic>
    <xdr:clientData/>
  </xdr:twoCellAnchor>
  <xdr:twoCellAnchor editAs="oneCell">
    <xdr:from>
      <xdr:col>1</xdr:col>
      <xdr:colOff>0</xdr:colOff>
      <xdr:row>28</xdr:row>
      <xdr:rowOff>0</xdr:rowOff>
    </xdr:from>
    <xdr:to>
      <xdr:col>1</xdr:col>
      <xdr:colOff>69850</xdr:colOff>
      <xdr:row>28</xdr:row>
      <xdr:rowOff>249555</xdr:rowOff>
    </xdr:to>
    <xdr:pic>
      <xdr:nvPicPr>
        <xdr:cNvPr id="928" name="Picture 6" descr="clip_image3381"/>
        <xdr:cNvPicPr>
          <a:picLocks noChangeAspect="1"/>
        </xdr:cNvPicPr>
      </xdr:nvPicPr>
      <xdr:blipFill>
        <a:blip r:embed="rId1"/>
        <a:stretch>
          <a:fillRect/>
        </a:stretch>
      </xdr:blipFill>
      <xdr:spPr>
        <a:xfrm>
          <a:off x="2257425" y="9131300"/>
          <a:ext cx="69850" cy="249555"/>
        </a:xfrm>
        <a:prstGeom prst="rect">
          <a:avLst/>
        </a:prstGeom>
        <a:noFill/>
        <a:ln w="9525">
          <a:noFill/>
        </a:ln>
      </xdr:spPr>
    </xdr:pic>
    <xdr:clientData/>
  </xdr:twoCellAnchor>
  <xdr:twoCellAnchor editAs="oneCell">
    <xdr:from>
      <xdr:col>1</xdr:col>
      <xdr:colOff>0</xdr:colOff>
      <xdr:row>28</xdr:row>
      <xdr:rowOff>0</xdr:rowOff>
    </xdr:from>
    <xdr:to>
      <xdr:col>1</xdr:col>
      <xdr:colOff>64770</xdr:colOff>
      <xdr:row>28</xdr:row>
      <xdr:rowOff>249555</xdr:rowOff>
    </xdr:to>
    <xdr:pic>
      <xdr:nvPicPr>
        <xdr:cNvPr id="929" name="Picture 7" descr="clip_image3383"/>
        <xdr:cNvPicPr>
          <a:picLocks noChangeAspect="1"/>
        </xdr:cNvPicPr>
      </xdr:nvPicPr>
      <xdr:blipFill>
        <a:blip r:embed="rId1"/>
        <a:stretch>
          <a:fillRect/>
        </a:stretch>
      </xdr:blipFill>
      <xdr:spPr>
        <a:xfrm>
          <a:off x="2257425" y="9131300"/>
          <a:ext cx="64770" cy="249555"/>
        </a:xfrm>
        <a:prstGeom prst="rect">
          <a:avLst/>
        </a:prstGeom>
        <a:noFill/>
        <a:ln w="9525">
          <a:noFill/>
        </a:ln>
      </xdr:spPr>
    </xdr:pic>
    <xdr:clientData/>
  </xdr:twoCellAnchor>
  <xdr:twoCellAnchor editAs="oneCell">
    <xdr:from>
      <xdr:col>1</xdr:col>
      <xdr:colOff>0</xdr:colOff>
      <xdr:row>28</xdr:row>
      <xdr:rowOff>0</xdr:rowOff>
    </xdr:from>
    <xdr:to>
      <xdr:col>1</xdr:col>
      <xdr:colOff>69850</xdr:colOff>
      <xdr:row>28</xdr:row>
      <xdr:rowOff>249555</xdr:rowOff>
    </xdr:to>
    <xdr:pic>
      <xdr:nvPicPr>
        <xdr:cNvPr id="930" name="Picture 8" descr="clip_image3384"/>
        <xdr:cNvPicPr>
          <a:picLocks noChangeAspect="1"/>
        </xdr:cNvPicPr>
      </xdr:nvPicPr>
      <xdr:blipFill>
        <a:blip r:embed="rId1"/>
        <a:stretch>
          <a:fillRect/>
        </a:stretch>
      </xdr:blipFill>
      <xdr:spPr>
        <a:xfrm>
          <a:off x="2257425" y="9131300"/>
          <a:ext cx="69850" cy="249555"/>
        </a:xfrm>
        <a:prstGeom prst="rect">
          <a:avLst/>
        </a:prstGeom>
        <a:noFill/>
        <a:ln w="9525">
          <a:noFill/>
        </a:ln>
      </xdr:spPr>
    </xdr:pic>
    <xdr:clientData/>
  </xdr:twoCellAnchor>
  <xdr:twoCellAnchor editAs="oneCell">
    <xdr:from>
      <xdr:col>1</xdr:col>
      <xdr:colOff>0</xdr:colOff>
      <xdr:row>28</xdr:row>
      <xdr:rowOff>0</xdr:rowOff>
    </xdr:from>
    <xdr:to>
      <xdr:col>1</xdr:col>
      <xdr:colOff>67945</xdr:colOff>
      <xdr:row>28</xdr:row>
      <xdr:rowOff>249555</xdr:rowOff>
    </xdr:to>
    <xdr:pic>
      <xdr:nvPicPr>
        <xdr:cNvPr id="931" name="Picture 9" descr="clip_image3386"/>
        <xdr:cNvPicPr>
          <a:picLocks noChangeAspect="1"/>
        </xdr:cNvPicPr>
      </xdr:nvPicPr>
      <xdr:blipFill>
        <a:blip r:embed="rId1"/>
        <a:stretch>
          <a:fillRect/>
        </a:stretch>
      </xdr:blipFill>
      <xdr:spPr>
        <a:xfrm>
          <a:off x="2257425" y="9131300"/>
          <a:ext cx="67945" cy="249555"/>
        </a:xfrm>
        <a:prstGeom prst="rect">
          <a:avLst/>
        </a:prstGeom>
        <a:noFill/>
        <a:ln w="9525">
          <a:noFill/>
        </a:ln>
      </xdr:spPr>
    </xdr:pic>
    <xdr:clientData/>
  </xdr:twoCellAnchor>
  <xdr:twoCellAnchor editAs="oneCell">
    <xdr:from>
      <xdr:col>1</xdr:col>
      <xdr:colOff>0</xdr:colOff>
      <xdr:row>28</xdr:row>
      <xdr:rowOff>0</xdr:rowOff>
    </xdr:from>
    <xdr:to>
      <xdr:col>1</xdr:col>
      <xdr:colOff>66040</xdr:colOff>
      <xdr:row>28</xdr:row>
      <xdr:rowOff>240665</xdr:rowOff>
    </xdr:to>
    <xdr:pic>
      <xdr:nvPicPr>
        <xdr:cNvPr id="932" name="Picture 1" descr="clip_image3376"/>
        <xdr:cNvPicPr>
          <a:picLocks noChangeAspect="1"/>
        </xdr:cNvPicPr>
      </xdr:nvPicPr>
      <xdr:blipFill>
        <a:blip r:embed="rId1"/>
        <a:stretch>
          <a:fillRect/>
        </a:stretch>
      </xdr:blipFill>
      <xdr:spPr>
        <a:xfrm>
          <a:off x="2257425" y="9131300"/>
          <a:ext cx="66040" cy="240665"/>
        </a:xfrm>
        <a:prstGeom prst="rect">
          <a:avLst/>
        </a:prstGeom>
        <a:noFill/>
        <a:ln w="9525">
          <a:noFill/>
        </a:ln>
      </xdr:spPr>
    </xdr:pic>
    <xdr:clientData/>
  </xdr:twoCellAnchor>
  <xdr:twoCellAnchor editAs="oneCell">
    <xdr:from>
      <xdr:col>1</xdr:col>
      <xdr:colOff>0</xdr:colOff>
      <xdr:row>28</xdr:row>
      <xdr:rowOff>0</xdr:rowOff>
    </xdr:from>
    <xdr:to>
      <xdr:col>1</xdr:col>
      <xdr:colOff>71120</xdr:colOff>
      <xdr:row>28</xdr:row>
      <xdr:rowOff>240665</xdr:rowOff>
    </xdr:to>
    <xdr:pic>
      <xdr:nvPicPr>
        <xdr:cNvPr id="933" name="Picture 2" descr="clip_image3377"/>
        <xdr:cNvPicPr>
          <a:picLocks noChangeAspect="1"/>
        </xdr:cNvPicPr>
      </xdr:nvPicPr>
      <xdr:blipFill>
        <a:blip r:embed="rId1"/>
        <a:stretch>
          <a:fillRect/>
        </a:stretch>
      </xdr:blipFill>
      <xdr:spPr>
        <a:xfrm>
          <a:off x="2257425" y="9131300"/>
          <a:ext cx="71120" cy="240665"/>
        </a:xfrm>
        <a:prstGeom prst="rect">
          <a:avLst/>
        </a:prstGeom>
        <a:noFill/>
        <a:ln w="9525">
          <a:noFill/>
        </a:ln>
      </xdr:spPr>
    </xdr:pic>
    <xdr:clientData/>
  </xdr:twoCellAnchor>
  <xdr:twoCellAnchor editAs="oneCell">
    <xdr:from>
      <xdr:col>1</xdr:col>
      <xdr:colOff>0</xdr:colOff>
      <xdr:row>28</xdr:row>
      <xdr:rowOff>0</xdr:rowOff>
    </xdr:from>
    <xdr:to>
      <xdr:col>1</xdr:col>
      <xdr:colOff>66040</xdr:colOff>
      <xdr:row>28</xdr:row>
      <xdr:rowOff>240665</xdr:rowOff>
    </xdr:to>
    <xdr:pic>
      <xdr:nvPicPr>
        <xdr:cNvPr id="934" name="Picture 3" descr="clip_image3378"/>
        <xdr:cNvPicPr>
          <a:picLocks noChangeAspect="1"/>
        </xdr:cNvPicPr>
      </xdr:nvPicPr>
      <xdr:blipFill>
        <a:blip r:embed="rId1"/>
        <a:stretch>
          <a:fillRect/>
        </a:stretch>
      </xdr:blipFill>
      <xdr:spPr>
        <a:xfrm>
          <a:off x="2257425" y="9131300"/>
          <a:ext cx="66040" cy="240665"/>
        </a:xfrm>
        <a:prstGeom prst="rect">
          <a:avLst/>
        </a:prstGeom>
        <a:noFill/>
        <a:ln w="9525">
          <a:noFill/>
        </a:ln>
      </xdr:spPr>
    </xdr:pic>
    <xdr:clientData/>
  </xdr:twoCellAnchor>
  <xdr:twoCellAnchor editAs="oneCell">
    <xdr:from>
      <xdr:col>1</xdr:col>
      <xdr:colOff>0</xdr:colOff>
      <xdr:row>28</xdr:row>
      <xdr:rowOff>0</xdr:rowOff>
    </xdr:from>
    <xdr:to>
      <xdr:col>1</xdr:col>
      <xdr:colOff>69215</xdr:colOff>
      <xdr:row>28</xdr:row>
      <xdr:rowOff>240665</xdr:rowOff>
    </xdr:to>
    <xdr:pic>
      <xdr:nvPicPr>
        <xdr:cNvPr id="935" name="Picture 4" descr="clip_image3379"/>
        <xdr:cNvPicPr>
          <a:picLocks noChangeAspect="1"/>
        </xdr:cNvPicPr>
      </xdr:nvPicPr>
      <xdr:blipFill>
        <a:blip r:embed="rId1"/>
        <a:stretch>
          <a:fillRect/>
        </a:stretch>
      </xdr:blipFill>
      <xdr:spPr>
        <a:xfrm>
          <a:off x="2257425" y="9131300"/>
          <a:ext cx="69215" cy="240665"/>
        </a:xfrm>
        <a:prstGeom prst="rect">
          <a:avLst/>
        </a:prstGeom>
        <a:noFill/>
        <a:ln w="9525">
          <a:noFill/>
        </a:ln>
      </xdr:spPr>
    </xdr:pic>
    <xdr:clientData/>
  </xdr:twoCellAnchor>
  <xdr:twoCellAnchor editAs="oneCell">
    <xdr:from>
      <xdr:col>1</xdr:col>
      <xdr:colOff>0</xdr:colOff>
      <xdr:row>28</xdr:row>
      <xdr:rowOff>0</xdr:rowOff>
    </xdr:from>
    <xdr:to>
      <xdr:col>1</xdr:col>
      <xdr:colOff>64135</xdr:colOff>
      <xdr:row>28</xdr:row>
      <xdr:rowOff>240665</xdr:rowOff>
    </xdr:to>
    <xdr:pic>
      <xdr:nvPicPr>
        <xdr:cNvPr id="936" name="Picture 5" descr="clip_image3380"/>
        <xdr:cNvPicPr>
          <a:picLocks noChangeAspect="1"/>
        </xdr:cNvPicPr>
      </xdr:nvPicPr>
      <xdr:blipFill>
        <a:blip r:embed="rId1"/>
        <a:stretch>
          <a:fillRect/>
        </a:stretch>
      </xdr:blipFill>
      <xdr:spPr>
        <a:xfrm>
          <a:off x="2257425" y="9131300"/>
          <a:ext cx="64135" cy="240665"/>
        </a:xfrm>
        <a:prstGeom prst="rect">
          <a:avLst/>
        </a:prstGeom>
        <a:noFill/>
        <a:ln w="9525">
          <a:noFill/>
        </a:ln>
      </xdr:spPr>
    </xdr:pic>
    <xdr:clientData/>
  </xdr:twoCellAnchor>
  <xdr:twoCellAnchor editAs="oneCell">
    <xdr:from>
      <xdr:col>1</xdr:col>
      <xdr:colOff>0</xdr:colOff>
      <xdr:row>28</xdr:row>
      <xdr:rowOff>0</xdr:rowOff>
    </xdr:from>
    <xdr:to>
      <xdr:col>1</xdr:col>
      <xdr:colOff>69850</xdr:colOff>
      <xdr:row>28</xdr:row>
      <xdr:rowOff>240665</xdr:rowOff>
    </xdr:to>
    <xdr:pic>
      <xdr:nvPicPr>
        <xdr:cNvPr id="937" name="Picture 6" descr="clip_image3381"/>
        <xdr:cNvPicPr>
          <a:picLocks noChangeAspect="1"/>
        </xdr:cNvPicPr>
      </xdr:nvPicPr>
      <xdr:blipFill>
        <a:blip r:embed="rId1"/>
        <a:stretch>
          <a:fillRect/>
        </a:stretch>
      </xdr:blipFill>
      <xdr:spPr>
        <a:xfrm>
          <a:off x="2257425" y="9131300"/>
          <a:ext cx="69850" cy="240665"/>
        </a:xfrm>
        <a:prstGeom prst="rect">
          <a:avLst/>
        </a:prstGeom>
        <a:noFill/>
        <a:ln w="9525">
          <a:noFill/>
        </a:ln>
      </xdr:spPr>
    </xdr:pic>
    <xdr:clientData/>
  </xdr:twoCellAnchor>
  <xdr:twoCellAnchor editAs="oneCell">
    <xdr:from>
      <xdr:col>1</xdr:col>
      <xdr:colOff>0</xdr:colOff>
      <xdr:row>28</xdr:row>
      <xdr:rowOff>0</xdr:rowOff>
    </xdr:from>
    <xdr:to>
      <xdr:col>1</xdr:col>
      <xdr:colOff>64770</xdr:colOff>
      <xdr:row>28</xdr:row>
      <xdr:rowOff>240665</xdr:rowOff>
    </xdr:to>
    <xdr:pic>
      <xdr:nvPicPr>
        <xdr:cNvPr id="938" name="Picture 7" descr="clip_image3383"/>
        <xdr:cNvPicPr>
          <a:picLocks noChangeAspect="1"/>
        </xdr:cNvPicPr>
      </xdr:nvPicPr>
      <xdr:blipFill>
        <a:blip r:embed="rId1"/>
        <a:stretch>
          <a:fillRect/>
        </a:stretch>
      </xdr:blipFill>
      <xdr:spPr>
        <a:xfrm>
          <a:off x="2257425" y="9131300"/>
          <a:ext cx="64770" cy="240665"/>
        </a:xfrm>
        <a:prstGeom prst="rect">
          <a:avLst/>
        </a:prstGeom>
        <a:noFill/>
        <a:ln w="9525">
          <a:noFill/>
        </a:ln>
      </xdr:spPr>
    </xdr:pic>
    <xdr:clientData/>
  </xdr:twoCellAnchor>
  <xdr:twoCellAnchor editAs="oneCell">
    <xdr:from>
      <xdr:col>1</xdr:col>
      <xdr:colOff>0</xdr:colOff>
      <xdr:row>28</xdr:row>
      <xdr:rowOff>0</xdr:rowOff>
    </xdr:from>
    <xdr:to>
      <xdr:col>1</xdr:col>
      <xdr:colOff>69850</xdr:colOff>
      <xdr:row>28</xdr:row>
      <xdr:rowOff>240665</xdr:rowOff>
    </xdr:to>
    <xdr:pic>
      <xdr:nvPicPr>
        <xdr:cNvPr id="939" name="Picture 8" descr="clip_image3384"/>
        <xdr:cNvPicPr>
          <a:picLocks noChangeAspect="1"/>
        </xdr:cNvPicPr>
      </xdr:nvPicPr>
      <xdr:blipFill>
        <a:blip r:embed="rId1"/>
        <a:stretch>
          <a:fillRect/>
        </a:stretch>
      </xdr:blipFill>
      <xdr:spPr>
        <a:xfrm>
          <a:off x="2257425" y="9131300"/>
          <a:ext cx="69850" cy="240665"/>
        </a:xfrm>
        <a:prstGeom prst="rect">
          <a:avLst/>
        </a:prstGeom>
        <a:noFill/>
        <a:ln w="9525">
          <a:noFill/>
        </a:ln>
      </xdr:spPr>
    </xdr:pic>
    <xdr:clientData/>
  </xdr:twoCellAnchor>
  <xdr:twoCellAnchor editAs="oneCell">
    <xdr:from>
      <xdr:col>1</xdr:col>
      <xdr:colOff>0</xdr:colOff>
      <xdr:row>28</xdr:row>
      <xdr:rowOff>0</xdr:rowOff>
    </xdr:from>
    <xdr:to>
      <xdr:col>1</xdr:col>
      <xdr:colOff>67945</xdr:colOff>
      <xdr:row>28</xdr:row>
      <xdr:rowOff>240665</xdr:rowOff>
    </xdr:to>
    <xdr:pic>
      <xdr:nvPicPr>
        <xdr:cNvPr id="940" name="Picture 9" descr="clip_image3386"/>
        <xdr:cNvPicPr>
          <a:picLocks noChangeAspect="1"/>
        </xdr:cNvPicPr>
      </xdr:nvPicPr>
      <xdr:blipFill>
        <a:blip r:embed="rId1"/>
        <a:stretch>
          <a:fillRect/>
        </a:stretch>
      </xdr:blipFill>
      <xdr:spPr>
        <a:xfrm>
          <a:off x="2257425" y="9131300"/>
          <a:ext cx="67945" cy="240665"/>
        </a:xfrm>
        <a:prstGeom prst="rect">
          <a:avLst/>
        </a:prstGeom>
        <a:noFill/>
        <a:ln w="9525">
          <a:noFill/>
        </a:ln>
      </xdr:spPr>
    </xdr:pic>
    <xdr:clientData/>
  </xdr:twoCellAnchor>
  <xdr:twoCellAnchor editAs="oneCell">
    <xdr:from>
      <xdr:col>1</xdr:col>
      <xdr:colOff>0</xdr:colOff>
      <xdr:row>28</xdr:row>
      <xdr:rowOff>0</xdr:rowOff>
    </xdr:from>
    <xdr:to>
      <xdr:col>1</xdr:col>
      <xdr:colOff>69850</xdr:colOff>
      <xdr:row>28</xdr:row>
      <xdr:rowOff>249555</xdr:rowOff>
    </xdr:to>
    <xdr:pic>
      <xdr:nvPicPr>
        <xdr:cNvPr id="941" name="Picture 6" descr="clip_image3381"/>
        <xdr:cNvPicPr>
          <a:picLocks noChangeAspect="1"/>
        </xdr:cNvPicPr>
      </xdr:nvPicPr>
      <xdr:blipFill>
        <a:blip r:embed="rId1"/>
        <a:stretch>
          <a:fillRect/>
        </a:stretch>
      </xdr:blipFill>
      <xdr:spPr>
        <a:xfrm>
          <a:off x="2257425" y="9131300"/>
          <a:ext cx="69850" cy="249555"/>
        </a:xfrm>
        <a:prstGeom prst="rect">
          <a:avLst/>
        </a:prstGeom>
        <a:noFill/>
        <a:ln w="9525">
          <a:noFill/>
        </a:ln>
      </xdr:spPr>
    </xdr:pic>
    <xdr:clientData/>
  </xdr:twoCellAnchor>
  <xdr:twoCellAnchor editAs="oneCell">
    <xdr:from>
      <xdr:col>1</xdr:col>
      <xdr:colOff>0</xdr:colOff>
      <xdr:row>28</xdr:row>
      <xdr:rowOff>0</xdr:rowOff>
    </xdr:from>
    <xdr:to>
      <xdr:col>1</xdr:col>
      <xdr:colOff>66040</xdr:colOff>
      <xdr:row>28</xdr:row>
      <xdr:rowOff>249555</xdr:rowOff>
    </xdr:to>
    <xdr:pic>
      <xdr:nvPicPr>
        <xdr:cNvPr id="942" name="Picture 1" descr="clip_image3376"/>
        <xdr:cNvPicPr>
          <a:picLocks noChangeAspect="1"/>
        </xdr:cNvPicPr>
      </xdr:nvPicPr>
      <xdr:blipFill>
        <a:blip r:embed="rId1"/>
        <a:stretch>
          <a:fillRect/>
        </a:stretch>
      </xdr:blipFill>
      <xdr:spPr>
        <a:xfrm>
          <a:off x="2257425" y="9131300"/>
          <a:ext cx="66040" cy="249555"/>
        </a:xfrm>
        <a:prstGeom prst="rect">
          <a:avLst/>
        </a:prstGeom>
        <a:noFill/>
        <a:ln w="9525">
          <a:noFill/>
        </a:ln>
      </xdr:spPr>
    </xdr:pic>
    <xdr:clientData/>
  </xdr:twoCellAnchor>
  <xdr:twoCellAnchor editAs="oneCell">
    <xdr:from>
      <xdr:col>1</xdr:col>
      <xdr:colOff>0</xdr:colOff>
      <xdr:row>28</xdr:row>
      <xdr:rowOff>0</xdr:rowOff>
    </xdr:from>
    <xdr:to>
      <xdr:col>1</xdr:col>
      <xdr:colOff>71120</xdr:colOff>
      <xdr:row>28</xdr:row>
      <xdr:rowOff>249555</xdr:rowOff>
    </xdr:to>
    <xdr:pic>
      <xdr:nvPicPr>
        <xdr:cNvPr id="943" name="Picture 2" descr="clip_image3377"/>
        <xdr:cNvPicPr>
          <a:picLocks noChangeAspect="1"/>
        </xdr:cNvPicPr>
      </xdr:nvPicPr>
      <xdr:blipFill>
        <a:blip r:embed="rId1"/>
        <a:stretch>
          <a:fillRect/>
        </a:stretch>
      </xdr:blipFill>
      <xdr:spPr>
        <a:xfrm>
          <a:off x="2257425" y="9131300"/>
          <a:ext cx="71120" cy="249555"/>
        </a:xfrm>
        <a:prstGeom prst="rect">
          <a:avLst/>
        </a:prstGeom>
        <a:noFill/>
        <a:ln w="9525">
          <a:noFill/>
        </a:ln>
      </xdr:spPr>
    </xdr:pic>
    <xdr:clientData/>
  </xdr:twoCellAnchor>
  <xdr:twoCellAnchor editAs="oneCell">
    <xdr:from>
      <xdr:col>1</xdr:col>
      <xdr:colOff>0</xdr:colOff>
      <xdr:row>28</xdr:row>
      <xdr:rowOff>0</xdr:rowOff>
    </xdr:from>
    <xdr:to>
      <xdr:col>1</xdr:col>
      <xdr:colOff>64135</xdr:colOff>
      <xdr:row>28</xdr:row>
      <xdr:rowOff>249555</xdr:rowOff>
    </xdr:to>
    <xdr:pic>
      <xdr:nvPicPr>
        <xdr:cNvPr id="944" name="Picture 5" descr="clip_image3380"/>
        <xdr:cNvPicPr>
          <a:picLocks noChangeAspect="1"/>
        </xdr:cNvPicPr>
      </xdr:nvPicPr>
      <xdr:blipFill>
        <a:blip r:embed="rId1"/>
        <a:stretch>
          <a:fillRect/>
        </a:stretch>
      </xdr:blipFill>
      <xdr:spPr>
        <a:xfrm>
          <a:off x="2257425" y="9131300"/>
          <a:ext cx="64135" cy="249555"/>
        </a:xfrm>
        <a:prstGeom prst="rect">
          <a:avLst/>
        </a:prstGeom>
        <a:noFill/>
        <a:ln w="9525">
          <a:noFill/>
        </a:ln>
      </xdr:spPr>
    </xdr:pic>
    <xdr:clientData/>
  </xdr:twoCellAnchor>
  <xdr:twoCellAnchor editAs="oneCell">
    <xdr:from>
      <xdr:col>1</xdr:col>
      <xdr:colOff>0</xdr:colOff>
      <xdr:row>28</xdr:row>
      <xdr:rowOff>0</xdr:rowOff>
    </xdr:from>
    <xdr:to>
      <xdr:col>1</xdr:col>
      <xdr:colOff>69850</xdr:colOff>
      <xdr:row>28</xdr:row>
      <xdr:rowOff>249555</xdr:rowOff>
    </xdr:to>
    <xdr:pic>
      <xdr:nvPicPr>
        <xdr:cNvPr id="945" name="Picture 6" descr="clip_image3381"/>
        <xdr:cNvPicPr>
          <a:picLocks noChangeAspect="1"/>
        </xdr:cNvPicPr>
      </xdr:nvPicPr>
      <xdr:blipFill>
        <a:blip r:embed="rId1"/>
        <a:stretch>
          <a:fillRect/>
        </a:stretch>
      </xdr:blipFill>
      <xdr:spPr>
        <a:xfrm>
          <a:off x="2257425" y="9131300"/>
          <a:ext cx="69850" cy="249555"/>
        </a:xfrm>
        <a:prstGeom prst="rect">
          <a:avLst/>
        </a:prstGeom>
        <a:noFill/>
        <a:ln w="9525">
          <a:noFill/>
        </a:ln>
      </xdr:spPr>
    </xdr:pic>
    <xdr:clientData/>
  </xdr:twoCellAnchor>
  <xdr:twoCellAnchor editAs="oneCell">
    <xdr:from>
      <xdr:col>1</xdr:col>
      <xdr:colOff>0</xdr:colOff>
      <xdr:row>31</xdr:row>
      <xdr:rowOff>0</xdr:rowOff>
    </xdr:from>
    <xdr:to>
      <xdr:col>1</xdr:col>
      <xdr:colOff>66675</xdr:colOff>
      <xdr:row>31</xdr:row>
      <xdr:rowOff>250825</xdr:rowOff>
    </xdr:to>
    <xdr:pic>
      <xdr:nvPicPr>
        <xdr:cNvPr id="946" name="Picture 1" descr="clip_image3376"/>
        <xdr:cNvPicPr>
          <a:picLocks noChangeAspect="1"/>
        </xdr:cNvPicPr>
      </xdr:nvPicPr>
      <xdr:blipFill>
        <a:blip r:embed="rId1"/>
        <a:stretch>
          <a:fillRect/>
        </a:stretch>
      </xdr:blipFill>
      <xdr:spPr>
        <a:xfrm>
          <a:off x="2257425" y="10083800"/>
          <a:ext cx="66675" cy="250825"/>
        </a:xfrm>
        <a:prstGeom prst="rect">
          <a:avLst/>
        </a:prstGeom>
        <a:noFill/>
        <a:ln w="9525">
          <a:noFill/>
        </a:ln>
      </xdr:spPr>
    </xdr:pic>
    <xdr:clientData/>
  </xdr:twoCellAnchor>
  <xdr:twoCellAnchor editAs="oneCell">
    <xdr:from>
      <xdr:col>1</xdr:col>
      <xdr:colOff>0</xdr:colOff>
      <xdr:row>31</xdr:row>
      <xdr:rowOff>0</xdr:rowOff>
    </xdr:from>
    <xdr:to>
      <xdr:col>1</xdr:col>
      <xdr:colOff>73025</xdr:colOff>
      <xdr:row>31</xdr:row>
      <xdr:rowOff>250825</xdr:rowOff>
    </xdr:to>
    <xdr:pic>
      <xdr:nvPicPr>
        <xdr:cNvPr id="947" name="Picture 2" descr="clip_image3377"/>
        <xdr:cNvPicPr>
          <a:picLocks noChangeAspect="1"/>
        </xdr:cNvPicPr>
      </xdr:nvPicPr>
      <xdr:blipFill>
        <a:blip r:embed="rId1"/>
        <a:stretch>
          <a:fillRect/>
        </a:stretch>
      </xdr:blipFill>
      <xdr:spPr>
        <a:xfrm>
          <a:off x="2257425" y="10083800"/>
          <a:ext cx="73025" cy="250825"/>
        </a:xfrm>
        <a:prstGeom prst="rect">
          <a:avLst/>
        </a:prstGeom>
        <a:noFill/>
        <a:ln w="9525">
          <a:noFill/>
        </a:ln>
      </xdr:spPr>
    </xdr:pic>
    <xdr:clientData/>
  </xdr:twoCellAnchor>
  <xdr:twoCellAnchor editAs="oneCell">
    <xdr:from>
      <xdr:col>1</xdr:col>
      <xdr:colOff>0</xdr:colOff>
      <xdr:row>31</xdr:row>
      <xdr:rowOff>0</xdr:rowOff>
    </xdr:from>
    <xdr:to>
      <xdr:col>1</xdr:col>
      <xdr:colOff>64135</xdr:colOff>
      <xdr:row>31</xdr:row>
      <xdr:rowOff>250825</xdr:rowOff>
    </xdr:to>
    <xdr:pic>
      <xdr:nvPicPr>
        <xdr:cNvPr id="948" name="Picture 3" descr="clip_image3378"/>
        <xdr:cNvPicPr>
          <a:picLocks noChangeAspect="1"/>
        </xdr:cNvPicPr>
      </xdr:nvPicPr>
      <xdr:blipFill>
        <a:blip r:embed="rId1"/>
        <a:stretch>
          <a:fillRect/>
        </a:stretch>
      </xdr:blipFill>
      <xdr:spPr>
        <a:xfrm>
          <a:off x="2257425" y="10083800"/>
          <a:ext cx="64135" cy="250825"/>
        </a:xfrm>
        <a:prstGeom prst="rect">
          <a:avLst/>
        </a:prstGeom>
        <a:noFill/>
        <a:ln w="9525">
          <a:noFill/>
        </a:ln>
      </xdr:spPr>
    </xdr:pic>
    <xdr:clientData/>
  </xdr:twoCellAnchor>
  <xdr:twoCellAnchor editAs="oneCell">
    <xdr:from>
      <xdr:col>1</xdr:col>
      <xdr:colOff>0</xdr:colOff>
      <xdr:row>31</xdr:row>
      <xdr:rowOff>0</xdr:rowOff>
    </xdr:from>
    <xdr:to>
      <xdr:col>1</xdr:col>
      <xdr:colOff>66675</xdr:colOff>
      <xdr:row>31</xdr:row>
      <xdr:rowOff>250825</xdr:rowOff>
    </xdr:to>
    <xdr:pic>
      <xdr:nvPicPr>
        <xdr:cNvPr id="949" name="Picture 4" descr="clip_image3379"/>
        <xdr:cNvPicPr>
          <a:picLocks noChangeAspect="1"/>
        </xdr:cNvPicPr>
      </xdr:nvPicPr>
      <xdr:blipFill>
        <a:blip r:embed="rId1"/>
        <a:stretch>
          <a:fillRect/>
        </a:stretch>
      </xdr:blipFill>
      <xdr:spPr>
        <a:xfrm>
          <a:off x="2257425" y="10083800"/>
          <a:ext cx="66675" cy="250825"/>
        </a:xfrm>
        <a:prstGeom prst="rect">
          <a:avLst/>
        </a:prstGeom>
        <a:noFill/>
        <a:ln w="9525">
          <a:noFill/>
        </a:ln>
      </xdr:spPr>
    </xdr:pic>
    <xdr:clientData/>
  </xdr:twoCellAnchor>
  <xdr:twoCellAnchor editAs="oneCell">
    <xdr:from>
      <xdr:col>1</xdr:col>
      <xdr:colOff>0</xdr:colOff>
      <xdr:row>31</xdr:row>
      <xdr:rowOff>0</xdr:rowOff>
    </xdr:from>
    <xdr:to>
      <xdr:col>1</xdr:col>
      <xdr:colOff>64135</xdr:colOff>
      <xdr:row>31</xdr:row>
      <xdr:rowOff>250825</xdr:rowOff>
    </xdr:to>
    <xdr:pic>
      <xdr:nvPicPr>
        <xdr:cNvPr id="950" name="Picture 5" descr="clip_image3380"/>
        <xdr:cNvPicPr>
          <a:picLocks noChangeAspect="1"/>
        </xdr:cNvPicPr>
      </xdr:nvPicPr>
      <xdr:blipFill>
        <a:blip r:embed="rId1"/>
        <a:stretch>
          <a:fillRect/>
        </a:stretch>
      </xdr:blipFill>
      <xdr:spPr>
        <a:xfrm>
          <a:off x="2257425" y="10083800"/>
          <a:ext cx="64135"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250825</xdr:rowOff>
    </xdr:to>
    <xdr:pic>
      <xdr:nvPicPr>
        <xdr:cNvPr id="951" name="Picture 6" descr="clip_image3381"/>
        <xdr:cNvPicPr>
          <a:picLocks noChangeAspect="1"/>
        </xdr:cNvPicPr>
      </xdr:nvPicPr>
      <xdr:blipFill>
        <a:blip r:embed="rId1"/>
        <a:stretch>
          <a:fillRect/>
        </a:stretch>
      </xdr:blipFill>
      <xdr:spPr>
        <a:xfrm>
          <a:off x="2257425" y="10083800"/>
          <a:ext cx="69850" cy="250825"/>
        </a:xfrm>
        <a:prstGeom prst="rect">
          <a:avLst/>
        </a:prstGeom>
        <a:noFill/>
        <a:ln w="9525">
          <a:noFill/>
        </a:ln>
      </xdr:spPr>
    </xdr:pic>
    <xdr:clientData/>
  </xdr:twoCellAnchor>
  <xdr:twoCellAnchor editAs="oneCell">
    <xdr:from>
      <xdr:col>1</xdr:col>
      <xdr:colOff>0</xdr:colOff>
      <xdr:row>31</xdr:row>
      <xdr:rowOff>0</xdr:rowOff>
    </xdr:from>
    <xdr:to>
      <xdr:col>1</xdr:col>
      <xdr:colOff>63500</xdr:colOff>
      <xdr:row>31</xdr:row>
      <xdr:rowOff>250825</xdr:rowOff>
    </xdr:to>
    <xdr:pic>
      <xdr:nvPicPr>
        <xdr:cNvPr id="952" name="Picture 7" descr="clip_image3383"/>
        <xdr:cNvPicPr>
          <a:picLocks noChangeAspect="1"/>
        </xdr:cNvPicPr>
      </xdr:nvPicPr>
      <xdr:blipFill>
        <a:blip r:embed="rId1"/>
        <a:stretch>
          <a:fillRect/>
        </a:stretch>
      </xdr:blipFill>
      <xdr:spPr>
        <a:xfrm>
          <a:off x="2257425" y="10083800"/>
          <a:ext cx="63500"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250825</xdr:rowOff>
    </xdr:to>
    <xdr:pic>
      <xdr:nvPicPr>
        <xdr:cNvPr id="953" name="Picture 8" descr="clip_image3384"/>
        <xdr:cNvPicPr>
          <a:picLocks noChangeAspect="1"/>
        </xdr:cNvPicPr>
      </xdr:nvPicPr>
      <xdr:blipFill>
        <a:blip r:embed="rId1"/>
        <a:stretch>
          <a:fillRect/>
        </a:stretch>
      </xdr:blipFill>
      <xdr:spPr>
        <a:xfrm>
          <a:off x="2257425" y="10083800"/>
          <a:ext cx="69850"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250825</xdr:rowOff>
    </xdr:to>
    <xdr:pic>
      <xdr:nvPicPr>
        <xdr:cNvPr id="954" name="Picture 9" descr="clip_image3386"/>
        <xdr:cNvPicPr>
          <a:picLocks noChangeAspect="1"/>
        </xdr:cNvPicPr>
      </xdr:nvPicPr>
      <xdr:blipFill>
        <a:blip r:embed="rId1"/>
        <a:stretch>
          <a:fillRect/>
        </a:stretch>
      </xdr:blipFill>
      <xdr:spPr>
        <a:xfrm>
          <a:off x="2257425" y="10083800"/>
          <a:ext cx="69850" cy="250825"/>
        </a:xfrm>
        <a:prstGeom prst="rect">
          <a:avLst/>
        </a:prstGeom>
        <a:noFill/>
        <a:ln w="9525">
          <a:noFill/>
        </a:ln>
      </xdr:spPr>
    </xdr:pic>
    <xdr:clientData/>
  </xdr:twoCellAnchor>
  <xdr:twoCellAnchor editAs="oneCell">
    <xdr:from>
      <xdr:col>1</xdr:col>
      <xdr:colOff>0</xdr:colOff>
      <xdr:row>31</xdr:row>
      <xdr:rowOff>0</xdr:rowOff>
    </xdr:from>
    <xdr:to>
      <xdr:col>1</xdr:col>
      <xdr:colOff>66675</xdr:colOff>
      <xdr:row>31</xdr:row>
      <xdr:rowOff>238760</xdr:rowOff>
    </xdr:to>
    <xdr:pic>
      <xdr:nvPicPr>
        <xdr:cNvPr id="955" name="Picture 1" descr="clip_image3376"/>
        <xdr:cNvPicPr>
          <a:picLocks noChangeAspect="1"/>
        </xdr:cNvPicPr>
      </xdr:nvPicPr>
      <xdr:blipFill>
        <a:blip r:embed="rId1"/>
        <a:stretch>
          <a:fillRect/>
        </a:stretch>
      </xdr:blipFill>
      <xdr:spPr>
        <a:xfrm>
          <a:off x="2257425" y="10083800"/>
          <a:ext cx="66675" cy="238760"/>
        </a:xfrm>
        <a:prstGeom prst="rect">
          <a:avLst/>
        </a:prstGeom>
        <a:noFill/>
        <a:ln w="9525">
          <a:noFill/>
        </a:ln>
      </xdr:spPr>
    </xdr:pic>
    <xdr:clientData/>
  </xdr:twoCellAnchor>
  <xdr:twoCellAnchor editAs="oneCell">
    <xdr:from>
      <xdr:col>1</xdr:col>
      <xdr:colOff>0</xdr:colOff>
      <xdr:row>31</xdr:row>
      <xdr:rowOff>0</xdr:rowOff>
    </xdr:from>
    <xdr:to>
      <xdr:col>1</xdr:col>
      <xdr:colOff>73025</xdr:colOff>
      <xdr:row>31</xdr:row>
      <xdr:rowOff>238760</xdr:rowOff>
    </xdr:to>
    <xdr:pic>
      <xdr:nvPicPr>
        <xdr:cNvPr id="956" name="Picture 2" descr="clip_image3377"/>
        <xdr:cNvPicPr>
          <a:picLocks noChangeAspect="1"/>
        </xdr:cNvPicPr>
      </xdr:nvPicPr>
      <xdr:blipFill>
        <a:blip r:embed="rId1"/>
        <a:stretch>
          <a:fillRect/>
        </a:stretch>
      </xdr:blipFill>
      <xdr:spPr>
        <a:xfrm>
          <a:off x="2257425" y="10083800"/>
          <a:ext cx="73025" cy="238760"/>
        </a:xfrm>
        <a:prstGeom prst="rect">
          <a:avLst/>
        </a:prstGeom>
        <a:noFill/>
        <a:ln w="9525">
          <a:noFill/>
        </a:ln>
      </xdr:spPr>
    </xdr:pic>
    <xdr:clientData/>
  </xdr:twoCellAnchor>
  <xdr:twoCellAnchor editAs="oneCell">
    <xdr:from>
      <xdr:col>1</xdr:col>
      <xdr:colOff>0</xdr:colOff>
      <xdr:row>31</xdr:row>
      <xdr:rowOff>0</xdr:rowOff>
    </xdr:from>
    <xdr:to>
      <xdr:col>1</xdr:col>
      <xdr:colOff>64135</xdr:colOff>
      <xdr:row>31</xdr:row>
      <xdr:rowOff>238760</xdr:rowOff>
    </xdr:to>
    <xdr:pic>
      <xdr:nvPicPr>
        <xdr:cNvPr id="957" name="Picture 3" descr="clip_image3378"/>
        <xdr:cNvPicPr>
          <a:picLocks noChangeAspect="1"/>
        </xdr:cNvPicPr>
      </xdr:nvPicPr>
      <xdr:blipFill>
        <a:blip r:embed="rId1"/>
        <a:stretch>
          <a:fillRect/>
        </a:stretch>
      </xdr:blipFill>
      <xdr:spPr>
        <a:xfrm>
          <a:off x="2257425" y="10083800"/>
          <a:ext cx="64135" cy="238760"/>
        </a:xfrm>
        <a:prstGeom prst="rect">
          <a:avLst/>
        </a:prstGeom>
        <a:noFill/>
        <a:ln w="9525">
          <a:noFill/>
        </a:ln>
      </xdr:spPr>
    </xdr:pic>
    <xdr:clientData/>
  </xdr:twoCellAnchor>
  <xdr:twoCellAnchor editAs="oneCell">
    <xdr:from>
      <xdr:col>1</xdr:col>
      <xdr:colOff>0</xdr:colOff>
      <xdr:row>31</xdr:row>
      <xdr:rowOff>0</xdr:rowOff>
    </xdr:from>
    <xdr:to>
      <xdr:col>1</xdr:col>
      <xdr:colOff>66675</xdr:colOff>
      <xdr:row>31</xdr:row>
      <xdr:rowOff>238760</xdr:rowOff>
    </xdr:to>
    <xdr:pic>
      <xdr:nvPicPr>
        <xdr:cNvPr id="958" name="Picture 4" descr="clip_image3379"/>
        <xdr:cNvPicPr>
          <a:picLocks noChangeAspect="1"/>
        </xdr:cNvPicPr>
      </xdr:nvPicPr>
      <xdr:blipFill>
        <a:blip r:embed="rId1"/>
        <a:stretch>
          <a:fillRect/>
        </a:stretch>
      </xdr:blipFill>
      <xdr:spPr>
        <a:xfrm>
          <a:off x="2257425" y="10083800"/>
          <a:ext cx="66675" cy="238760"/>
        </a:xfrm>
        <a:prstGeom prst="rect">
          <a:avLst/>
        </a:prstGeom>
        <a:noFill/>
        <a:ln w="9525">
          <a:noFill/>
        </a:ln>
      </xdr:spPr>
    </xdr:pic>
    <xdr:clientData/>
  </xdr:twoCellAnchor>
  <xdr:twoCellAnchor editAs="oneCell">
    <xdr:from>
      <xdr:col>1</xdr:col>
      <xdr:colOff>0</xdr:colOff>
      <xdr:row>31</xdr:row>
      <xdr:rowOff>0</xdr:rowOff>
    </xdr:from>
    <xdr:to>
      <xdr:col>1</xdr:col>
      <xdr:colOff>64135</xdr:colOff>
      <xdr:row>31</xdr:row>
      <xdr:rowOff>238760</xdr:rowOff>
    </xdr:to>
    <xdr:pic>
      <xdr:nvPicPr>
        <xdr:cNvPr id="959" name="Picture 5" descr="clip_image3380"/>
        <xdr:cNvPicPr>
          <a:picLocks noChangeAspect="1"/>
        </xdr:cNvPicPr>
      </xdr:nvPicPr>
      <xdr:blipFill>
        <a:blip r:embed="rId1"/>
        <a:stretch>
          <a:fillRect/>
        </a:stretch>
      </xdr:blipFill>
      <xdr:spPr>
        <a:xfrm>
          <a:off x="2257425" y="10083800"/>
          <a:ext cx="64135" cy="238760"/>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238760</xdr:rowOff>
    </xdr:to>
    <xdr:pic>
      <xdr:nvPicPr>
        <xdr:cNvPr id="960" name="Picture 6" descr="clip_image3381"/>
        <xdr:cNvPicPr>
          <a:picLocks noChangeAspect="1"/>
        </xdr:cNvPicPr>
      </xdr:nvPicPr>
      <xdr:blipFill>
        <a:blip r:embed="rId1"/>
        <a:stretch>
          <a:fillRect/>
        </a:stretch>
      </xdr:blipFill>
      <xdr:spPr>
        <a:xfrm>
          <a:off x="2257425" y="10083800"/>
          <a:ext cx="69850" cy="238760"/>
        </a:xfrm>
        <a:prstGeom prst="rect">
          <a:avLst/>
        </a:prstGeom>
        <a:noFill/>
        <a:ln w="9525">
          <a:noFill/>
        </a:ln>
      </xdr:spPr>
    </xdr:pic>
    <xdr:clientData/>
  </xdr:twoCellAnchor>
  <xdr:twoCellAnchor editAs="oneCell">
    <xdr:from>
      <xdr:col>1</xdr:col>
      <xdr:colOff>0</xdr:colOff>
      <xdr:row>31</xdr:row>
      <xdr:rowOff>0</xdr:rowOff>
    </xdr:from>
    <xdr:to>
      <xdr:col>1</xdr:col>
      <xdr:colOff>63500</xdr:colOff>
      <xdr:row>31</xdr:row>
      <xdr:rowOff>238760</xdr:rowOff>
    </xdr:to>
    <xdr:pic>
      <xdr:nvPicPr>
        <xdr:cNvPr id="961" name="Picture 7" descr="clip_image3383"/>
        <xdr:cNvPicPr>
          <a:picLocks noChangeAspect="1"/>
        </xdr:cNvPicPr>
      </xdr:nvPicPr>
      <xdr:blipFill>
        <a:blip r:embed="rId1"/>
        <a:stretch>
          <a:fillRect/>
        </a:stretch>
      </xdr:blipFill>
      <xdr:spPr>
        <a:xfrm>
          <a:off x="2257425" y="10083800"/>
          <a:ext cx="63500" cy="238760"/>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238760</xdr:rowOff>
    </xdr:to>
    <xdr:pic>
      <xdr:nvPicPr>
        <xdr:cNvPr id="962" name="Picture 8" descr="clip_image3384"/>
        <xdr:cNvPicPr>
          <a:picLocks noChangeAspect="1"/>
        </xdr:cNvPicPr>
      </xdr:nvPicPr>
      <xdr:blipFill>
        <a:blip r:embed="rId1"/>
        <a:stretch>
          <a:fillRect/>
        </a:stretch>
      </xdr:blipFill>
      <xdr:spPr>
        <a:xfrm>
          <a:off x="2257425" y="10083800"/>
          <a:ext cx="69850" cy="238760"/>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238760</xdr:rowOff>
    </xdr:to>
    <xdr:pic>
      <xdr:nvPicPr>
        <xdr:cNvPr id="963" name="Picture 9" descr="clip_image3386"/>
        <xdr:cNvPicPr>
          <a:picLocks noChangeAspect="1"/>
        </xdr:cNvPicPr>
      </xdr:nvPicPr>
      <xdr:blipFill>
        <a:blip r:embed="rId1"/>
        <a:stretch>
          <a:fillRect/>
        </a:stretch>
      </xdr:blipFill>
      <xdr:spPr>
        <a:xfrm>
          <a:off x="2257425" y="10083800"/>
          <a:ext cx="69850" cy="238760"/>
        </a:xfrm>
        <a:prstGeom prst="rect">
          <a:avLst/>
        </a:prstGeom>
        <a:noFill/>
        <a:ln w="9525">
          <a:noFill/>
        </a:ln>
      </xdr:spPr>
    </xdr:pic>
    <xdr:clientData/>
  </xdr:twoCellAnchor>
  <xdr:twoCellAnchor editAs="oneCell">
    <xdr:from>
      <xdr:col>1</xdr:col>
      <xdr:colOff>0</xdr:colOff>
      <xdr:row>31</xdr:row>
      <xdr:rowOff>0</xdr:rowOff>
    </xdr:from>
    <xdr:to>
      <xdr:col>1</xdr:col>
      <xdr:colOff>67310</xdr:colOff>
      <xdr:row>31</xdr:row>
      <xdr:rowOff>250825</xdr:rowOff>
    </xdr:to>
    <xdr:pic>
      <xdr:nvPicPr>
        <xdr:cNvPr id="964" name="Picture 9" descr="clip_image3386"/>
        <xdr:cNvPicPr>
          <a:picLocks noChangeAspect="1"/>
        </xdr:cNvPicPr>
      </xdr:nvPicPr>
      <xdr:blipFill>
        <a:blip r:embed="rId1"/>
        <a:stretch>
          <a:fillRect/>
        </a:stretch>
      </xdr:blipFill>
      <xdr:spPr>
        <a:xfrm>
          <a:off x="2257425" y="10083800"/>
          <a:ext cx="67310" cy="250825"/>
        </a:xfrm>
        <a:prstGeom prst="rect">
          <a:avLst/>
        </a:prstGeom>
        <a:noFill/>
        <a:ln w="9525">
          <a:noFill/>
        </a:ln>
      </xdr:spPr>
    </xdr:pic>
    <xdr:clientData/>
  </xdr:twoCellAnchor>
  <xdr:twoCellAnchor editAs="oneCell">
    <xdr:from>
      <xdr:col>1</xdr:col>
      <xdr:colOff>0</xdr:colOff>
      <xdr:row>31</xdr:row>
      <xdr:rowOff>0</xdr:rowOff>
    </xdr:from>
    <xdr:to>
      <xdr:col>1</xdr:col>
      <xdr:colOff>67310</xdr:colOff>
      <xdr:row>31</xdr:row>
      <xdr:rowOff>238760</xdr:rowOff>
    </xdr:to>
    <xdr:pic>
      <xdr:nvPicPr>
        <xdr:cNvPr id="965" name="Picture 9" descr="clip_image3386"/>
        <xdr:cNvPicPr>
          <a:picLocks noChangeAspect="1"/>
        </xdr:cNvPicPr>
      </xdr:nvPicPr>
      <xdr:blipFill>
        <a:blip r:embed="rId1"/>
        <a:stretch>
          <a:fillRect/>
        </a:stretch>
      </xdr:blipFill>
      <xdr:spPr>
        <a:xfrm>
          <a:off x="2257425" y="10083800"/>
          <a:ext cx="67310" cy="238760"/>
        </a:xfrm>
        <a:prstGeom prst="rect">
          <a:avLst/>
        </a:prstGeom>
        <a:noFill/>
        <a:ln w="9525">
          <a:noFill/>
        </a:ln>
      </xdr:spPr>
    </xdr:pic>
    <xdr:clientData/>
  </xdr:twoCellAnchor>
  <xdr:twoCellAnchor editAs="oneCell">
    <xdr:from>
      <xdr:col>1</xdr:col>
      <xdr:colOff>0</xdr:colOff>
      <xdr:row>31</xdr:row>
      <xdr:rowOff>0</xdr:rowOff>
    </xdr:from>
    <xdr:to>
      <xdr:col>1</xdr:col>
      <xdr:colOff>69215</xdr:colOff>
      <xdr:row>31</xdr:row>
      <xdr:rowOff>250825</xdr:rowOff>
    </xdr:to>
    <xdr:pic>
      <xdr:nvPicPr>
        <xdr:cNvPr id="966" name="Picture 6" descr="clip_image3381"/>
        <xdr:cNvPicPr>
          <a:picLocks noChangeAspect="1"/>
        </xdr:cNvPicPr>
      </xdr:nvPicPr>
      <xdr:blipFill>
        <a:blip r:embed="rId1"/>
        <a:stretch>
          <a:fillRect/>
        </a:stretch>
      </xdr:blipFill>
      <xdr:spPr>
        <a:xfrm>
          <a:off x="2257425" y="10083800"/>
          <a:ext cx="69215" cy="250825"/>
        </a:xfrm>
        <a:prstGeom prst="rect">
          <a:avLst/>
        </a:prstGeom>
        <a:noFill/>
        <a:ln w="9525">
          <a:noFill/>
        </a:ln>
      </xdr:spPr>
    </xdr:pic>
    <xdr:clientData/>
  </xdr:twoCellAnchor>
  <xdr:twoCellAnchor editAs="oneCell">
    <xdr:from>
      <xdr:col>1</xdr:col>
      <xdr:colOff>0</xdr:colOff>
      <xdr:row>31</xdr:row>
      <xdr:rowOff>0</xdr:rowOff>
    </xdr:from>
    <xdr:to>
      <xdr:col>1</xdr:col>
      <xdr:colOff>64135</xdr:colOff>
      <xdr:row>31</xdr:row>
      <xdr:rowOff>250825</xdr:rowOff>
    </xdr:to>
    <xdr:pic>
      <xdr:nvPicPr>
        <xdr:cNvPr id="967" name="Picture 1" descr="clip_image3376"/>
        <xdr:cNvPicPr>
          <a:picLocks noChangeAspect="1"/>
        </xdr:cNvPicPr>
      </xdr:nvPicPr>
      <xdr:blipFill>
        <a:blip r:embed="rId1"/>
        <a:stretch>
          <a:fillRect/>
        </a:stretch>
      </xdr:blipFill>
      <xdr:spPr>
        <a:xfrm>
          <a:off x="2257425" y="10083800"/>
          <a:ext cx="64135" cy="250825"/>
        </a:xfrm>
        <a:prstGeom prst="rect">
          <a:avLst/>
        </a:prstGeom>
        <a:noFill/>
        <a:ln w="9525">
          <a:noFill/>
        </a:ln>
      </xdr:spPr>
    </xdr:pic>
    <xdr:clientData/>
  </xdr:twoCellAnchor>
  <xdr:twoCellAnchor editAs="oneCell">
    <xdr:from>
      <xdr:col>1</xdr:col>
      <xdr:colOff>0</xdr:colOff>
      <xdr:row>31</xdr:row>
      <xdr:rowOff>0</xdr:rowOff>
    </xdr:from>
    <xdr:to>
      <xdr:col>1</xdr:col>
      <xdr:colOff>63500</xdr:colOff>
      <xdr:row>31</xdr:row>
      <xdr:rowOff>250825</xdr:rowOff>
    </xdr:to>
    <xdr:pic>
      <xdr:nvPicPr>
        <xdr:cNvPr id="968" name="Picture 5" descr="clip_image3380"/>
        <xdr:cNvPicPr>
          <a:picLocks noChangeAspect="1"/>
        </xdr:cNvPicPr>
      </xdr:nvPicPr>
      <xdr:blipFill>
        <a:blip r:embed="rId1"/>
        <a:stretch>
          <a:fillRect/>
        </a:stretch>
      </xdr:blipFill>
      <xdr:spPr>
        <a:xfrm>
          <a:off x="2257425" y="10083800"/>
          <a:ext cx="63500"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250825</xdr:rowOff>
    </xdr:to>
    <xdr:pic>
      <xdr:nvPicPr>
        <xdr:cNvPr id="969" name="Picture 6" descr="clip_image3381"/>
        <xdr:cNvPicPr>
          <a:picLocks noChangeAspect="1"/>
        </xdr:cNvPicPr>
      </xdr:nvPicPr>
      <xdr:blipFill>
        <a:blip r:embed="rId1"/>
        <a:stretch>
          <a:fillRect/>
        </a:stretch>
      </xdr:blipFill>
      <xdr:spPr>
        <a:xfrm>
          <a:off x="2257425" y="10083800"/>
          <a:ext cx="69850" cy="250825"/>
        </a:xfrm>
        <a:prstGeom prst="rect">
          <a:avLst/>
        </a:prstGeom>
        <a:noFill/>
        <a:ln w="9525">
          <a:noFill/>
        </a:ln>
      </xdr:spPr>
    </xdr:pic>
    <xdr:clientData/>
  </xdr:twoCellAnchor>
  <xdr:oneCellAnchor>
    <xdr:from>
      <xdr:col>1</xdr:col>
      <xdr:colOff>0</xdr:colOff>
      <xdr:row>27</xdr:row>
      <xdr:rowOff>0</xdr:rowOff>
    </xdr:from>
    <xdr:ext cx="66040" cy="249555"/>
    <xdr:pic>
      <xdr:nvPicPr>
        <xdr:cNvPr id="970" name="Picture 1" descr="clip_image3376"/>
        <xdr:cNvPicPr>
          <a:picLocks noChangeAspect="1"/>
        </xdr:cNvPicPr>
      </xdr:nvPicPr>
      <xdr:blipFill>
        <a:blip r:embed="rId1"/>
        <a:stretch>
          <a:fillRect/>
        </a:stretch>
      </xdr:blipFill>
      <xdr:spPr>
        <a:xfrm>
          <a:off x="2257425" y="8813800"/>
          <a:ext cx="66040" cy="249555"/>
        </a:xfrm>
        <a:prstGeom prst="rect">
          <a:avLst/>
        </a:prstGeom>
        <a:noFill/>
        <a:ln w="9525">
          <a:noFill/>
        </a:ln>
      </xdr:spPr>
    </xdr:pic>
    <xdr:clientData/>
  </xdr:oneCellAnchor>
  <xdr:oneCellAnchor>
    <xdr:from>
      <xdr:col>1</xdr:col>
      <xdr:colOff>0</xdr:colOff>
      <xdr:row>27</xdr:row>
      <xdr:rowOff>0</xdr:rowOff>
    </xdr:from>
    <xdr:ext cx="144145" cy="249555"/>
    <xdr:pic>
      <xdr:nvPicPr>
        <xdr:cNvPr id="971" name="Picture 2" descr="clip_image3377"/>
        <xdr:cNvPicPr>
          <a:picLocks noChangeAspect="1"/>
        </xdr:cNvPicPr>
      </xdr:nvPicPr>
      <xdr:blipFill>
        <a:blip r:embed="rId1"/>
        <a:stretch>
          <a:fillRect/>
        </a:stretch>
      </xdr:blipFill>
      <xdr:spPr>
        <a:xfrm>
          <a:off x="2257425" y="8813800"/>
          <a:ext cx="144145" cy="249555"/>
        </a:xfrm>
        <a:prstGeom prst="rect">
          <a:avLst/>
        </a:prstGeom>
        <a:noFill/>
        <a:ln w="9525">
          <a:noFill/>
        </a:ln>
      </xdr:spPr>
    </xdr:pic>
    <xdr:clientData/>
  </xdr:oneCellAnchor>
  <xdr:oneCellAnchor>
    <xdr:from>
      <xdr:col>1</xdr:col>
      <xdr:colOff>0</xdr:colOff>
      <xdr:row>27</xdr:row>
      <xdr:rowOff>0</xdr:rowOff>
    </xdr:from>
    <xdr:ext cx="219075" cy="249555"/>
    <xdr:pic>
      <xdr:nvPicPr>
        <xdr:cNvPr id="972" name="Picture 3" descr="clip_image3378"/>
        <xdr:cNvPicPr>
          <a:picLocks noChangeAspect="1"/>
        </xdr:cNvPicPr>
      </xdr:nvPicPr>
      <xdr:blipFill>
        <a:blip r:embed="rId1"/>
        <a:stretch>
          <a:fillRect/>
        </a:stretch>
      </xdr:blipFill>
      <xdr:spPr>
        <a:xfrm>
          <a:off x="2257425" y="8813800"/>
          <a:ext cx="219075" cy="249555"/>
        </a:xfrm>
        <a:prstGeom prst="rect">
          <a:avLst/>
        </a:prstGeom>
        <a:noFill/>
        <a:ln w="9525">
          <a:noFill/>
        </a:ln>
      </xdr:spPr>
    </xdr:pic>
    <xdr:clientData/>
  </xdr:oneCellAnchor>
  <xdr:oneCellAnchor>
    <xdr:from>
      <xdr:col>1</xdr:col>
      <xdr:colOff>0</xdr:colOff>
      <xdr:row>27</xdr:row>
      <xdr:rowOff>0</xdr:rowOff>
    </xdr:from>
    <xdr:ext cx="297180" cy="249555"/>
    <xdr:pic>
      <xdr:nvPicPr>
        <xdr:cNvPr id="973" name="Picture 4" descr="clip_image3379"/>
        <xdr:cNvPicPr>
          <a:picLocks noChangeAspect="1"/>
        </xdr:cNvPicPr>
      </xdr:nvPicPr>
      <xdr:blipFill>
        <a:blip r:embed="rId1"/>
        <a:stretch>
          <a:fillRect/>
        </a:stretch>
      </xdr:blipFill>
      <xdr:spPr>
        <a:xfrm>
          <a:off x="2257425" y="8813800"/>
          <a:ext cx="297180" cy="249555"/>
        </a:xfrm>
        <a:prstGeom prst="rect">
          <a:avLst/>
        </a:prstGeom>
        <a:noFill/>
        <a:ln w="9525">
          <a:noFill/>
        </a:ln>
      </xdr:spPr>
    </xdr:pic>
    <xdr:clientData/>
  </xdr:oneCellAnchor>
  <xdr:oneCellAnchor>
    <xdr:from>
      <xdr:col>1</xdr:col>
      <xdr:colOff>0</xdr:colOff>
      <xdr:row>27</xdr:row>
      <xdr:rowOff>0</xdr:rowOff>
    </xdr:from>
    <xdr:ext cx="370205" cy="249555"/>
    <xdr:pic>
      <xdr:nvPicPr>
        <xdr:cNvPr id="974" name="Picture 5" descr="clip_image3380"/>
        <xdr:cNvPicPr>
          <a:picLocks noChangeAspect="1"/>
        </xdr:cNvPicPr>
      </xdr:nvPicPr>
      <xdr:blipFill>
        <a:blip r:embed="rId1"/>
        <a:stretch>
          <a:fillRect/>
        </a:stretch>
      </xdr:blipFill>
      <xdr:spPr>
        <a:xfrm>
          <a:off x="2257425" y="8813800"/>
          <a:ext cx="370205" cy="249555"/>
        </a:xfrm>
        <a:prstGeom prst="rect">
          <a:avLst/>
        </a:prstGeom>
        <a:noFill/>
        <a:ln w="9525">
          <a:noFill/>
        </a:ln>
      </xdr:spPr>
    </xdr:pic>
    <xdr:clientData/>
  </xdr:oneCellAnchor>
  <xdr:oneCellAnchor>
    <xdr:from>
      <xdr:col>1</xdr:col>
      <xdr:colOff>0</xdr:colOff>
      <xdr:row>27</xdr:row>
      <xdr:rowOff>0</xdr:rowOff>
    </xdr:from>
    <xdr:ext cx="448945" cy="249555"/>
    <xdr:pic>
      <xdr:nvPicPr>
        <xdr:cNvPr id="975" name="Picture 6" descr="clip_image3381"/>
        <xdr:cNvPicPr>
          <a:picLocks noChangeAspect="1"/>
        </xdr:cNvPicPr>
      </xdr:nvPicPr>
      <xdr:blipFill>
        <a:blip r:embed="rId1"/>
        <a:stretch>
          <a:fillRect/>
        </a:stretch>
      </xdr:blipFill>
      <xdr:spPr>
        <a:xfrm>
          <a:off x="2257425" y="8813800"/>
          <a:ext cx="448945" cy="249555"/>
        </a:xfrm>
        <a:prstGeom prst="rect">
          <a:avLst/>
        </a:prstGeom>
        <a:noFill/>
        <a:ln w="9525">
          <a:noFill/>
        </a:ln>
      </xdr:spPr>
    </xdr:pic>
    <xdr:clientData/>
  </xdr:oneCellAnchor>
  <xdr:oneCellAnchor>
    <xdr:from>
      <xdr:col>1</xdr:col>
      <xdr:colOff>0</xdr:colOff>
      <xdr:row>27</xdr:row>
      <xdr:rowOff>0</xdr:rowOff>
    </xdr:from>
    <xdr:ext cx="523875" cy="249555"/>
    <xdr:pic>
      <xdr:nvPicPr>
        <xdr:cNvPr id="976" name="Picture 7" descr="clip_image3383"/>
        <xdr:cNvPicPr>
          <a:picLocks noChangeAspect="1"/>
        </xdr:cNvPicPr>
      </xdr:nvPicPr>
      <xdr:blipFill>
        <a:blip r:embed="rId1"/>
        <a:stretch>
          <a:fillRect/>
        </a:stretch>
      </xdr:blipFill>
      <xdr:spPr>
        <a:xfrm>
          <a:off x="2257425" y="8813800"/>
          <a:ext cx="523875" cy="249555"/>
        </a:xfrm>
        <a:prstGeom prst="rect">
          <a:avLst/>
        </a:prstGeom>
        <a:noFill/>
        <a:ln w="9525">
          <a:noFill/>
        </a:ln>
      </xdr:spPr>
    </xdr:pic>
    <xdr:clientData/>
  </xdr:oneCellAnchor>
  <xdr:oneCellAnchor>
    <xdr:from>
      <xdr:col>1</xdr:col>
      <xdr:colOff>0</xdr:colOff>
      <xdr:row>27</xdr:row>
      <xdr:rowOff>0</xdr:rowOff>
    </xdr:from>
    <xdr:ext cx="601980" cy="249555"/>
    <xdr:pic>
      <xdr:nvPicPr>
        <xdr:cNvPr id="977" name="Picture 8" descr="clip_image3384"/>
        <xdr:cNvPicPr>
          <a:picLocks noChangeAspect="1"/>
        </xdr:cNvPicPr>
      </xdr:nvPicPr>
      <xdr:blipFill>
        <a:blip r:embed="rId1"/>
        <a:stretch>
          <a:fillRect/>
        </a:stretch>
      </xdr:blipFill>
      <xdr:spPr>
        <a:xfrm>
          <a:off x="2257425" y="8813800"/>
          <a:ext cx="601980" cy="249555"/>
        </a:xfrm>
        <a:prstGeom prst="rect">
          <a:avLst/>
        </a:prstGeom>
        <a:noFill/>
        <a:ln w="9525">
          <a:noFill/>
        </a:ln>
      </xdr:spPr>
    </xdr:pic>
    <xdr:clientData/>
  </xdr:oneCellAnchor>
  <xdr:oneCellAnchor>
    <xdr:from>
      <xdr:col>1</xdr:col>
      <xdr:colOff>0</xdr:colOff>
      <xdr:row>27</xdr:row>
      <xdr:rowOff>0</xdr:rowOff>
    </xdr:from>
    <xdr:ext cx="620395" cy="249555"/>
    <xdr:pic>
      <xdr:nvPicPr>
        <xdr:cNvPr id="978" name="Picture 9" descr="clip_image3386"/>
        <xdr:cNvPicPr>
          <a:picLocks noChangeAspect="1"/>
        </xdr:cNvPicPr>
      </xdr:nvPicPr>
      <xdr:blipFill>
        <a:blip r:embed="rId1"/>
        <a:stretch>
          <a:fillRect/>
        </a:stretch>
      </xdr:blipFill>
      <xdr:spPr>
        <a:xfrm>
          <a:off x="2257425" y="8813800"/>
          <a:ext cx="620395" cy="249555"/>
        </a:xfrm>
        <a:prstGeom prst="rect">
          <a:avLst/>
        </a:prstGeom>
        <a:noFill/>
        <a:ln w="9525">
          <a:noFill/>
        </a:ln>
      </xdr:spPr>
    </xdr:pic>
    <xdr:clientData/>
  </xdr:oneCellAnchor>
  <xdr:oneCellAnchor>
    <xdr:from>
      <xdr:col>1</xdr:col>
      <xdr:colOff>0</xdr:colOff>
      <xdr:row>27</xdr:row>
      <xdr:rowOff>0</xdr:rowOff>
    </xdr:from>
    <xdr:ext cx="66040" cy="240665"/>
    <xdr:pic>
      <xdr:nvPicPr>
        <xdr:cNvPr id="979" name="Picture 1" descr="clip_image3376"/>
        <xdr:cNvPicPr>
          <a:picLocks noChangeAspect="1"/>
        </xdr:cNvPicPr>
      </xdr:nvPicPr>
      <xdr:blipFill>
        <a:blip r:embed="rId1"/>
        <a:stretch>
          <a:fillRect/>
        </a:stretch>
      </xdr:blipFill>
      <xdr:spPr>
        <a:xfrm>
          <a:off x="2257425" y="8813800"/>
          <a:ext cx="66040" cy="240665"/>
        </a:xfrm>
        <a:prstGeom prst="rect">
          <a:avLst/>
        </a:prstGeom>
        <a:noFill/>
        <a:ln w="9525">
          <a:noFill/>
        </a:ln>
      </xdr:spPr>
    </xdr:pic>
    <xdr:clientData/>
  </xdr:oneCellAnchor>
  <xdr:oneCellAnchor>
    <xdr:from>
      <xdr:col>1</xdr:col>
      <xdr:colOff>0</xdr:colOff>
      <xdr:row>27</xdr:row>
      <xdr:rowOff>0</xdr:rowOff>
    </xdr:from>
    <xdr:ext cx="144145" cy="240665"/>
    <xdr:pic>
      <xdr:nvPicPr>
        <xdr:cNvPr id="980" name="Picture 2" descr="clip_image3377"/>
        <xdr:cNvPicPr>
          <a:picLocks noChangeAspect="1"/>
        </xdr:cNvPicPr>
      </xdr:nvPicPr>
      <xdr:blipFill>
        <a:blip r:embed="rId1"/>
        <a:stretch>
          <a:fillRect/>
        </a:stretch>
      </xdr:blipFill>
      <xdr:spPr>
        <a:xfrm>
          <a:off x="2257425" y="8813800"/>
          <a:ext cx="144145" cy="240665"/>
        </a:xfrm>
        <a:prstGeom prst="rect">
          <a:avLst/>
        </a:prstGeom>
        <a:noFill/>
        <a:ln w="9525">
          <a:noFill/>
        </a:ln>
      </xdr:spPr>
    </xdr:pic>
    <xdr:clientData/>
  </xdr:oneCellAnchor>
  <xdr:oneCellAnchor>
    <xdr:from>
      <xdr:col>1</xdr:col>
      <xdr:colOff>0</xdr:colOff>
      <xdr:row>27</xdr:row>
      <xdr:rowOff>0</xdr:rowOff>
    </xdr:from>
    <xdr:ext cx="219075" cy="240665"/>
    <xdr:pic>
      <xdr:nvPicPr>
        <xdr:cNvPr id="981" name="Picture 3" descr="clip_image3378"/>
        <xdr:cNvPicPr>
          <a:picLocks noChangeAspect="1"/>
        </xdr:cNvPicPr>
      </xdr:nvPicPr>
      <xdr:blipFill>
        <a:blip r:embed="rId1"/>
        <a:stretch>
          <a:fillRect/>
        </a:stretch>
      </xdr:blipFill>
      <xdr:spPr>
        <a:xfrm>
          <a:off x="2257425" y="8813800"/>
          <a:ext cx="219075" cy="240665"/>
        </a:xfrm>
        <a:prstGeom prst="rect">
          <a:avLst/>
        </a:prstGeom>
        <a:noFill/>
        <a:ln w="9525">
          <a:noFill/>
        </a:ln>
      </xdr:spPr>
    </xdr:pic>
    <xdr:clientData/>
  </xdr:oneCellAnchor>
  <xdr:oneCellAnchor>
    <xdr:from>
      <xdr:col>1</xdr:col>
      <xdr:colOff>0</xdr:colOff>
      <xdr:row>27</xdr:row>
      <xdr:rowOff>0</xdr:rowOff>
    </xdr:from>
    <xdr:ext cx="297180" cy="240665"/>
    <xdr:pic>
      <xdr:nvPicPr>
        <xdr:cNvPr id="982" name="Picture 4" descr="clip_image3379"/>
        <xdr:cNvPicPr>
          <a:picLocks noChangeAspect="1"/>
        </xdr:cNvPicPr>
      </xdr:nvPicPr>
      <xdr:blipFill>
        <a:blip r:embed="rId1"/>
        <a:stretch>
          <a:fillRect/>
        </a:stretch>
      </xdr:blipFill>
      <xdr:spPr>
        <a:xfrm>
          <a:off x="2257425" y="8813800"/>
          <a:ext cx="297180" cy="240665"/>
        </a:xfrm>
        <a:prstGeom prst="rect">
          <a:avLst/>
        </a:prstGeom>
        <a:noFill/>
        <a:ln w="9525">
          <a:noFill/>
        </a:ln>
      </xdr:spPr>
    </xdr:pic>
    <xdr:clientData/>
  </xdr:oneCellAnchor>
  <xdr:oneCellAnchor>
    <xdr:from>
      <xdr:col>1</xdr:col>
      <xdr:colOff>0</xdr:colOff>
      <xdr:row>27</xdr:row>
      <xdr:rowOff>0</xdr:rowOff>
    </xdr:from>
    <xdr:ext cx="370205" cy="240665"/>
    <xdr:pic>
      <xdr:nvPicPr>
        <xdr:cNvPr id="983" name="Picture 5" descr="clip_image3380"/>
        <xdr:cNvPicPr>
          <a:picLocks noChangeAspect="1"/>
        </xdr:cNvPicPr>
      </xdr:nvPicPr>
      <xdr:blipFill>
        <a:blip r:embed="rId1"/>
        <a:stretch>
          <a:fillRect/>
        </a:stretch>
      </xdr:blipFill>
      <xdr:spPr>
        <a:xfrm>
          <a:off x="2257425" y="8813800"/>
          <a:ext cx="370205" cy="240665"/>
        </a:xfrm>
        <a:prstGeom prst="rect">
          <a:avLst/>
        </a:prstGeom>
        <a:noFill/>
        <a:ln w="9525">
          <a:noFill/>
        </a:ln>
      </xdr:spPr>
    </xdr:pic>
    <xdr:clientData/>
  </xdr:oneCellAnchor>
  <xdr:oneCellAnchor>
    <xdr:from>
      <xdr:col>1</xdr:col>
      <xdr:colOff>0</xdr:colOff>
      <xdr:row>27</xdr:row>
      <xdr:rowOff>0</xdr:rowOff>
    </xdr:from>
    <xdr:ext cx="448945" cy="240665"/>
    <xdr:pic>
      <xdr:nvPicPr>
        <xdr:cNvPr id="984" name="Picture 6" descr="clip_image3381"/>
        <xdr:cNvPicPr>
          <a:picLocks noChangeAspect="1"/>
        </xdr:cNvPicPr>
      </xdr:nvPicPr>
      <xdr:blipFill>
        <a:blip r:embed="rId1"/>
        <a:stretch>
          <a:fillRect/>
        </a:stretch>
      </xdr:blipFill>
      <xdr:spPr>
        <a:xfrm>
          <a:off x="2257425" y="8813800"/>
          <a:ext cx="448945" cy="240665"/>
        </a:xfrm>
        <a:prstGeom prst="rect">
          <a:avLst/>
        </a:prstGeom>
        <a:noFill/>
        <a:ln w="9525">
          <a:noFill/>
        </a:ln>
      </xdr:spPr>
    </xdr:pic>
    <xdr:clientData/>
  </xdr:oneCellAnchor>
  <xdr:oneCellAnchor>
    <xdr:from>
      <xdr:col>1</xdr:col>
      <xdr:colOff>0</xdr:colOff>
      <xdr:row>27</xdr:row>
      <xdr:rowOff>0</xdr:rowOff>
    </xdr:from>
    <xdr:ext cx="523875" cy="240665"/>
    <xdr:pic>
      <xdr:nvPicPr>
        <xdr:cNvPr id="985" name="Picture 7" descr="clip_image3383"/>
        <xdr:cNvPicPr>
          <a:picLocks noChangeAspect="1"/>
        </xdr:cNvPicPr>
      </xdr:nvPicPr>
      <xdr:blipFill>
        <a:blip r:embed="rId1"/>
        <a:stretch>
          <a:fillRect/>
        </a:stretch>
      </xdr:blipFill>
      <xdr:spPr>
        <a:xfrm>
          <a:off x="2257425" y="8813800"/>
          <a:ext cx="523875" cy="240665"/>
        </a:xfrm>
        <a:prstGeom prst="rect">
          <a:avLst/>
        </a:prstGeom>
        <a:noFill/>
        <a:ln w="9525">
          <a:noFill/>
        </a:ln>
      </xdr:spPr>
    </xdr:pic>
    <xdr:clientData/>
  </xdr:oneCellAnchor>
  <xdr:oneCellAnchor>
    <xdr:from>
      <xdr:col>1</xdr:col>
      <xdr:colOff>0</xdr:colOff>
      <xdr:row>27</xdr:row>
      <xdr:rowOff>0</xdr:rowOff>
    </xdr:from>
    <xdr:ext cx="601980" cy="240665"/>
    <xdr:pic>
      <xdr:nvPicPr>
        <xdr:cNvPr id="986" name="Picture 8" descr="clip_image3384"/>
        <xdr:cNvPicPr>
          <a:picLocks noChangeAspect="1"/>
        </xdr:cNvPicPr>
      </xdr:nvPicPr>
      <xdr:blipFill>
        <a:blip r:embed="rId1"/>
        <a:stretch>
          <a:fillRect/>
        </a:stretch>
      </xdr:blipFill>
      <xdr:spPr>
        <a:xfrm>
          <a:off x="2257425" y="8813800"/>
          <a:ext cx="601980" cy="240665"/>
        </a:xfrm>
        <a:prstGeom prst="rect">
          <a:avLst/>
        </a:prstGeom>
        <a:noFill/>
        <a:ln w="9525">
          <a:noFill/>
        </a:ln>
      </xdr:spPr>
    </xdr:pic>
    <xdr:clientData/>
  </xdr:oneCellAnchor>
  <xdr:oneCellAnchor>
    <xdr:from>
      <xdr:col>1</xdr:col>
      <xdr:colOff>0</xdr:colOff>
      <xdr:row>27</xdr:row>
      <xdr:rowOff>0</xdr:rowOff>
    </xdr:from>
    <xdr:ext cx="620395" cy="240665"/>
    <xdr:pic>
      <xdr:nvPicPr>
        <xdr:cNvPr id="987" name="Picture 9" descr="clip_image3386"/>
        <xdr:cNvPicPr>
          <a:picLocks noChangeAspect="1"/>
        </xdr:cNvPicPr>
      </xdr:nvPicPr>
      <xdr:blipFill>
        <a:blip r:embed="rId1"/>
        <a:stretch>
          <a:fillRect/>
        </a:stretch>
      </xdr:blipFill>
      <xdr:spPr>
        <a:xfrm>
          <a:off x="2257425" y="8813800"/>
          <a:ext cx="620395" cy="240665"/>
        </a:xfrm>
        <a:prstGeom prst="rect">
          <a:avLst/>
        </a:prstGeom>
        <a:noFill/>
        <a:ln w="9525">
          <a:noFill/>
        </a:ln>
      </xdr:spPr>
    </xdr:pic>
    <xdr:clientData/>
  </xdr:oneCellAnchor>
  <xdr:oneCellAnchor>
    <xdr:from>
      <xdr:col>1</xdr:col>
      <xdr:colOff>0</xdr:colOff>
      <xdr:row>27</xdr:row>
      <xdr:rowOff>0</xdr:rowOff>
    </xdr:from>
    <xdr:ext cx="676910" cy="249555"/>
    <xdr:pic>
      <xdr:nvPicPr>
        <xdr:cNvPr id="988" name="Picture 9" descr="clip_image3386"/>
        <xdr:cNvPicPr>
          <a:picLocks noChangeAspect="1"/>
        </xdr:cNvPicPr>
      </xdr:nvPicPr>
      <xdr:blipFill>
        <a:blip r:embed="rId1"/>
        <a:stretch>
          <a:fillRect/>
        </a:stretch>
      </xdr:blipFill>
      <xdr:spPr>
        <a:xfrm>
          <a:off x="2257425" y="8813800"/>
          <a:ext cx="676910" cy="249555"/>
        </a:xfrm>
        <a:prstGeom prst="rect">
          <a:avLst/>
        </a:prstGeom>
        <a:noFill/>
        <a:ln w="9525">
          <a:noFill/>
        </a:ln>
      </xdr:spPr>
    </xdr:pic>
    <xdr:clientData/>
  </xdr:oneCellAnchor>
  <xdr:oneCellAnchor>
    <xdr:from>
      <xdr:col>1</xdr:col>
      <xdr:colOff>0</xdr:colOff>
      <xdr:row>27</xdr:row>
      <xdr:rowOff>0</xdr:rowOff>
    </xdr:from>
    <xdr:ext cx="676910" cy="240665"/>
    <xdr:pic>
      <xdr:nvPicPr>
        <xdr:cNvPr id="989" name="Picture 9" descr="clip_image3386"/>
        <xdr:cNvPicPr>
          <a:picLocks noChangeAspect="1"/>
        </xdr:cNvPicPr>
      </xdr:nvPicPr>
      <xdr:blipFill>
        <a:blip r:embed="rId1"/>
        <a:stretch>
          <a:fillRect/>
        </a:stretch>
      </xdr:blipFill>
      <xdr:spPr>
        <a:xfrm>
          <a:off x="2257425" y="8813800"/>
          <a:ext cx="676910" cy="240665"/>
        </a:xfrm>
        <a:prstGeom prst="rect">
          <a:avLst/>
        </a:prstGeom>
        <a:noFill/>
        <a:ln w="9525">
          <a:noFill/>
        </a:ln>
      </xdr:spPr>
    </xdr:pic>
    <xdr:clientData/>
  </xdr:oneCellAnchor>
  <xdr:oneCellAnchor>
    <xdr:from>
      <xdr:col>1</xdr:col>
      <xdr:colOff>0</xdr:colOff>
      <xdr:row>27</xdr:row>
      <xdr:rowOff>0</xdr:rowOff>
    </xdr:from>
    <xdr:ext cx="439420" cy="249555"/>
    <xdr:pic>
      <xdr:nvPicPr>
        <xdr:cNvPr id="990" name="Picture 6" descr="clip_image3381"/>
        <xdr:cNvPicPr>
          <a:picLocks noChangeAspect="1"/>
        </xdr:cNvPicPr>
      </xdr:nvPicPr>
      <xdr:blipFill>
        <a:blip r:embed="rId1"/>
        <a:stretch>
          <a:fillRect/>
        </a:stretch>
      </xdr:blipFill>
      <xdr:spPr>
        <a:xfrm>
          <a:off x="2257425" y="8813800"/>
          <a:ext cx="439420" cy="249555"/>
        </a:xfrm>
        <a:prstGeom prst="rect">
          <a:avLst/>
        </a:prstGeom>
        <a:noFill/>
        <a:ln w="9525">
          <a:noFill/>
        </a:ln>
      </xdr:spPr>
    </xdr:pic>
    <xdr:clientData/>
  </xdr:oneCellAnchor>
  <xdr:oneCellAnchor>
    <xdr:from>
      <xdr:col>1</xdr:col>
      <xdr:colOff>0</xdr:colOff>
      <xdr:row>27</xdr:row>
      <xdr:rowOff>0</xdr:rowOff>
    </xdr:from>
    <xdr:ext cx="723265" cy="249555"/>
    <xdr:pic>
      <xdr:nvPicPr>
        <xdr:cNvPr id="991" name="Picture 1" descr="clip_image3376"/>
        <xdr:cNvPicPr>
          <a:picLocks noChangeAspect="1"/>
        </xdr:cNvPicPr>
      </xdr:nvPicPr>
      <xdr:blipFill>
        <a:blip r:embed="rId1"/>
        <a:stretch>
          <a:fillRect/>
        </a:stretch>
      </xdr:blipFill>
      <xdr:spPr>
        <a:xfrm>
          <a:off x="2257425" y="8813800"/>
          <a:ext cx="723265" cy="249555"/>
        </a:xfrm>
        <a:prstGeom prst="rect">
          <a:avLst/>
        </a:prstGeom>
        <a:noFill/>
        <a:ln w="9525">
          <a:noFill/>
        </a:ln>
      </xdr:spPr>
    </xdr:pic>
    <xdr:clientData/>
  </xdr:oneCellAnchor>
  <xdr:oneCellAnchor>
    <xdr:from>
      <xdr:col>1</xdr:col>
      <xdr:colOff>0</xdr:colOff>
      <xdr:row>27</xdr:row>
      <xdr:rowOff>0</xdr:rowOff>
    </xdr:from>
    <xdr:ext cx="728345" cy="249555"/>
    <xdr:pic>
      <xdr:nvPicPr>
        <xdr:cNvPr id="992" name="Picture 2" descr="clip_image3377"/>
        <xdr:cNvPicPr>
          <a:picLocks noChangeAspect="1"/>
        </xdr:cNvPicPr>
      </xdr:nvPicPr>
      <xdr:blipFill>
        <a:blip r:embed="rId1"/>
        <a:stretch>
          <a:fillRect/>
        </a:stretch>
      </xdr:blipFill>
      <xdr:spPr>
        <a:xfrm>
          <a:off x="2257425" y="8813800"/>
          <a:ext cx="728345" cy="249555"/>
        </a:xfrm>
        <a:prstGeom prst="rect">
          <a:avLst/>
        </a:prstGeom>
        <a:noFill/>
        <a:ln w="9525">
          <a:noFill/>
        </a:ln>
      </xdr:spPr>
    </xdr:pic>
    <xdr:clientData/>
  </xdr:oneCellAnchor>
  <xdr:oneCellAnchor>
    <xdr:from>
      <xdr:col>1</xdr:col>
      <xdr:colOff>0</xdr:colOff>
      <xdr:row>27</xdr:row>
      <xdr:rowOff>0</xdr:rowOff>
    </xdr:from>
    <xdr:ext cx="721360" cy="249555"/>
    <xdr:pic>
      <xdr:nvPicPr>
        <xdr:cNvPr id="993" name="Picture 5" descr="clip_image3380"/>
        <xdr:cNvPicPr>
          <a:picLocks noChangeAspect="1"/>
        </xdr:cNvPicPr>
      </xdr:nvPicPr>
      <xdr:blipFill>
        <a:blip r:embed="rId1"/>
        <a:stretch>
          <a:fillRect/>
        </a:stretch>
      </xdr:blipFill>
      <xdr:spPr>
        <a:xfrm>
          <a:off x="2257425" y="8813800"/>
          <a:ext cx="721360" cy="249555"/>
        </a:xfrm>
        <a:prstGeom prst="rect">
          <a:avLst/>
        </a:prstGeom>
        <a:noFill/>
        <a:ln w="9525">
          <a:noFill/>
        </a:ln>
      </xdr:spPr>
    </xdr:pic>
    <xdr:clientData/>
  </xdr:oneCellAnchor>
  <xdr:oneCellAnchor>
    <xdr:from>
      <xdr:col>1</xdr:col>
      <xdr:colOff>0</xdr:colOff>
      <xdr:row>27</xdr:row>
      <xdr:rowOff>0</xdr:rowOff>
    </xdr:from>
    <xdr:ext cx="420370" cy="249555"/>
    <xdr:pic>
      <xdr:nvPicPr>
        <xdr:cNvPr id="994" name="Picture 6" descr="clip_image3381"/>
        <xdr:cNvPicPr>
          <a:picLocks noChangeAspect="1"/>
        </xdr:cNvPicPr>
      </xdr:nvPicPr>
      <xdr:blipFill>
        <a:blip r:embed="rId1"/>
        <a:stretch>
          <a:fillRect/>
        </a:stretch>
      </xdr:blipFill>
      <xdr:spPr>
        <a:xfrm>
          <a:off x="2257425" y="8813800"/>
          <a:ext cx="420370" cy="249555"/>
        </a:xfrm>
        <a:prstGeom prst="rect">
          <a:avLst/>
        </a:prstGeom>
        <a:noFill/>
        <a:ln w="9525">
          <a:noFill/>
        </a:ln>
      </xdr:spPr>
    </xdr:pic>
    <xdr:clientData/>
  </xdr:oneCellAnchor>
  <xdr:oneCellAnchor>
    <xdr:from>
      <xdr:col>1</xdr:col>
      <xdr:colOff>0</xdr:colOff>
      <xdr:row>28</xdr:row>
      <xdr:rowOff>0</xdr:rowOff>
    </xdr:from>
    <xdr:ext cx="66040" cy="249555"/>
    <xdr:pic>
      <xdr:nvPicPr>
        <xdr:cNvPr id="995" name="Picture 1" descr="clip_image3376"/>
        <xdr:cNvPicPr>
          <a:picLocks noChangeAspect="1"/>
        </xdr:cNvPicPr>
      </xdr:nvPicPr>
      <xdr:blipFill>
        <a:blip r:embed="rId1"/>
        <a:stretch>
          <a:fillRect/>
        </a:stretch>
      </xdr:blipFill>
      <xdr:spPr>
        <a:xfrm>
          <a:off x="2257425" y="9131300"/>
          <a:ext cx="66040" cy="249555"/>
        </a:xfrm>
        <a:prstGeom prst="rect">
          <a:avLst/>
        </a:prstGeom>
        <a:noFill/>
        <a:ln w="9525">
          <a:noFill/>
        </a:ln>
      </xdr:spPr>
    </xdr:pic>
    <xdr:clientData/>
  </xdr:oneCellAnchor>
  <xdr:oneCellAnchor>
    <xdr:from>
      <xdr:col>1</xdr:col>
      <xdr:colOff>0</xdr:colOff>
      <xdr:row>28</xdr:row>
      <xdr:rowOff>0</xdr:rowOff>
    </xdr:from>
    <xdr:ext cx="144145" cy="249555"/>
    <xdr:pic>
      <xdr:nvPicPr>
        <xdr:cNvPr id="996" name="Picture 2" descr="clip_image3377"/>
        <xdr:cNvPicPr>
          <a:picLocks noChangeAspect="1"/>
        </xdr:cNvPicPr>
      </xdr:nvPicPr>
      <xdr:blipFill>
        <a:blip r:embed="rId1"/>
        <a:stretch>
          <a:fillRect/>
        </a:stretch>
      </xdr:blipFill>
      <xdr:spPr>
        <a:xfrm>
          <a:off x="2257425" y="9131300"/>
          <a:ext cx="144145" cy="249555"/>
        </a:xfrm>
        <a:prstGeom prst="rect">
          <a:avLst/>
        </a:prstGeom>
        <a:noFill/>
        <a:ln w="9525">
          <a:noFill/>
        </a:ln>
      </xdr:spPr>
    </xdr:pic>
    <xdr:clientData/>
  </xdr:oneCellAnchor>
  <xdr:oneCellAnchor>
    <xdr:from>
      <xdr:col>1</xdr:col>
      <xdr:colOff>0</xdr:colOff>
      <xdr:row>28</xdr:row>
      <xdr:rowOff>0</xdr:rowOff>
    </xdr:from>
    <xdr:ext cx="219075" cy="249555"/>
    <xdr:pic>
      <xdr:nvPicPr>
        <xdr:cNvPr id="997" name="Picture 3" descr="clip_image3378"/>
        <xdr:cNvPicPr>
          <a:picLocks noChangeAspect="1"/>
        </xdr:cNvPicPr>
      </xdr:nvPicPr>
      <xdr:blipFill>
        <a:blip r:embed="rId1"/>
        <a:stretch>
          <a:fillRect/>
        </a:stretch>
      </xdr:blipFill>
      <xdr:spPr>
        <a:xfrm>
          <a:off x="2257425" y="9131300"/>
          <a:ext cx="219075" cy="249555"/>
        </a:xfrm>
        <a:prstGeom prst="rect">
          <a:avLst/>
        </a:prstGeom>
        <a:noFill/>
        <a:ln w="9525">
          <a:noFill/>
        </a:ln>
      </xdr:spPr>
    </xdr:pic>
    <xdr:clientData/>
  </xdr:oneCellAnchor>
  <xdr:oneCellAnchor>
    <xdr:from>
      <xdr:col>1</xdr:col>
      <xdr:colOff>0</xdr:colOff>
      <xdr:row>28</xdr:row>
      <xdr:rowOff>0</xdr:rowOff>
    </xdr:from>
    <xdr:ext cx="297180" cy="249555"/>
    <xdr:pic>
      <xdr:nvPicPr>
        <xdr:cNvPr id="998" name="Picture 4" descr="clip_image3379"/>
        <xdr:cNvPicPr>
          <a:picLocks noChangeAspect="1"/>
        </xdr:cNvPicPr>
      </xdr:nvPicPr>
      <xdr:blipFill>
        <a:blip r:embed="rId1"/>
        <a:stretch>
          <a:fillRect/>
        </a:stretch>
      </xdr:blipFill>
      <xdr:spPr>
        <a:xfrm>
          <a:off x="2257425" y="9131300"/>
          <a:ext cx="297180" cy="249555"/>
        </a:xfrm>
        <a:prstGeom prst="rect">
          <a:avLst/>
        </a:prstGeom>
        <a:noFill/>
        <a:ln w="9525">
          <a:noFill/>
        </a:ln>
      </xdr:spPr>
    </xdr:pic>
    <xdr:clientData/>
  </xdr:oneCellAnchor>
  <xdr:oneCellAnchor>
    <xdr:from>
      <xdr:col>1</xdr:col>
      <xdr:colOff>0</xdr:colOff>
      <xdr:row>28</xdr:row>
      <xdr:rowOff>0</xdr:rowOff>
    </xdr:from>
    <xdr:ext cx="370205" cy="249555"/>
    <xdr:pic>
      <xdr:nvPicPr>
        <xdr:cNvPr id="999" name="Picture 5" descr="clip_image3380"/>
        <xdr:cNvPicPr>
          <a:picLocks noChangeAspect="1"/>
        </xdr:cNvPicPr>
      </xdr:nvPicPr>
      <xdr:blipFill>
        <a:blip r:embed="rId1"/>
        <a:stretch>
          <a:fillRect/>
        </a:stretch>
      </xdr:blipFill>
      <xdr:spPr>
        <a:xfrm>
          <a:off x="2257425" y="9131300"/>
          <a:ext cx="370205" cy="249555"/>
        </a:xfrm>
        <a:prstGeom prst="rect">
          <a:avLst/>
        </a:prstGeom>
        <a:noFill/>
        <a:ln w="9525">
          <a:noFill/>
        </a:ln>
      </xdr:spPr>
    </xdr:pic>
    <xdr:clientData/>
  </xdr:oneCellAnchor>
  <xdr:oneCellAnchor>
    <xdr:from>
      <xdr:col>1</xdr:col>
      <xdr:colOff>0</xdr:colOff>
      <xdr:row>28</xdr:row>
      <xdr:rowOff>0</xdr:rowOff>
    </xdr:from>
    <xdr:ext cx="448945" cy="249555"/>
    <xdr:pic>
      <xdr:nvPicPr>
        <xdr:cNvPr id="1000" name="Picture 6" descr="clip_image3381"/>
        <xdr:cNvPicPr>
          <a:picLocks noChangeAspect="1"/>
        </xdr:cNvPicPr>
      </xdr:nvPicPr>
      <xdr:blipFill>
        <a:blip r:embed="rId1"/>
        <a:stretch>
          <a:fillRect/>
        </a:stretch>
      </xdr:blipFill>
      <xdr:spPr>
        <a:xfrm>
          <a:off x="2257425" y="9131300"/>
          <a:ext cx="448945" cy="249555"/>
        </a:xfrm>
        <a:prstGeom prst="rect">
          <a:avLst/>
        </a:prstGeom>
        <a:noFill/>
        <a:ln w="9525">
          <a:noFill/>
        </a:ln>
      </xdr:spPr>
    </xdr:pic>
    <xdr:clientData/>
  </xdr:oneCellAnchor>
  <xdr:oneCellAnchor>
    <xdr:from>
      <xdr:col>1</xdr:col>
      <xdr:colOff>0</xdr:colOff>
      <xdr:row>28</xdr:row>
      <xdr:rowOff>0</xdr:rowOff>
    </xdr:from>
    <xdr:ext cx="523875" cy="249555"/>
    <xdr:pic>
      <xdr:nvPicPr>
        <xdr:cNvPr id="1001" name="Picture 7" descr="clip_image3383"/>
        <xdr:cNvPicPr>
          <a:picLocks noChangeAspect="1"/>
        </xdr:cNvPicPr>
      </xdr:nvPicPr>
      <xdr:blipFill>
        <a:blip r:embed="rId1"/>
        <a:stretch>
          <a:fillRect/>
        </a:stretch>
      </xdr:blipFill>
      <xdr:spPr>
        <a:xfrm>
          <a:off x="2257425" y="9131300"/>
          <a:ext cx="523875" cy="249555"/>
        </a:xfrm>
        <a:prstGeom prst="rect">
          <a:avLst/>
        </a:prstGeom>
        <a:noFill/>
        <a:ln w="9525">
          <a:noFill/>
        </a:ln>
      </xdr:spPr>
    </xdr:pic>
    <xdr:clientData/>
  </xdr:oneCellAnchor>
  <xdr:oneCellAnchor>
    <xdr:from>
      <xdr:col>1</xdr:col>
      <xdr:colOff>0</xdr:colOff>
      <xdr:row>28</xdr:row>
      <xdr:rowOff>0</xdr:rowOff>
    </xdr:from>
    <xdr:ext cx="601980" cy="249555"/>
    <xdr:pic>
      <xdr:nvPicPr>
        <xdr:cNvPr id="1002" name="Picture 8" descr="clip_image3384"/>
        <xdr:cNvPicPr>
          <a:picLocks noChangeAspect="1"/>
        </xdr:cNvPicPr>
      </xdr:nvPicPr>
      <xdr:blipFill>
        <a:blip r:embed="rId1"/>
        <a:stretch>
          <a:fillRect/>
        </a:stretch>
      </xdr:blipFill>
      <xdr:spPr>
        <a:xfrm>
          <a:off x="2257425" y="9131300"/>
          <a:ext cx="601980" cy="249555"/>
        </a:xfrm>
        <a:prstGeom prst="rect">
          <a:avLst/>
        </a:prstGeom>
        <a:noFill/>
        <a:ln w="9525">
          <a:noFill/>
        </a:ln>
      </xdr:spPr>
    </xdr:pic>
    <xdr:clientData/>
  </xdr:oneCellAnchor>
  <xdr:oneCellAnchor>
    <xdr:from>
      <xdr:col>1</xdr:col>
      <xdr:colOff>0</xdr:colOff>
      <xdr:row>28</xdr:row>
      <xdr:rowOff>0</xdr:rowOff>
    </xdr:from>
    <xdr:ext cx="620395" cy="249555"/>
    <xdr:pic>
      <xdr:nvPicPr>
        <xdr:cNvPr id="1003" name="Picture 9" descr="clip_image3386"/>
        <xdr:cNvPicPr>
          <a:picLocks noChangeAspect="1"/>
        </xdr:cNvPicPr>
      </xdr:nvPicPr>
      <xdr:blipFill>
        <a:blip r:embed="rId1"/>
        <a:stretch>
          <a:fillRect/>
        </a:stretch>
      </xdr:blipFill>
      <xdr:spPr>
        <a:xfrm>
          <a:off x="2257425" y="9131300"/>
          <a:ext cx="620395" cy="249555"/>
        </a:xfrm>
        <a:prstGeom prst="rect">
          <a:avLst/>
        </a:prstGeom>
        <a:noFill/>
        <a:ln w="9525">
          <a:noFill/>
        </a:ln>
      </xdr:spPr>
    </xdr:pic>
    <xdr:clientData/>
  </xdr:oneCellAnchor>
  <xdr:oneCellAnchor>
    <xdr:from>
      <xdr:col>1</xdr:col>
      <xdr:colOff>0</xdr:colOff>
      <xdr:row>28</xdr:row>
      <xdr:rowOff>0</xdr:rowOff>
    </xdr:from>
    <xdr:ext cx="66040" cy="240665"/>
    <xdr:pic>
      <xdr:nvPicPr>
        <xdr:cNvPr id="1004" name="Picture 1" descr="clip_image3376"/>
        <xdr:cNvPicPr>
          <a:picLocks noChangeAspect="1"/>
        </xdr:cNvPicPr>
      </xdr:nvPicPr>
      <xdr:blipFill>
        <a:blip r:embed="rId1"/>
        <a:stretch>
          <a:fillRect/>
        </a:stretch>
      </xdr:blipFill>
      <xdr:spPr>
        <a:xfrm>
          <a:off x="2257425" y="9131300"/>
          <a:ext cx="66040" cy="240665"/>
        </a:xfrm>
        <a:prstGeom prst="rect">
          <a:avLst/>
        </a:prstGeom>
        <a:noFill/>
        <a:ln w="9525">
          <a:noFill/>
        </a:ln>
      </xdr:spPr>
    </xdr:pic>
    <xdr:clientData/>
  </xdr:oneCellAnchor>
  <xdr:oneCellAnchor>
    <xdr:from>
      <xdr:col>1</xdr:col>
      <xdr:colOff>0</xdr:colOff>
      <xdr:row>28</xdr:row>
      <xdr:rowOff>0</xdr:rowOff>
    </xdr:from>
    <xdr:ext cx="144145" cy="240665"/>
    <xdr:pic>
      <xdr:nvPicPr>
        <xdr:cNvPr id="1005" name="Picture 2" descr="clip_image3377"/>
        <xdr:cNvPicPr>
          <a:picLocks noChangeAspect="1"/>
        </xdr:cNvPicPr>
      </xdr:nvPicPr>
      <xdr:blipFill>
        <a:blip r:embed="rId1"/>
        <a:stretch>
          <a:fillRect/>
        </a:stretch>
      </xdr:blipFill>
      <xdr:spPr>
        <a:xfrm>
          <a:off x="2257425" y="9131300"/>
          <a:ext cx="144145" cy="240665"/>
        </a:xfrm>
        <a:prstGeom prst="rect">
          <a:avLst/>
        </a:prstGeom>
        <a:noFill/>
        <a:ln w="9525">
          <a:noFill/>
        </a:ln>
      </xdr:spPr>
    </xdr:pic>
    <xdr:clientData/>
  </xdr:oneCellAnchor>
  <xdr:oneCellAnchor>
    <xdr:from>
      <xdr:col>1</xdr:col>
      <xdr:colOff>0</xdr:colOff>
      <xdr:row>28</xdr:row>
      <xdr:rowOff>0</xdr:rowOff>
    </xdr:from>
    <xdr:ext cx="219075" cy="240665"/>
    <xdr:pic>
      <xdr:nvPicPr>
        <xdr:cNvPr id="1006" name="Picture 3" descr="clip_image3378"/>
        <xdr:cNvPicPr>
          <a:picLocks noChangeAspect="1"/>
        </xdr:cNvPicPr>
      </xdr:nvPicPr>
      <xdr:blipFill>
        <a:blip r:embed="rId1"/>
        <a:stretch>
          <a:fillRect/>
        </a:stretch>
      </xdr:blipFill>
      <xdr:spPr>
        <a:xfrm>
          <a:off x="2257425" y="9131300"/>
          <a:ext cx="219075" cy="240665"/>
        </a:xfrm>
        <a:prstGeom prst="rect">
          <a:avLst/>
        </a:prstGeom>
        <a:noFill/>
        <a:ln w="9525">
          <a:noFill/>
        </a:ln>
      </xdr:spPr>
    </xdr:pic>
    <xdr:clientData/>
  </xdr:oneCellAnchor>
  <xdr:oneCellAnchor>
    <xdr:from>
      <xdr:col>1</xdr:col>
      <xdr:colOff>0</xdr:colOff>
      <xdr:row>28</xdr:row>
      <xdr:rowOff>0</xdr:rowOff>
    </xdr:from>
    <xdr:ext cx="297180" cy="240665"/>
    <xdr:pic>
      <xdr:nvPicPr>
        <xdr:cNvPr id="1007" name="Picture 4" descr="clip_image3379"/>
        <xdr:cNvPicPr>
          <a:picLocks noChangeAspect="1"/>
        </xdr:cNvPicPr>
      </xdr:nvPicPr>
      <xdr:blipFill>
        <a:blip r:embed="rId1"/>
        <a:stretch>
          <a:fillRect/>
        </a:stretch>
      </xdr:blipFill>
      <xdr:spPr>
        <a:xfrm>
          <a:off x="2257425" y="9131300"/>
          <a:ext cx="297180" cy="240665"/>
        </a:xfrm>
        <a:prstGeom prst="rect">
          <a:avLst/>
        </a:prstGeom>
        <a:noFill/>
        <a:ln w="9525">
          <a:noFill/>
        </a:ln>
      </xdr:spPr>
    </xdr:pic>
    <xdr:clientData/>
  </xdr:oneCellAnchor>
  <xdr:oneCellAnchor>
    <xdr:from>
      <xdr:col>1</xdr:col>
      <xdr:colOff>0</xdr:colOff>
      <xdr:row>28</xdr:row>
      <xdr:rowOff>0</xdr:rowOff>
    </xdr:from>
    <xdr:ext cx="370205" cy="240665"/>
    <xdr:pic>
      <xdr:nvPicPr>
        <xdr:cNvPr id="1008" name="Picture 5" descr="clip_image3380"/>
        <xdr:cNvPicPr>
          <a:picLocks noChangeAspect="1"/>
        </xdr:cNvPicPr>
      </xdr:nvPicPr>
      <xdr:blipFill>
        <a:blip r:embed="rId1"/>
        <a:stretch>
          <a:fillRect/>
        </a:stretch>
      </xdr:blipFill>
      <xdr:spPr>
        <a:xfrm>
          <a:off x="2257425" y="9131300"/>
          <a:ext cx="370205" cy="240665"/>
        </a:xfrm>
        <a:prstGeom prst="rect">
          <a:avLst/>
        </a:prstGeom>
        <a:noFill/>
        <a:ln w="9525">
          <a:noFill/>
        </a:ln>
      </xdr:spPr>
    </xdr:pic>
    <xdr:clientData/>
  </xdr:oneCellAnchor>
  <xdr:oneCellAnchor>
    <xdr:from>
      <xdr:col>1</xdr:col>
      <xdr:colOff>0</xdr:colOff>
      <xdr:row>28</xdr:row>
      <xdr:rowOff>0</xdr:rowOff>
    </xdr:from>
    <xdr:ext cx="448945" cy="240665"/>
    <xdr:pic>
      <xdr:nvPicPr>
        <xdr:cNvPr id="1009" name="Picture 6" descr="clip_image3381"/>
        <xdr:cNvPicPr>
          <a:picLocks noChangeAspect="1"/>
        </xdr:cNvPicPr>
      </xdr:nvPicPr>
      <xdr:blipFill>
        <a:blip r:embed="rId1"/>
        <a:stretch>
          <a:fillRect/>
        </a:stretch>
      </xdr:blipFill>
      <xdr:spPr>
        <a:xfrm>
          <a:off x="2257425" y="9131300"/>
          <a:ext cx="448945" cy="240665"/>
        </a:xfrm>
        <a:prstGeom prst="rect">
          <a:avLst/>
        </a:prstGeom>
        <a:noFill/>
        <a:ln w="9525">
          <a:noFill/>
        </a:ln>
      </xdr:spPr>
    </xdr:pic>
    <xdr:clientData/>
  </xdr:oneCellAnchor>
  <xdr:oneCellAnchor>
    <xdr:from>
      <xdr:col>1</xdr:col>
      <xdr:colOff>0</xdr:colOff>
      <xdr:row>28</xdr:row>
      <xdr:rowOff>0</xdr:rowOff>
    </xdr:from>
    <xdr:ext cx="523875" cy="240665"/>
    <xdr:pic>
      <xdr:nvPicPr>
        <xdr:cNvPr id="1010" name="Picture 7" descr="clip_image3383"/>
        <xdr:cNvPicPr>
          <a:picLocks noChangeAspect="1"/>
        </xdr:cNvPicPr>
      </xdr:nvPicPr>
      <xdr:blipFill>
        <a:blip r:embed="rId1"/>
        <a:stretch>
          <a:fillRect/>
        </a:stretch>
      </xdr:blipFill>
      <xdr:spPr>
        <a:xfrm>
          <a:off x="2257425" y="9131300"/>
          <a:ext cx="523875" cy="240665"/>
        </a:xfrm>
        <a:prstGeom prst="rect">
          <a:avLst/>
        </a:prstGeom>
        <a:noFill/>
        <a:ln w="9525">
          <a:noFill/>
        </a:ln>
      </xdr:spPr>
    </xdr:pic>
    <xdr:clientData/>
  </xdr:oneCellAnchor>
  <xdr:oneCellAnchor>
    <xdr:from>
      <xdr:col>1</xdr:col>
      <xdr:colOff>0</xdr:colOff>
      <xdr:row>28</xdr:row>
      <xdr:rowOff>0</xdr:rowOff>
    </xdr:from>
    <xdr:ext cx="601980" cy="240665"/>
    <xdr:pic>
      <xdr:nvPicPr>
        <xdr:cNvPr id="1011" name="Picture 8" descr="clip_image3384"/>
        <xdr:cNvPicPr>
          <a:picLocks noChangeAspect="1"/>
        </xdr:cNvPicPr>
      </xdr:nvPicPr>
      <xdr:blipFill>
        <a:blip r:embed="rId1"/>
        <a:stretch>
          <a:fillRect/>
        </a:stretch>
      </xdr:blipFill>
      <xdr:spPr>
        <a:xfrm>
          <a:off x="2257425" y="9131300"/>
          <a:ext cx="601980" cy="240665"/>
        </a:xfrm>
        <a:prstGeom prst="rect">
          <a:avLst/>
        </a:prstGeom>
        <a:noFill/>
        <a:ln w="9525">
          <a:noFill/>
        </a:ln>
      </xdr:spPr>
    </xdr:pic>
    <xdr:clientData/>
  </xdr:oneCellAnchor>
  <xdr:oneCellAnchor>
    <xdr:from>
      <xdr:col>1</xdr:col>
      <xdr:colOff>0</xdr:colOff>
      <xdr:row>28</xdr:row>
      <xdr:rowOff>0</xdr:rowOff>
    </xdr:from>
    <xdr:ext cx="620395" cy="240665"/>
    <xdr:pic>
      <xdr:nvPicPr>
        <xdr:cNvPr id="1012" name="Picture 9" descr="clip_image3386"/>
        <xdr:cNvPicPr>
          <a:picLocks noChangeAspect="1"/>
        </xdr:cNvPicPr>
      </xdr:nvPicPr>
      <xdr:blipFill>
        <a:blip r:embed="rId1"/>
        <a:stretch>
          <a:fillRect/>
        </a:stretch>
      </xdr:blipFill>
      <xdr:spPr>
        <a:xfrm>
          <a:off x="2257425" y="9131300"/>
          <a:ext cx="620395" cy="240665"/>
        </a:xfrm>
        <a:prstGeom prst="rect">
          <a:avLst/>
        </a:prstGeom>
        <a:noFill/>
        <a:ln w="9525">
          <a:noFill/>
        </a:ln>
      </xdr:spPr>
    </xdr:pic>
    <xdr:clientData/>
  </xdr:oneCellAnchor>
  <xdr:oneCellAnchor>
    <xdr:from>
      <xdr:col>1</xdr:col>
      <xdr:colOff>0</xdr:colOff>
      <xdr:row>28</xdr:row>
      <xdr:rowOff>0</xdr:rowOff>
    </xdr:from>
    <xdr:ext cx="676910" cy="249555"/>
    <xdr:pic>
      <xdr:nvPicPr>
        <xdr:cNvPr id="1013" name="Picture 9" descr="clip_image3386"/>
        <xdr:cNvPicPr>
          <a:picLocks noChangeAspect="1"/>
        </xdr:cNvPicPr>
      </xdr:nvPicPr>
      <xdr:blipFill>
        <a:blip r:embed="rId1"/>
        <a:stretch>
          <a:fillRect/>
        </a:stretch>
      </xdr:blipFill>
      <xdr:spPr>
        <a:xfrm>
          <a:off x="2257425" y="9131300"/>
          <a:ext cx="676910" cy="249555"/>
        </a:xfrm>
        <a:prstGeom prst="rect">
          <a:avLst/>
        </a:prstGeom>
        <a:noFill/>
        <a:ln w="9525">
          <a:noFill/>
        </a:ln>
      </xdr:spPr>
    </xdr:pic>
    <xdr:clientData/>
  </xdr:oneCellAnchor>
  <xdr:oneCellAnchor>
    <xdr:from>
      <xdr:col>1</xdr:col>
      <xdr:colOff>0</xdr:colOff>
      <xdr:row>28</xdr:row>
      <xdr:rowOff>0</xdr:rowOff>
    </xdr:from>
    <xdr:ext cx="676910" cy="240665"/>
    <xdr:pic>
      <xdr:nvPicPr>
        <xdr:cNvPr id="1014" name="Picture 9" descr="clip_image3386"/>
        <xdr:cNvPicPr>
          <a:picLocks noChangeAspect="1"/>
        </xdr:cNvPicPr>
      </xdr:nvPicPr>
      <xdr:blipFill>
        <a:blip r:embed="rId1"/>
        <a:stretch>
          <a:fillRect/>
        </a:stretch>
      </xdr:blipFill>
      <xdr:spPr>
        <a:xfrm>
          <a:off x="2257425" y="9131300"/>
          <a:ext cx="676910" cy="240665"/>
        </a:xfrm>
        <a:prstGeom prst="rect">
          <a:avLst/>
        </a:prstGeom>
        <a:noFill/>
        <a:ln w="9525">
          <a:noFill/>
        </a:ln>
      </xdr:spPr>
    </xdr:pic>
    <xdr:clientData/>
  </xdr:oneCellAnchor>
  <xdr:oneCellAnchor>
    <xdr:from>
      <xdr:col>1</xdr:col>
      <xdr:colOff>0</xdr:colOff>
      <xdr:row>28</xdr:row>
      <xdr:rowOff>0</xdr:rowOff>
    </xdr:from>
    <xdr:ext cx="439420" cy="249555"/>
    <xdr:pic>
      <xdr:nvPicPr>
        <xdr:cNvPr id="1015" name="Picture 6" descr="clip_image3381"/>
        <xdr:cNvPicPr>
          <a:picLocks noChangeAspect="1"/>
        </xdr:cNvPicPr>
      </xdr:nvPicPr>
      <xdr:blipFill>
        <a:blip r:embed="rId1"/>
        <a:stretch>
          <a:fillRect/>
        </a:stretch>
      </xdr:blipFill>
      <xdr:spPr>
        <a:xfrm>
          <a:off x="2257425" y="9131300"/>
          <a:ext cx="439420" cy="249555"/>
        </a:xfrm>
        <a:prstGeom prst="rect">
          <a:avLst/>
        </a:prstGeom>
        <a:noFill/>
        <a:ln w="9525">
          <a:noFill/>
        </a:ln>
      </xdr:spPr>
    </xdr:pic>
    <xdr:clientData/>
  </xdr:oneCellAnchor>
  <xdr:oneCellAnchor>
    <xdr:from>
      <xdr:col>1</xdr:col>
      <xdr:colOff>0</xdr:colOff>
      <xdr:row>28</xdr:row>
      <xdr:rowOff>0</xdr:rowOff>
    </xdr:from>
    <xdr:ext cx="723265" cy="249555"/>
    <xdr:pic>
      <xdr:nvPicPr>
        <xdr:cNvPr id="1016" name="Picture 1" descr="clip_image3376"/>
        <xdr:cNvPicPr>
          <a:picLocks noChangeAspect="1"/>
        </xdr:cNvPicPr>
      </xdr:nvPicPr>
      <xdr:blipFill>
        <a:blip r:embed="rId1"/>
        <a:stretch>
          <a:fillRect/>
        </a:stretch>
      </xdr:blipFill>
      <xdr:spPr>
        <a:xfrm>
          <a:off x="2257425" y="9131300"/>
          <a:ext cx="723265" cy="249555"/>
        </a:xfrm>
        <a:prstGeom prst="rect">
          <a:avLst/>
        </a:prstGeom>
        <a:noFill/>
        <a:ln w="9525">
          <a:noFill/>
        </a:ln>
      </xdr:spPr>
    </xdr:pic>
    <xdr:clientData/>
  </xdr:oneCellAnchor>
  <xdr:oneCellAnchor>
    <xdr:from>
      <xdr:col>1</xdr:col>
      <xdr:colOff>0</xdr:colOff>
      <xdr:row>28</xdr:row>
      <xdr:rowOff>0</xdr:rowOff>
    </xdr:from>
    <xdr:ext cx="728345" cy="249555"/>
    <xdr:pic>
      <xdr:nvPicPr>
        <xdr:cNvPr id="1017" name="Picture 2" descr="clip_image3377"/>
        <xdr:cNvPicPr>
          <a:picLocks noChangeAspect="1"/>
        </xdr:cNvPicPr>
      </xdr:nvPicPr>
      <xdr:blipFill>
        <a:blip r:embed="rId1"/>
        <a:stretch>
          <a:fillRect/>
        </a:stretch>
      </xdr:blipFill>
      <xdr:spPr>
        <a:xfrm>
          <a:off x="2257425" y="9131300"/>
          <a:ext cx="728345" cy="249555"/>
        </a:xfrm>
        <a:prstGeom prst="rect">
          <a:avLst/>
        </a:prstGeom>
        <a:noFill/>
        <a:ln w="9525">
          <a:noFill/>
        </a:ln>
      </xdr:spPr>
    </xdr:pic>
    <xdr:clientData/>
  </xdr:oneCellAnchor>
  <xdr:oneCellAnchor>
    <xdr:from>
      <xdr:col>1</xdr:col>
      <xdr:colOff>0</xdr:colOff>
      <xdr:row>28</xdr:row>
      <xdr:rowOff>0</xdr:rowOff>
    </xdr:from>
    <xdr:ext cx="721360" cy="249555"/>
    <xdr:pic>
      <xdr:nvPicPr>
        <xdr:cNvPr id="1018" name="Picture 5" descr="clip_image3380"/>
        <xdr:cNvPicPr>
          <a:picLocks noChangeAspect="1"/>
        </xdr:cNvPicPr>
      </xdr:nvPicPr>
      <xdr:blipFill>
        <a:blip r:embed="rId1"/>
        <a:stretch>
          <a:fillRect/>
        </a:stretch>
      </xdr:blipFill>
      <xdr:spPr>
        <a:xfrm>
          <a:off x="2257425" y="9131300"/>
          <a:ext cx="721360" cy="249555"/>
        </a:xfrm>
        <a:prstGeom prst="rect">
          <a:avLst/>
        </a:prstGeom>
        <a:noFill/>
        <a:ln w="9525">
          <a:noFill/>
        </a:ln>
      </xdr:spPr>
    </xdr:pic>
    <xdr:clientData/>
  </xdr:oneCellAnchor>
  <xdr:oneCellAnchor>
    <xdr:from>
      <xdr:col>1</xdr:col>
      <xdr:colOff>0</xdr:colOff>
      <xdr:row>28</xdr:row>
      <xdr:rowOff>0</xdr:rowOff>
    </xdr:from>
    <xdr:ext cx="420370" cy="249555"/>
    <xdr:pic>
      <xdr:nvPicPr>
        <xdr:cNvPr id="1019" name="Picture 6" descr="clip_image3381"/>
        <xdr:cNvPicPr>
          <a:picLocks noChangeAspect="1"/>
        </xdr:cNvPicPr>
      </xdr:nvPicPr>
      <xdr:blipFill>
        <a:blip r:embed="rId1"/>
        <a:stretch>
          <a:fillRect/>
        </a:stretch>
      </xdr:blipFill>
      <xdr:spPr>
        <a:xfrm>
          <a:off x="2257425" y="9131300"/>
          <a:ext cx="420370" cy="249555"/>
        </a:xfrm>
        <a:prstGeom prst="rect">
          <a:avLst/>
        </a:prstGeom>
        <a:noFill/>
        <a:ln w="9525">
          <a:noFill/>
        </a:ln>
      </xdr:spPr>
    </xdr:pic>
    <xdr:clientData/>
  </xdr:oneCellAnchor>
  <xdr:oneCellAnchor>
    <xdr:from>
      <xdr:col>1</xdr:col>
      <xdr:colOff>0</xdr:colOff>
      <xdr:row>31</xdr:row>
      <xdr:rowOff>0</xdr:rowOff>
    </xdr:from>
    <xdr:ext cx="66675" cy="250825"/>
    <xdr:pic>
      <xdr:nvPicPr>
        <xdr:cNvPr id="1020" name="Picture 1" descr="clip_image3376"/>
        <xdr:cNvPicPr>
          <a:picLocks noChangeAspect="1"/>
        </xdr:cNvPicPr>
      </xdr:nvPicPr>
      <xdr:blipFill>
        <a:blip r:embed="rId1"/>
        <a:stretch>
          <a:fillRect/>
        </a:stretch>
      </xdr:blipFill>
      <xdr:spPr>
        <a:xfrm>
          <a:off x="2257425" y="10083800"/>
          <a:ext cx="66675" cy="250825"/>
        </a:xfrm>
        <a:prstGeom prst="rect">
          <a:avLst/>
        </a:prstGeom>
        <a:noFill/>
        <a:ln w="9525">
          <a:noFill/>
        </a:ln>
      </xdr:spPr>
    </xdr:pic>
    <xdr:clientData/>
  </xdr:oneCellAnchor>
  <xdr:oneCellAnchor>
    <xdr:from>
      <xdr:col>1</xdr:col>
      <xdr:colOff>0</xdr:colOff>
      <xdr:row>31</xdr:row>
      <xdr:rowOff>0</xdr:rowOff>
    </xdr:from>
    <xdr:ext cx="145415" cy="250825"/>
    <xdr:pic>
      <xdr:nvPicPr>
        <xdr:cNvPr id="1021" name="Picture 2" descr="clip_image3377"/>
        <xdr:cNvPicPr>
          <a:picLocks noChangeAspect="1"/>
        </xdr:cNvPicPr>
      </xdr:nvPicPr>
      <xdr:blipFill>
        <a:blip r:embed="rId1"/>
        <a:stretch>
          <a:fillRect/>
        </a:stretch>
      </xdr:blipFill>
      <xdr:spPr>
        <a:xfrm>
          <a:off x="2257425" y="10083800"/>
          <a:ext cx="145415" cy="250825"/>
        </a:xfrm>
        <a:prstGeom prst="rect">
          <a:avLst/>
        </a:prstGeom>
        <a:noFill/>
        <a:ln w="9525">
          <a:noFill/>
        </a:ln>
      </xdr:spPr>
    </xdr:pic>
    <xdr:clientData/>
  </xdr:oneCellAnchor>
  <xdr:oneCellAnchor>
    <xdr:from>
      <xdr:col>1</xdr:col>
      <xdr:colOff>0</xdr:colOff>
      <xdr:row>31</xdr:row>
      <xdr:rowOff>0</xdr:rowOff>
    </xdr:from>
    <xdr:ext cx="217805" cy="250825"/>
    <xdr:pic>
      <xdr:nvPicPr>
        <xdr:cNvPr id="1022" name="Picture 3" descr="clip_image3378"/>
        <xdr:cNvPicPr>
          <a:picLocks noChangeAspect="1"/>
        </xdr:cNvPicPr>
      </xdr:nvPicPr>
      <xdr:blipFill>
        <a:blip r:embed="rId1"/>
        <a:stretch>
          <a:fillRect/>
        </a:stretch>
      </xdr:blipFill>
      <xdr:spPr>
        <a:xfrm>
          <a:off x="2257425" y="10083800"/>
          <a:ext cx="217805" cy="250825"/>
        </a:xfrm>
        <a:prstGeom prst="rect">
          <a:avLst/>
        </a:prstGeom>
        <a:noFill/>
        <a:ln w="9525">
          <a:noFill/>
        </a:ln>
      </xdr:spPr>
    </xdr:pic>
    <xdr:clientData/>
  </xdr:oneCellAnchor>
  <xdr:oneCellAnchor>
    <xdr:from>
      <xdr:col>1</xdr:col>
      <xdr:colOff>0</xdr:colOff>
      <xdr:row>31</xdr:row>
      <xdr:rowOff>0</xdr:rowOff>
    </xdr:from>
    <xdr:ext cx="295910" cy="250825"/>
    <xdr:pic>
      <xdr:nvPicPr>
        <xdr:cNvPr id="1023" name="Picture 4" descr="clip_image3379"/>
        <xdr:cNvPicPr>
          <a:picLocks noChangeAspect="1"/>
        </xdr:cNvPicPr>
      </xdr:nvPicPr>
      <xdr:blipFill>
        <a:blip r:embed="rId1"/>
        <a:stretch>
          <a:fillRect/>
        </a:stretch>
      </xdr:blipFill>
      <xdr:spPr>
        <a:xfrm>
          <a:off x="2257425" y="10083800"/>
          <a:ext cx="295910" cy="250825"/>
        </a:xfrm>
        <a:prstGeom prst="rect">
          <a:avLst/>
        </a:prstGeom>
        <a:noFill/>
        <a:ln w="9525">
          <a:noFill/>
        </a:ln>
      </xdr:spPr>
    </xdr:pic>
    <xdr:clientData/>
  </xdr:oneCellAnchor>
  <xdr:oneCellAnchor>
    <xdr:from>
      <xdr:col>1</xdr:col>
      <xdr:colOff>0</xdr:colOff>
      <xdr:row>31</xdr:row>
      <xdr:rowOff>0</xdr:rowOff>
    </xdr:from>
    <xdr:ext cx="368935" cy="250825"/>
    <xdr:pic>
      <xdr:nvPicPr>
        <xdr:cNvPr id="1024" name="Picture 5" descr="clip_image3380"/>
        <xdr:cNvPicPr>
          <a:picLocks noChangeAspect="1"/>
        </xdr:cNvPicPr>
      </xdr:nvPicPr>
      <xdr:blipFill>
        <a:blip r:embed="rId1"/>
        <a:stretch>
          <a:fillRect/>
        </a:stretch>
      </xdr:blipFill>
      <xdr:spPr>
        <a:xfrm>
          <a:off x="2257425" y="10083800"/>
          <a:ext cx="368935" cy="250825"/>
        </a:xfrm>
        <a:prstGeom prst="rect">
          <a:avLst/>
        </a:prstGeom>
        <a:noFill/>
        <a:ln w="9525">
          <a:noFill/>
        </a:ln>
      </xdr:spPr>
    </xdr:pic>
    <xdr:clientData/>
  </xdr:oneCellAnchor>
  <xdr:oneCellAnchor>
    <xdr:from>
      <xdr:col>1</xdr:col>
      <xdr:colOff>0</xdr:colOff>
      <xdr:row>31</xdr:row>
      <xdr:rowOff>0</xdr:rowOff>
    </xdr:from>
    <xdr:ext cx="450215" cy="250825"/>
    <xdr:pic>
      <xdr:nvPicPr>
        <xdr:cNvPr id="1025" name="Picture 6" descr="clip_image3381"/>
        <xdr:cNvPicPr>
          <a:picLocks noChangeAspect="1"/>
        </xdr:cNvPicPr>
      </xdr:nvPicPr>
      <xdr:blipFill>
        <a:blip r:embed="rId1"/>
        <a:stretch>
          <a:fillRect/>
        </a:stretch>
      </xdr:blipFill>
      <xdr:spPr>
        <a:xfrm>
          <a:off x="2257425" y="10083800"/>
          <a:ext cx="450215" cy="250825"/>
        </a:xfrm>
        <a:prstGeom prst="rect">
          <a:avLst/>
        </a:prstGeom>
        <a:noFill/>
        <a:ln w="9525">
          <a:noFill/>
        </a:ln>
      </xdr:spPr>
    </xdr:pic>
    <xdr:clientData/>
  </xdr:oneCellAnchor>
  <xdr:oneCellAnchor>
    <xdr:from>
      <xdr:col>1</xdr:col>
      <xdr:colOff>0</xdr:colOff>
      <xdr:row>31</xdr:row>
      <xdr:rowOff>0</xdr:rowOff>
    </xdr:from>
    <xdr:ext cx="522605" cy="250825"/>
    <xdr:pic>
      <xdr:nvPicPr>
        <xdr:cNvPr id="1026" name="Picture 7" descr="clip_image3383"/>
        <xdr:cNvPicPr>
          <a:picLocks noChangeAspect="1"/>
        </xdr:cNvPicPr>
      </xdr:nvPicPr>
      <xdr:blipFill>
        <a:blip r:embed="rId1"/>
        <a:stretch>
          <a:fillRect/>
        </a:stretch>
      </xdr:blipFill>
      <xdr:spPr>
        <a:xfrm>
          <a:off x="2257425" y="10083800"/>
          <a:ext cx="522605" cy="250825"/>
        </a:xfrm>
        <a:prstGeom prst="rect">
          <a:avLst/>
        </a:prstGeom>
        <a:noFill/>
        <a:ln w="9525">
          <a:noFill/>
        </a:ln>
      </xdr:spPr>
    </xdr:pic>
    <xdr:clientData/>
  </xdr:oneCellAnchor>
  <xdr:oneCellAnchor>
    <xdr:from>
      <xdr:col>1</xdr:col>
      <xdr:colOff>0</xdr:colOff>
      <xdr:row>31</xdr:row>
      <xdr:rowOff>0</xdr:rowOff>
    </xdr:from>
    <xdr:ext cx="601345" cy="250825"/>
    <xdr:pic>
      <xdr:nvPicPr>
        <xdr:cNvPr id="1027" name="Picture 8" descr="clip_image3384"/>
        <xdr:cNvPicPr>
          <a:picLocks noChangeAspect="1"/>
        </xdr:cNvPicPr>
      </xdr:nvPicPr>
      <xdr:blipFill>
        <a:blip r:embed="rId1"/>
        <a:stretch>
          <a:fillRect/>
        </a:stretch>
      </xdr:blipFill>
      <xdr:spPr>
        <a:xfrm>
          <a:off x="2257425" y="10083800"/>
          <a:ext cx="601345" cy="250825"/>
        </a:xfrm>
        <a:prstGeom prst="rect">
          <a:avLst/>
        </a:prstGeom>
        <a:noFill/>
        <a:ln w="9525">
          <a:noFill/>
        </a:ln>
      </xdr:spPr>
    </xdr:pic>
    <xdr:clientData/>
  </xdr:oneCellAnchor>
  <xdr:oneCellAnchor>
    <xdr:from>
      <xdr:col>1</xdr:col>
      <xdr:colOff>0</xdr:colOff>
      <xdr:row>31</xdr:row>
      <xdr:rowOff>0</xdr:rowOff>
    </xdr:from>
    <xdr:ext cx="621665" cy="250825"/>
    <xdr:pic>
      <xdr:nvPicPr>
        <xdr:cNvPr id="1028" name="Picture 9" descr="clip_image3386"/>
        <xdr:cNvPicPr>
          <a:picLocks noChangeAspect="1"/>
        </xdr:cNvPicPr>
      </xdr:nvPicPr>
      <xdr:blipFill>
        <a:blip r:embed="rId1"/>
        <a:stretch>
          <a:fillRect/>
        </a:stretch>
      </xdr:blipFill>
      <xdr:spPr>
        <a:xfrm>
          <a:off x="2257425" y="10083800"/>
          <a:ext cx="621665" cy="250825"/>
        </a:xfrm>
        <a:prstGeom prst="rect">
          <a:avLst/>
        </a:prstGeom>
        <a:noFill/>
        <a:ln w="9525">
          <a:noFill/>
        </a:ln>
      </xdr:spPr>
    </xdr:pic>
    <xdr:clientData/>
  </xdr:oneCellAnchor>
  <xdr:oneCellAnchor>
    <xdr:from>
      <xdr:col>1</xdr:col>
      <xdr:colOff>0</xdr:colOff>
      <xdr:row>31</xdr:row>
      <xdr:rowOff>0</xdr:rowOff>
    </xdr:from>
    <xdr:ext cx="66675" cy="238760"/>
    <xdr:pic>
      <xdr:nvPicPr>
        <xdr:cNvPr id="1029" name="Picture 1" descr="clip_image3376"/>
        <xdr:cNvPicPr>
          <a:picLocks noChangeAspect="1"/>
        </xdr:cNvPicPr>
      </xdr:nvPicPr>
      <xdr:blipFill>
        <a:blip r:embed="rId1"/>
        <a:stretch>
          <a:fillRect/>
        </a:stretch>
      </xdr:blipFill>
      <xdr:spPr>
        <a:xfrm>
          <a:off x="2257425" y="10083800"/>
          <a:ext cx="66675" cy="238760"/>
        </a:xfrm>
        <a:prstGeom prst="rect">
          <a:avLst/>
        </a:prstGeom>
        <a:noFill/>
        <a:ln w="9525">
          <a:noFill/>
        </a:ln>
      </xdr:spPr>
    </xdr:pic>
    <xdr:clientData/>
  </xdr:oneCellAnchor>
  <xdr:oneCellAnchor>
    <xdr:from>
      <xdr:col>1</xdr:col>
      <xdr:colOff>0</xdr:colOff>
      <xdr:row>31</xdr:row>
      <xdr:rowOff>0</xdr:rowOff>
    </xdr:from>
    <xdr:ext cx="145415" cy="238760"/>
    <xdr:pic>
      <xdr:nvPicPr>
        <xdr:cNvPr id="1030" name="Picture 2" descr="clip_image3377"/>
        <xdr:cNvPicPr>
          <a:picLocks noChangeAspect="1"/>
        </xdr:cNvPicPr>
      </xdr:nvPicPr>
      <xdr:blipFill>
        <a:blip r:embed="rId1"/>
        <a:stretch>
          <a:fillRect/>
        </a:stretch>
      </xdr:blipFill>
      <xdr:spPr>
        <a:xfrm>
          <a:off x="2257425" y="10083800"/>
          <a:ext cx="145415" cy="238760"/>
        </a:xfrm>
        <a:prstGeom prst="rect">
          <a:avLst/>
        </a:prstGeom>
        <a:noFill/>
        <a:ln w="9525">
          <a:noFill/>
        </a:ln>
      </xdr:spPr>
    </xdr:pic>
    <xdr:clientData/>
  </xdr:oneCellAnchor>
  <xdr:oneCellAnchor>
    <xdr:from>
      <xdr:col>1</xdr:col>
      <xdr:colOff>0</xdr:colOff>
      <xdr:row>31</xdr:row>
      <xdr:rowOff>0</xdr:rowOff>
    </xdr:from>
    <xdr:ext cx="217805" cy="238760"/>
    <xdr:pic>
      <xdr:nvPicPr>
        <xdr:cNvPr id="1031" name="Picture 3" descr="clip_image3378"/>
        <xdr:cNvPicPr>
          <a:picLocks noChangeAspect="1"/>
        </xdr:cNvPicPr>
      </xdr:nvPicPr>
      <xdr:blipFill>
        <a:blip r:embed="rId1"/>
        <a:stretch>
          <a:fillRect/>
        </a:stretch>
      </xdr:blipFill>
      <xdr:spPr>
        <a:xfrm>
          <a:off x="2257425" y="10083800"/>
          <a:ext cx="217805" cy="238760"/>
        </a:xfrm>
        <a:prstGeom prst="rect">
          <a:avLst/>
        </a:prstGeom>
        <a:noFill/>
        <a:ln w="9525">
          <a:noFill/>
        </a:ln>
      </xdr:spPr>
    </xdr:pic>
    <xdr:clientData/>
  </xdr:oneCellAnchor>
  <xdr:oneCellAnchor>
    <xdr:from>
      <xdr:col>1</xdr:col>
      <xdr:colOff>0</xdr:colOff>
      <xdr:row>31</xdr:row>
      <xdr:rowOff>0</xdr:rowOff>
    </xdr:from>
    <xdr:ext cx="295910" cy="238760"/>
    <xdr:pic>
      <xdr:nvPicPr>
        <xdr:cNvPr id="1032" name="Picture 4" descr="clip_image3379"/>
        <xdr:cNvPicPr>
          <a:picLocks noChangeAspect="1"/>
        </xdr:cNvPicPr>
      </xdr:nvPicPr>
      <xdr:blipFill>
        <a:blip r:embed="rId1"/>
        <a:stretch>
          <a:fillRect/>
        </a:stretch>
      </xdr:blipFill>
      <xdr:spPr>
        <a:xfrm>
          <a:off x="2257425" y="10083800"/>
          <a:ext cx="295910" cy="238760"/>
        </a:xfrm>
        <a:prstGeom prst="rect">
          <a:avLst/>
        </a:prstGeom>
        <a:noFill/>
        <a:ln w="9525">
          <a:noFill/>
        </a:ln>
      </xdr:spPr>
    </xdr:pic>
    <xdr:clientData/>
  </xdr:oneCellAnchor>
  <xdr:oneCellAnchor>
    <xdr:from>
      <xdr:col>1</xdr:col>
      <xdr:colOff>0</xdr:colOff>
      <xdr:row>31</xdr:row>
      <xdr:rowOff>0</xdr:rowOff>
    </xdr:from>
    <xdr:ext cx="368935" cy="238760"/>
    <xdr:pic>
      <xdr:nvPicPr>
        <xdr:cNvPr id="1033" name="Picture 5" descr="clip_image3380"/>
        <xdr:cNvPicPr>
          <a:picLocks noChangeAspect="1"/>
        </xdr:cNvPicPr>
      </xdr:nvPicPr>
      <xdr:blipFill>
        <a:blip r:embed="rId1"/>
        <a:stretch>
          <a:fillRect/>
        </a:stretch>
      </xdr:blipFill>
      <xdr:spPr>
        <a:xfrm>
          <a:off x="2257425" y="10083800"/>
          <a:ext cx="368935" cy="238760"/>
        </a:xfrm>
        <a:prstGeom prst="rect">
          <a:avLst/>
        </a:prstGeom>
        <a:noFill/>
        <a:ln w="9525">
          <a:noFill/>
        </a:ln>
      </xdr:spPr>
    </xdr:pic>
    <xdr:clientData/>
  </xdr:oneCellAnchor>
  <xdr:oneCellAnchor>
    <xdr:from>
      <xdr:col>1</xdr:col>
      <xdr:colOff>0</xdr:colOff>
      <xdr:row>31</xdr:row>
      <xdr:rowOff>0</xdr:rowOff>
    </xdr:from>
    <xdr:ext cx="450215" cy="238760"/>
    <xdr:pic>
      <xdr:nvPicPr>
        <xdr:cNvPr id="1034" name="Picture 6" descr="clip_image3381"/>
        <xdr:cNvPicPr>
          <a:picLocks noChangeAspect="1"/>
        </xdr:cNvPicPr>
      </xdr:nvPicPr>
      <xdr:blipFill>
        <a:blip r:embed="rId1"/>
        <a:stretch>
          <a:fillRect/>
        </a:stretch>
      </xdr:blipFill>
      <xdr:spPr>
        <a:xfrm>
          <a:off x="2257425" y="10083800"/>
          <a:ext cx="450215" cy="238760"/>
        </a:xfrm>
        <a:prstGeom prst="rect">
          <a:avLst/>
        </a:prstGeom>
        <a:noFill/>
        <a:ln w="9525">
          <a:noFill/>
        </a:ln>
      </xdr:spPr>
    </xdr:pic>
    <xdr:clientData/>
  </xdr:oneCellAnchor>
  <xdr:oneCellAnchor>
    <xdr:from>
      <xdr:col>1</xdr:col>
      <xdr:colOff>0</xdr:colOff>
      <xdr:row>31</xdr:row>
      <xdr:rowOff>0</xdr:rowOff>
    </xdr:from>
    <xdr:ext cx="522605" cy="238760"/>
    <xdr:pic>
      <xdr:nvPicPr>
        <xdr:cNvPr id="1035" name="Picture 7" descr="clip_image3383"/>
        <xdr:cNvPicPr>
          <a:picLocks noChangeAspect="1"/>
        </xdr:cNvPicPr>
      </xdr:nvPicPr>
      <xdr:blipFill>
        <a:blip r:embed="rId1"/>
        <a:stretch>
          <a:fillRect/>
        </a:stretch>
      </xdr:blipFill>
      <xdr:spPr>
        <a:xfrm>
          <a:off x="2257425" y="10083800"/>
          <a:ext cx="522605" cy="238760"/>
        </a:xfrm>
        <a:prstGeom prst="rect">
          <a:avLst/>
        </a:prstGeom>
        <a:noFill/>
        <a:ln w="9525">
          <a:noFill/>
        </a:ln>
      </xdr:spPr>
    </xdr:pic>
    <xdr:clientData/>
  </xdr:oneCellAnchor>
  <xdr:oneCellAnchor>
    <xdr:from>
      <xdr:col>1</xdr:col>
      <xdr:colOff>0</xdr:colOff>
      <xdr:row>31</xdr:row>
      <xdr:rowOff>0</xdr:rowOff>
    </xdr:from>
    <xdr:ext cx="601345" cy="238760"/>
    <xdr:pic>
      <xdr:nvPicPr>
        <xdr:cNvPr id="1036" name="Picture 8" descr="clip_image3384"/>
        <xdr:cNvPicPr>
          <a:picLocks noChangeAspect="1"/>
        </xdr:cNvPicPr>
      </xdr:nvPicPr>
      <xdr:blipFill>
        <a:blip r:embed="rId1"/>
        <a:stretch>
          <a:fillRect/>
        </a:stretch>
      </xdr:blipFill>
      <xdr:spPr>
        <a:xfrm>
          <a:off x="2257425" y="10083800"/>
          <a:ext cx="601345" cy="238760"/>
        </a:xfrm>
        <a:prstGeom prst="rect">
          <a:avLst/>
        </a:prstGeom>
        <a:noFill/>
        <a:ln w="9525">
          <a:noFill/>
        </a:ln>
      </xdr:spPr>
    </xdr:pic>
    <xdr:clientData/>
  </xdr:oneCellAnchor>
  <xdr:oneCellAnchor>
    <xdr:from>
      <xdr:col>1</xdr:col>
      <xdr:colOff>0</xdr:colOff>
      <xdr:row>31</xdr:row>
      <xdr:rowOff>0</xdr:rowOff>
    </xdr:from>
    <xdr:ext cx="621665" cy="238760"/>
    <xdr:pic>
      <xdr:nvPicPr>
        <xdr:cNvPr id="1037" name="Picture 9" descr="clip_image3386"/>
        <xdr:cNvPicPr>
          <a:picLocks noChangeAspect="1"/>
        </xdr:cNvPicPr>
      </xdr:nvPicPr>
      <xdr:blipFill>
        <a:blip r:embed="rId1"/>
        <a:stretch>
          <a:fillRect/>
        </a:stretch>
      </xdr:blipFill>
      <xdr:spPr>
        <a:xfrm>
          <a:off x="2257425" y="10083800"/>
          <a:ext cx="621665" cy="238760"/>
        </a:xfrm>
        <a:prstGeom prst="rect">
          <a:avLst/>
        </a:prstGeom>
        <a:noFill/>
        <a:ln w="9525">
          <a:noFill/>
        </a:ln>
      </xdr:spPr>
    </xdr:pic>
    <xdr:clientData/>
  </xdr:oneCellAnchor>
  <xdr:oneCellAnchor>
    <xdr:from>
      <xdr:col>1</xdr:col>
      <xdr:colOff>0</xdr:colOff>
      <xdr:row>31</xdr:row>
      <xdr:rowOff>0</xdr:rowOff>
    </xdr:from>
    <xdr:ext cx="676910" cy="250825"/>
    <xdr:pic>
      <xdr:nvPicPr>
        <xdr:cNvPr id="1038" name="Picture 9" descr="clip_image3386"/>
        <xdr:cNvPicPr>
          <a:picLocks noChangeAspect="1"/>
        </xdr:cNvPicPr>
      </xdr:nvPicPr>
      <xdr:blipFill>
        <a:blip r:embed="rId1"/>
        <a:stretch>
          <a:fillRect/>
        </a:stretch>
      </xdr:blipFill>
      <xdr:spPr>
        <a:xfrm>
          <a:off x="2257425" y="10083800"/>
          <a:ext cx="676910" cy="250825"/>
        </a:xfrm>
        <a:prstGeom prst="rect">
          <a:avLst/>
        </a:prstGeom>
        <a:noFill/>
        <a:ln w="9525">
          <a:noFill/>
        </a:ln>
      </xdr:spPr>
    </xdr:pic>
    <xdr:clientData/>
  </xdr:oneCellAnchor>
  <xdr:oneCellAnchor>
    <xdr:from>
      <xdr:col>1</xdr:col>
      <xdr:colOff>0</xdr:colOff>
      <xdr:row>31</xdr:row>
      <xdr:rowOff>0</xdr:rowOff>
    </xdr:from>
    <xdr:ext cx="676910" cy="238760"/>
    <xdr:pic>
      <xdr:nvPicPr>
        <xdr:cNvPr id="1039" name="Picture 9" descr="clip_image3386"/>
        <xdr:cNvPicPr>
          <a:picLocks noChangeAspect="1"/>
        </xdr:cNvPicPr>
      </xdr:nvPicPr>
      <xdr:blipFill>
        <a:blip r:embed="rId1"/>
        <a:stretch>
          <a:fillRect/>
        </a:stretch>
      </xdr:blipFill>
      <xdr:spPr>
        <a:xfrm>
          <a:off x="2257425" y="10083800"/>
          <a:ext cx="676910" cy="238760"/>
        </a:xfrm>
        <a:prstGeom prst="rect">
          <a:avLst/>
        </a:prstGeom>
        <a:noFill/>
        <a:ln w="9525">
          <a:noFill/>
        </a:ln>
      </xdr:spPr>
    </xdr:pic>
    <xdr:clientData/>
  </xdr:oneCellAnchor>
  <xdr:oneCellAnchor>
    <xdr:from>
      <xdr:col>1</xdr:col>
      <xdr:colOff>0</xdr:colOff>
      <xdr:row>31</xdr:row>
      <xdr:rowOff>0</xdr:rowOff>
    </xdr:from>
    <xdr:ext cx="438150" cy="250825"/>
    <xdr:pic>
      <xdr:nvPicPr>
        <xdr:cNvPr id="1040" name="Picture 6" descr="clip_image3381"/>
        <xdr:cNvPicPr>
          <a:picLocks noChangeAspect="1"/>
        </xdr:cNvPicPr>
      </xdr:nvPicPr>
      <xdr:blipFill>
        <a:blip r:embed="rId1"/>
        <a:stretch>
          <a:fillRect/>
        </a:stretch>
      </xdr:blipFill>
      <xdr:spPr>
        <a:xfrm>
          <a:off x="2257425" y="10083800"/>
          <a:ext cx="438150" cy="250825"/>
        </a:xfrm>
        <a:prstGeom prst="rect">
          <a:avLst/>
        </a:prstGeom>
        <a:noFill/>
        <a:ln w="9525">
          <a:noFill/>
        </a:ln>
      </xdr:spPr>
    </xdr:pic>
    <xdr:clientData/>
  </xdr:oneCellAnchor>
  <xdr:oneCellAnchor>
    <xdr:from>
      <xdr:col>1</xdr:col>
      <xdr:colOff>0</xdr:colOff>
      <xdr:row>31</xdr:row>
      <xdr:rowOff>0</xdr:rowOff>
    </xdr:from>
    <xdr:ext cx="721360" cy="250825"/>
    <xdr:pic>
      <xdr:nvPicPr>
        <xdr:cNvPr id="1041" name="Picture 1" descr="clip_image3376"/>
        <xdr:cNvPicPr>
          <a:picLocks noChangeAspect="1"/>
        </xdr:cNvPicPr>
      </xdr:nvPicPr>
      <xdr:blipFill>
        <a:blip r:embed="rId1"/>
        <a:stretch>
          <a:fillRect/>
        </a:stretch>
      </xdr:blipFill>
      <xdr:spPr>
        <a:xfrm>
          <a:off x="2257425" y="10083800"/>
          <a:ext cx="721360" cy="250825"/>
        </a:xfrm>
        <a:prstGeom prst="rect">
          <a:avLst/>
        </a:prstGeom>
        <a:noFill/>
        <a:ln w="9525">
          <a:noFill/>
        </a:ln>
      </xdr:spPr>
    </xdr:pic>
    <xdr:clientData/>
  </xdr:oneCellAnchor>
  <xdr:oneCellAnchor>
    <xdr:from>
      <xdr:col>1</xdr:col>
      <xdr:colOff>0</xdr:colOff>
      <xdr:row>31</xdr:row>
      <xdr:rowOff>0</xdr:rowOff>
    </xdr:from>
    <xdr:ext cx="727075" cy="250825"/>
    <xdr:pic>
      <xdr:nvPicPr>
        <xdr:cNvPr id="1042" name="Picture 2" descr="clip_image3377"/>
        <xdr:cNvPicPr>
          <a:picLocks noChangeAspect="1"/>
        </xdr:cNvPicPr>
      </xdr:nvPicPr>
      <xdr:blipFill>
        <a:blip r:embed="rId1"/>
        <a:stretch>
          <a:fillRect/>
        </a:stretch>
      </xdr:blipFill>
      <xdr:spPr>
        <a:xfrm>
          <a:off x="2257425" y="10083800"/>
          <a:ext cx="727075" cy="250825"/>
        </a:xfrm>
        <a:prstGeom prst="rect">
          <a:avLst/>
        </a:prstGeom>
        <a:noFill/>
        <a:ln w="9525">
          <a:noFill/>
        </a:ln>
      </xdr:spPr>
    </xdr:pic>
    <xdr:clientData/>
  </xdr:oneCellAnchor>
  <xdr:oneCellAnchor>
    <xdr:from>
      <xdr:col>1</xdr:col>
      <xdr:colOff>0</xdr:colOff>
      <xdr:row>31</xdr:row>
      <xdr:rowOff>0</xdr:rowOff>
    </xdr:from>
    <xdr:ext cx="724535" cy="250825"/>
    <xdr:pic>
      <xdr:nvPicPr>
        <xdr:cNvPr id="1043" name="Picture 3" descr="clip_image3378"/>
        <xdr:cNvPicPr>
          <a:picLocks noChangeAspect="1"/>
        </xdr:cNvPicPr>
      </xdr:nvPicPr>
      <xdr:blipFill>
        <a:blip r:embed="rId1"/>
        <a:stretch>
          <a:fillRect/>
        </a:stretch>
      </xdr:blipFill>
      <xdr:spPr>
        <a:xfrm>
          <a:off x="2257425" y="10083800"/>
          <a:ext cx="724535" cy="250825"/>
        </a:xfrm>
        <a:prstGeom prst="rect">
          <a:avLst/>
        </a:prstGeom>
        <a:noFill/>
        <a:ln w="9525">
          <a:noFill/>
        </a:ln>
      </xdr:spPr>
    </xdr:pic>
    <xdr:clientData/>
  </xdr:oneCellAnchor>
  <xdr:oneCellAnchor>
    <xdr:from>
      <xdr:col>1</xdr:col>
      <xdr:colOff>0</xdr:colOff>
      <xdr:row>31</xdr:row>
      <xdr:rowOff>0</xdr:rowOff>
    </xdr:from>
    <xdr:ext cx="720725" cy="250825"/>
    <xdr:pic>
      <xdr:nvPicPr>
        <xdr:cNvPr id="1044" name="Picture 5" descr="clip_image3380"/>
        <xdr:cNvPicPr>
          <a:picLocks noChangeAspect="1"/>
        </xdr:cNvPicPr>
      </xdr:nvPicPr>
      <xdr:blipFill>
        <a:blip r:embed="rId1"/>
        <a:stretch>
          <a:fillRect/>
        </a:stretch>
      </xdr:blipFill>
      <xdr:spPr>
        <a:xfrm>
          <a:off x="2257425" y="10083800"/>
          <a:ext cx="720725" cy="250825"/>
        </a:xfrm>
        <a:prstGeom prst="rect">
          <a:avLst/>
        </a:prstGeom>
        <a:noFill/>
        <a:ln w="9525">
          <a:noFill/>
        </a:ln>
      </xdr:spPr>
    </xdr:pic>
    <xdr:clientData/>
  </xdr:oneCellAnchor>
  <xdr:oneCellAnchor>
    <xdr:from>
      <xdr:col>1</xdr:col>
      <xdr:colOff>0</xdr:colOff>
      <xdr:row>31</xdr:row>
      <xdr:rowOff>0</xdr:rowOff>
    </xdr:from>
    <xdr:ext cx="421005" cy="250825"/>
    <xdr:pic>
      <xdr:nvPicPr>
        <xdr:cNvPr id="1045" name="Picture 6" descr="clip_image3381"/>
        <xdr:cNvPicPr>
          <a:picLocks noChangeAspect="1"/>
        </xdr:cNvPicPr>
      </xdr:nvPicPr>
      <xdr:blipFill>
        <a:blip r:embed="rId1"/>
        <a:stretch>
          <a:fillRect/>
        </a:stretch>
      </xdr:blipFill>
      <xdr:spPr>
        <a:xfrm>
          <a:off x="2257425" y="10083800"/>
          <a:ext cx="421005" cy="250825"/>
        </a:xfrm>
        <a:prstGeom prst="rect">
          <a:avLst/>
        </a:prstGeom>
        <a:noFill/>
        <a:ln w="9525">
          <a:noFill/>
        </a:ln>
      </xdr:spPr>
    </xdr:pic>
    <xdr:clientData/>
  </xdr:oneCellAnchor>
  <xdr:twoCellAnchor editAs="oneCell">
    <xdr:from>
      <xdr:col>1</xdr:col>
      <xdr:colOff>0</xdr:colOff>
      <xdr:row>28</xdr:row>
      <xdr:rowOff>0</xdr:rowOff>
    </xdr:from>
    <xdr:to>
      <xdr:col>1</xdr:col>
      <xdr:colOff>64770</xdr:colOff>
      <xdr:row>28</xdr:row>
      <xdr:rowOff>249555</xdr:rowOff>
    </xdr:to>
    <xdr:pic>
      <xdr:nvPicPr>
        <xdr:cNvPr id="1046" name="Picture 7" descr="clip_image3383"/>
        <xdr:cNvPicPr>
          <a:picLocks noChangeAspect="1"/>
        </xdr:cNvPicPr>
      </xdr:nvPicPr>
      <xdr:blipFill>
        <a:blip r:embed="rId1"/>
        <a:stretch>
          <a:fillRect/>
        </a:stretch>
      </xdr:blipFill>
      <xdr:spPr>
        <a:xfrm>
          <a:off x="2257425" y="9131300"/>
          <a:ext cx="64770" cy="249555"/>
        </a:xfrm>
        <a:prstGeom prst="rect">
          <a:avLst/>
        </a:prstGeom>
        <a:noFill/>
        <a:ln w="9525">
          <a:noFill/>
        </a:ln>
      </xdr:spPr>
    </xdr:pic>
    <xdr:clientData/>
  </xdr:twoCellAnchor>
  <xdr:twoCellAnchor editAs="oneCell">
    <xdr:from>
      <xdr:col>1</xdr:col>
      <xdr:colOff>0</xdr:colOff>
      <xdr:row>28</xdr:row>
      <xdr:rowOff>0</xdr:rowOff>
    </xdr:from>
    <xdr:to>
      <xdr:col>1</xdr:col>
      <xdr:colOff>69215</xdr:colOff>
      <xdr:row>28</xdr:row>
      <xdr:rowOff>249555</xdr:rowOff>
    </xdr:to>
    <xdr:pic>
      <xdr:nvPicPr>
        <xdr:cNvPr id="1047" name="Picture 8" descr="clip_image3384"/>
        <xdr:cNvPicPr>
          <a:picLocks noChangeAspect="1"/>
        </xdr:cNvPicPr>
      </xdr:nvPicPr>
      <xdr:blipFill>
        <a:blip r:embed="rId1"/>
        <a:stretch>
          <a:fillRect/>
        </a:stretch>
      </xdr:blipFill>
      <xdr:spPr>
        <a:xfrm>
          <a:off x="2257425" y="9131300"/>
          <a:ext cx="69215" cy="249555"/>
        </a:xfrm>
        <a:prstGeom prst="rect">
          <a:avLst/>
        </a:prstGeom>
        <a:noFill/>
        <a:ln w="9525">
          <a:noFill/>
        </a:ln>
      </xdr:spPr>
    </xdr:pic>
    <xdr:clientData/>
  </xdr:twoCellAnchor>
  <xdr:twoCellAnchor editAs="oneCell">
    <xdr:from>
      <xdr:col>1</xdr:col>
      <xdr:colOff>0</xdr:colOff>
      <xdr:row>28</xdr:row>
      <xdr:rowOff>0</xdr:rowOff>
    </xdr:from>
    <xdr:to>
      <xdr:col>1</xdr:col>
      <xdr:colOff>67310</xdr:colOff>
      <xdr:row>28</xdr:row>
      <xdr:rowOff>249555</xdr:rowOff>
    </xdr:to>
    <xdr:pic>
      <xdr:nvPicPr>
        <xdr:cNvPr id="1048" name="Picture 9" descr="clip_image3386"/>
        <xdr:cNvPicPr>
          <a:picLocks noChangeAspect="1"/>
        </xdr:cNvPicPr>
      </xdr:nvPicPr>
      <xdr:blipFill>
        <a:blip r:embed="rId1"/>
        <a:stretch>
          <a:fillRect/>
        </a:stretch>
      </xdr:blipFill>
      <xdr:spPr>
        <a:xfrm>
          <a:off x="2257425" y="9131300"/>
          <a:ext cx="67310" cy="249555"/>
        </a:xfrm>
        <a:prstGeom prst="rect">
          <a:avLst/>
        </a:prstGeom>
        <a:noFill/>
        <a:ln w="9525">
          <a:noFill/>
        </a:ln>
      </xdr:spPr>
    </xdr:pic>
    <xdr:clientData/>
  </xdr:twoCellAnchor>
  <xdr:twoCellAnchor editAs="oneCell">
    <xdr:from>
      <xdr:col>1</xdr:col>
      <xdr:colOff>0</xdr:colOff>
      <xdr:row>28</xdr:row>
      <xdr:rowOff>0</xdr:rowOff>
    </xdr:from>
    <xdr:to>
      <xdr:col>1</xdr:col>
      <xdr:colOff>64770</xdr:colOff>
      <xdr:row>28</xdr:row>
      <xdr:rowOff>240665</xdr:rowOff>
    </xdr:to>
    <xdr:pic>
      <xdr:nvPicPr>
        <xdr:cNvPr id="1049" name="Picture 7" descr="clip_image3383"/>
        <xdr:cNvPicPr>
          <a:picLocks noChangeAspect="1"/>
        </xdr:cNvPicPr>
      </xdr:nvPicPr>
      <xdr:blipFill>
        <a:blip r:embed="rId1"/>
        <a:stretch>
          <a:fillRect/>
        </a:stretch>
      </xdr:blipFill>
      <xdr:spPr>
        <a:xfrm>
          <a:off x="2257425" y="9131300"/>
          <a:ext cx="64770" cy="240665"/>
        </a:xfrm>
        <a:prstGeom prst="rect">
          <a:avLst/>
        </a:prstGeom>
        <a:noFill/>
        <a:ln w="9525">
          <a:noFill/>
        </a:ln>
      </xdr:spPr>
    </xdr:pic>
    <xdr:clientData/>
  </xdr:twoCellAnchor>
  <xdr:twoCellAnchor editAs="oneCell">
    <xdr:from>
      <xdr:col>1</xdr:col>
      <xdr:colOff>0</xdr:colOff>
      <xdr:row>28</xdr:row>
      <xdr:rowOff>0</xdr:rowOff>
    </xdr:from>
    <xdr:to>
      <xdr:col>1</xdr:col>
      <xdr:colOff>69215</xdr:colOff>
      <xdr:row>28</xdr:row>
      <xdr:rowOff>240665</xdr:rowOff>
    </xdr:to>
    <xdr:pic>
      <xdr:nvPicPr>
        <xdr:cNvPr id="1050" name="Picture 8" descr="clip_image3384"/>
        <xdr:cNvPicPr>
          <a:picLocks noChangeAspect="1"/>
        </xdr:cNvPicPr>
      </xdr:nvPicPr>
      <xdr:blipFill>
        <a:blip r:embed="rId1"/>
        <a:stretch>
          <a:fillRect/>
        </a:stretch>
      </xdr:blipFill>
      <xdr:spPr>
        <a:xfrm>
          <a:off x="2257425" y="9131300"/>
          <a:ext cx="69215" cy="240665"/>
        </a:xfrm>
        <a:prstGeom prst="rect">
          <a:avLst/>
        </a:prstGeom>
        <a:noFill/>
        <a:ln w="9525">
          <a:noFill/>
        </a:ln>
      </xdr:spPr>
    </xdr:pic>
    <xdr:clientData/>
  </xdr:twoCellAnchor>
  <xdr:twoCellAnchor editAs="oneCell">
    <xdr:from>
      <xdr:col>1</xdr:col>
      <xdr:colOff>0</xdr:colOff>
      <xdr:row>28</xdr:row>
      <xdr:rowOff>0</xdr:rowOff>
    </xdr:from>
    <xdr:to>
      <xdr:col>1</xdr:col>
      <xdr:colOff>67310</xdr:colOff>
      <xdr:row>28</xdr:row>
      <xdr:rowOff>240665</xdr:rowOff>
    </xdr:to>
    <xdr:pic>
      <xdr:nvPicPr>
        <xdr:cNvPr id="1051" name="Picture 9" descr="clip_image3386"/>
        <xdr:cNvPicPr>
          <a:picLocks noChangeAspect="1"/>
        </xdr:cNvPicPr>
      </xdr:nvPicPr>
      <xdr:blipFill>
        <a:blip r:embed="rId1"/>
        <a:stretch>
          <a:fillRect/>
        </a:stretch>
      </xdr:blipFill>
      <xdr:spPr>
        <a:xfrm>
          <a:off x="2257425" y="9131300"/>
          <a:ext cx="67310" cy="240665"/>
        </a:xfrm>
        <a:prstGeom prst="rect">
          <a:avLst/>
        </a:prstGeom>
        <a:noFill/>
        <a:ln w="9525">
          <a:noFill/>
        </a:ln>
      </xdr:spPr>
    </xdr:pic>
    <xdr:clientData/>
  </xdr:twoCellAnchor>
  <xdr:twoCellAnchor editAs="oneCell">
    <xdr:from>
      <xdr:col>1</xdr:col>
      <xdr:colOff>0</xdr:colOff>
      <xdr:row>28</xdr:row>
      <xdr:rowOff>0</xdr:rowOff>
    </xdr:from>
    <xdr:to>
      <xdr:col>1</xdr:col>
      <xdr:colOff>67310</xdr:colOff>
      <xdr:row>28</xdr:row>
      <xdr:rowOff>250825</xdr:rowOff>
    </xdr:to>
    <xdr:pic>
      <xdr:nvPicPr>
        <xdr:cNvPr id="1052" name="Picture 9" descr="clip_image3386"/>
        <xdr:cNvPicPr>
          <a:picLocks noChangeAspect="1"/>
        </xdr:cNvPicPr>
      </xdr:nvPicPr>
      <xdr:blipFill>
        <a:blip r:embed="rId1"/>
        <a:stretch>
          <a:fillRect/>
        </a:stretch>
      </xdr:blipFill>
      <xdr:spPr>
        <a:xfrm>
          <a:off x="2257425" y="9131300"/>
          <a:ext cx="67310" cy="250825"/>
        </a:xfrm>
        <a:prstGeom prst="rect">
          <a:avLst/>
        </a:prstGeom>
        <a:noFill/>
        <a:ln w="9525">
          <a:noFill/>
        </a:ln>
      </xdr:spPr>
    </xdr:pic>
    <xdr:clientData/>
  </xdr:twoCellAnchor>
  <xdr:twoCellAnchor editAs="oneCell">
    <xdr:from>
      <xdr:col>1</xdr:col>
      <xdr:colOff>0</xdr:colOff>
      <xdr:row>28</xdr:row>
      <xdr:rowOff>0</xdr:rowOff>
    </xdr:from>
    <xdr:to>
      <xdr:col>1</xdr:col>
      <xdr:colOff>67310</xdr:colOff>
      <xdr:row>28</xdr:row>
      <xdr:rowOff>238760</xdr:rowOff>
    </xdr:to>
    <xdr:pic>
      <xdr:nvPicPr>
        <xdr:cNvPr id="1053" name="Picture 9" descr="clip_image3386"/>
        <xdr:cNvPicPr>
          <a:picLocks noChangeAspect="1"/>
        </xdr:cNvPicPr>
      </xdr:nvPicPr>
      <xdr:blipFill>
        <a:blip r:embed="rId1"/>
        <a:stretch>
          <a:fillRect/>
        </a:stretch>
      </xdr:blipFill>
      <xdr:spPr>
        <a:xfrm>
          <a:off x="2257425" y="9131300"/>
          <a:ext cx="67310" cy="238760"/>
        </a:xfrm>
        <a:prstGeom prst="rect">
          <a:avLst/>
        </a:prstGeom>
        <a:noFill/>
        <a:ln w="9525">
          <a:noFill/>
        </a:ln>
      </xdr:spPr>
    </xdr:pic>
    <xdr:clientData/>
  </xdr:twoCellAnchor>
  <xdr:twoCellAnchor editAs="oneCell">
    <xdr:from>
      <xdr:col>1</xdr:col>
      <xdr:colOff>0</xdr:colOff>
      <xdr:row>28</xdr:row>
      <xdr:rowOff>0</xdr:rowOff>
    </xdr:from>
    <xdr:to>
      <xdr:col>1</xdr:col>
      <xdr:colOff>64135</xdr:colOff>
      <xdr:row>28</xdr:row>
      <xdr:rowOff>250825</xdr:rowOff>
    </xdr:to>
    <xdr:pic>
      <xdr:nvPicPr>
        <xdr:cNvPr id="1054" name="Picture 1" descr="clip_image3376"/>
        <xdr:cNvPicPr>
          <a:picLocks noChangeAspect="1"/>
        </xdr:cNvPicPr>
      </xdr:nvPicPr>
      <xdr:blipFill>
        <a:blip r:embed="rId1"/>
        <a:stretch>
          <a:fillRect/>
        </a:stretch>
      </xdr:blipFill>
      <xdr:spPr>
        <a:xfrm>
          <a:off x="2257425" y="9131300"/>
          <a:ext cx="64135" cy="250825"/>
        </a:xfrm>
        <a:prstGeom prst="rect">
          <a:avLst/>
        </a:prstGeom>
        <a:noFill/>
        <a:ln w="9525">
          <a:noFill/>
        </a:ln>
      </xdr:spPr>
    </xdr:pic>
    <xdr:clientData/>
  </xdr:twoCellAnchor>
  <xdr:twoCellAnchor editAs="oneCell">
    <xdr:from>
      <xdr:col>1</xdr:col>
      <xdr:colOff>0</xdr:colOff>
      <xdr:row>28</xdr:row>
      <xdr:rowOff>0</xdr:rowOff>
    </xdr:from>
    <xdr:to>
      <xdr:col>1</xdr:col>
      <xdr:colOff>69850</xdr:colOff>
      <xdr:row>28</xdr:row>
      <xdr:rowOff>250825</xdr:rowOff>
    </xdr:to>
    <xdr:pic>
      <xdr:nvPicPr>
        <xdr:cNvPr id="1055" name="Picture 2" descr="clip_image3377"/>
        <xdr:cNvPicPr>
          <a:picLocks noChangeAspect="1"/>
        </xdr:cNvPicPr>
      </xdr:nvPicPr>
      <xdr:blipFill>
        <a:blip r:embed="rId1"/>
        <a:stretch>
          <a:fillRect/>
        </a:stretch>
      </xdr:blipFill>
      <xdr:spPr>
        <a:xfrm>
          <a:off x="2257425" y="9131300"/>
          <a:ext cx="69850" cy="250825"/>
        </a:xfrm>
        <a:prstGeom prst="rect">
          <a:avLst/>
        </a:prstGeom>
        <a:noFill/>
        <a:ln w="9525">
          <a:noFill/>
        </a:ln>
      </xdr:spPr>
    </xdr:pic>
    <xdr:clientData/>
  </xdr:twoCellAnchor>
  <xdr:twoCellAnchor editAs="oneCell">
    <xdr:from>
      <xdr:col>1</xdr:col>
      <xdr:colOff>0</xdr:colOff>
      <xdr:row>28</xdr:row>
      <xdr:rowOff>0</xdr:rowOff>
    </xdr:from>
    <xdr:to>
      <xdr:col>1</xdr:col>
      <xdr:colOff>63500</xdr:colOff>
      <xdr:row>28</xdr:row>
      <xdr:rowOff>250825</xdr:rowOff>
    </xdr:to>
    <xdr:pic>
      <xdr:nvPicPr>
        <xdr:cNvPr id="1056" name="Picture 5" descr="clip_image3380"/>
        <xdr:cNvPicPr>
          <a:picLocks noChangeAspect="1"/>
        </xdr:cNvPicPr>
      </xdr:nvPicPr>
      <xdr:blipFill>
        <a:blip r:embed="rId1"/>
        <a:stretch>
          <a:fillRect/>
        </a:stretch>
      </xdr:blipFill>
      <xdr:spPr>
        <a:xfrm>
          <a:off x="2257425" y="9131300"/>
          <a:ext cx="63500" cy="250825"/>
        </a:xfrm>
        <a:prstGeom prst="rect">
          <a:avLst/>
        </a:prstGeom>
        <a:noFill/>
        <a:ln w="9525">
          <a:noFill/>
        </a:ln>
      </xdr:spPr>
    </xdr:pic>
    <xdr:clientData/>
  </xdr:twoCellAnchor>
  <xdr:twoCellAnchor editAs="oneCell">
    <xdr:from>
      <xdr:col>1</xdr:col>
      <xdr:colOff>0</xdr:colOff>
      <xdr:row>28</xdr:row>
      <xdr:rowOff>0</xdr:rowOff>
    </xdr:from>
    <xdr:to>
      <xdr:col>1</xdr:col>
      <xdr:colOff>69850</xdr:colOff>
      <xdr:row>28</xdr:row>
      <xdr:rowOff>249555</xdr:rowOff>
    </xdr:to>
    <xdr:pic>
      <xdr:nvPicPr>
        <xdr:cNvPr id="1057" name="Picture 6" descr="clip_image3381"/>
        <xdr:cNvPicPr>
          <a:picLocks noChangeAspect="1"/>
        </xdr:cNvPicPr>
      </xdr:nvPicPr>
      <xdr:blipFill>
        <a:blip r:embed="rId1"/>
        <a:stretch>
          <a:fillRect/>
        </a:stretch>
      </xdr:blipFill>
      <xdr:spPr>
        <a:xfrm>
          <a:off x="2257425" y="9131300"/>
          <a:ext cx="69850" cy="249555"/>
        </a:xfrm>
        <a:prstGeom prst="rect">
          <a:avLst/>
        </a:prstGeom>
        <a:noFill/>
        <a:ln w="9525">
          <a:noFill/>
        </a:ln>
      </xdr:spPr>
    </xdr:pic>
    <xdr:clientData/>
  </xdr:twoCellAnchor>
  <xdr:twoCellAnchor editAs="oneCell">
    <xdr:from>
      <xdr:col>1</xdr:col>
      <xdr:colOff>0</xdr:colOff>
      <xdr:row>28</xdr:row>
      <xdr:rowOff>0</xdr:rowOff>
    </xdr:from>
    <xdr:to>
      <xdr:col>1</xdr:col>
      <xdr:colOff>64770</xdr:colOff>
      <xdr:row>28</xdr:row>
      <xdr:rowOff>249555</xdr:rowOff>
    </xdr:to>
    <xdr:pic>
      <xdr:nvPicPr>
        <xdr:cNvPr id="1058" name="Picture 7" descr="clip_image3383"/>
        <xdr:cNvPicPr>
          <a:picLocks noChangeAspect="1"/>
        </xdr:cNvPicPr>
      </xdr:nvPicPr>
      <xdr:blipFill>
        <a:blip r:embed="rId1"/>
        <a:stretch>
          <a:fillRect/>
        </a:stretch>
      </xdr:blipFill>
      <xdr:spPr>
        <a:xfrm>
          <a:off x="2257425" y="9131300"/>
          <a:ext cx="64770" cy="249555"/>
        </a:xfrm>
        <a:prstGeom prst="rect">
          <a:avLst/>
        </a:prstGeom>
        <a:noFill/>
        <a:ln w="9525">
          <a:noFill/>
        </a:ln>
      </xdr:spPr>
    </xdr:pic>
    <xdr:clientData/>
  </xdr:twoCellAnchor>
  <xdr:twoCellAnchor editAs="oneCell">
    <xdr:from>
      <xdr:col>1</xdr:col>
      <xdr:colOff>0</xdr:colOff>
      <xdr:row>28</xdr:row>
      <xdr:rowOff>0</xdr:rowOff>
    </xdr:from>
    <xdr:to>
      <xdr:col>1</xdr:col>
      <xdr:colOff>69850</xdr:colOff>
      <xdr:row>28</xdr:row>
      <xdr:rowOff>249555</xdr:rowOff>
    </xdr:to>
    <xdr:pic>
      <xdr:nvPicPr>
        <xdr:cNvPr id="1059" name="Picture 8" descr="clip_image3384"/>
        <xdr:cNvPicPr>
          <a:picLocks noChangeAspect="1"/>
        </xdr:cNvPicPr>
      </xdr:nvPicPr>
      <xdr:blipFill>
        <a:blip r:embed="rId1"/>
        <a:stretch>
          <a:fillRect/>
        </a:stretch>
      </xdr:blipFill>
      <xdr:spPr>
        <a:xfrm>
          <a:off x="2257425" y="9131300"/>
          <a:ext cx="69850" cy="249555"/>
        </a:xfrm>
        <a:prstGeom prst="rect">
          <a:avLst/>
        </a:prstGeom>
        <a:noFill/>
        <a:ln w="9525">
          <a:noFill/>
        </a:ln>
      </xdr:spPr>
    </xdr:pic>
    <xdr:clientData/>
  </xdr:twoCellAnchor>
  <xdr:twoCellAnchor editAs="oneCell">
    <xdr:from>
      <xdr:col>1</xdr:col>
      <xdr:colOff>0</xdr:colOff>
      <xdr:row>28</xdr:row>
      <xdr:rowOff>0</xdr:rowOff>
    </xdr:from>
    <xdr:to>
      <xdr:col>1</xdr:col>
      <xdr:colOff>67945</xdr:colOff>
      <xdr:row>28</xdr:row>
      <xdr:rowOff>249555</xdr:rowOff>
    </xdr:to>
    <xdr:pic>
      <xdr:nvPicPr>
        <xdr:cNvPr id="1060" name="Picture 9" descr="clip_image3386"/>
        <xdr:cNvPicPr>
          <a:picLocks noChangeAspect="1"/>
        </xdr:cNvPicPr>
      </xdr:nvPicPr>
      <xdr:blipFill>
        <a:blip r:embed="rId1"/>
        <a:stretch>
          <a:fillRect/>
        </a:stretch>
      </xdr:blipFill>
      <xdr:spPr>
        <a:xfrm>
          <a:off x="2257425" y="9131300"/>
          <a:ext cx="67945" cy="249555"/>
        </a:xfrm>
        <a:prstGeom prst="rect">
          <a:avLst/>
        </a:prstGeom>
        <a:noFill/>
        <a:ln w="9525">
          <a:noFill/>
        </a:ln>
      </xdr:spPr>
    </xdr:pic>
    <xdr:clientData/>
  </xdr:twoCellAnchor>
  <xdr:twoCellAnchor editAs="oneCell">
    <xdr:from>
      <xdr:col>1</xdr:col>
      <xdr:colOff>0</xdr:colOff>
      <xdr:row>28</xdr:row>
      <xdr:rowOff>0</xdr:rowOff>
    </xdr:from>
    <xdr:to>
      <xdr:col>1</xdr:col>
      <xdr:colOff>69850</xdr:colOff>
      <xdr:row>28</xdr:row>
      <xdr:rowOff>240665</xdr:rowOff>
    </xdr:to>
    <xdr:pic>
      <xdr:nvPicPr>
        <xdr:cNvPr id="1061" name="Picture 6" descr="clip_image3381"/>
        <xdr:cNvPicPr>
          <a:picLocks noChangeAspect="1"/>
        </xdr:cNvPicPr>
      </xdr:nvPicPr>
      <xdr:blipFill>
        <a:blip r:embed="rId1"/>
        <a:stretch>
          <a:fillRect/>
        </a:stretch>
      </xdr:blipFill>
      <xdr:spPr>
        <a:xfrm>
          <a:off x="2257425" y="9131300"/>
          <a:ext cx="69850" cy="240665"/>
        </a:xfrm>
        <a:prstGeom prst="rect">
          <a:avLst/>
        </a:prstGeom>
        <a:noFill/>
        <a:ln w="9525">
          <a:noFill/>
        </a:ln>
      </xdr:spPr>
    </xdr:pic>
    <xdr:clientData/>
  </xdr:twoCellAnchor>
  <xdr:twoCellAnchor editAs="oneCell">
    <xdr:from>
      <xdr:col>1</xdr:col>
      <xdr:colOff>0</xdr:colOff>
      <xdr:row>28</xdr:row>
      <xdr:rowOff>0</xdr:rowOff>
    </xdr:from>
    <xdr:to>
      <xdr:col>1</xdr:col>
      <xdr:colOff>64770</xdr:colOff>
      <xdr:row>28</xdr:row>
      <xdr:rowOff>240665</xdr:rowOff>
    </xdr:to>
    <xdr:pic>
      <xdr:nvPicPr>
        <xdr:cNvPr id="1062" name="Picture 7" descr="clip_image3383"/>
        <xdr:cNvPicPr>
          <a:picLocks noChangeAspect="1"/>
        </xdr:cNvPicPr>
      </xdr:nvPicPr>
      <xdr:blipFill>
        <a:blip r:embed="rId1"/>
        <a:stretch>
          <a:fillRect/>
        </a:stretch>
      </xdr:blipFill>
      <xdr:spPr>
        <a:xfrm>
          <a:off x="2257425" y="9131300"/>
          <a:ext cx="64770" cy="240665"/>
        </a:xfrm>
        <a:prstGeom prst="rect">
          <a:avLst/>
        </a:prstGeom>
        <a:noFill/>
        <a:ln w="9525">
          <a:noFill/>
        </a:ln>
      </xdr:spPr>
    </xdr:pic>
    <xdr:clientData/>
  </xdr:twoCellAnchor>
  <xdr:twoCellAnchor editAs="oneCell">
    <xdr:from>
      <xdr:col>1</xdr:col>
      <xdr:colOff>0</xdr:colOff>
      <xdr:row>28</xdr:row>
      <xdr:rowOff>0</xdr:rowOff>
    </xdr:from>
    <xdr:to>
      <xdr:col>1</xdr:col>
      <xdr:colOff>69850</xdr:colOff>
      <xdr:row>28</xdr:row>
      <xdr:rowOff>240665</xdr:rowOff>
    </xdr:to>
    <xdr:pic>
      <xdr:nvPicPr>
        <xdr:cNvPr id="1063" name="Picture 8" descr="clip_image3384"/>
        <xdr:cNvPicPr>
          <a:picLocks noChangeAspect="1"/>
        </xdr:cNvPicPr>
      </xdr:nvPicPr>
      <xdr:blipFill>
        <a:blip r:embed="rId1"/>
        <a:stretch>
          <a:fillRect/>
        </a:stretch>
      </xdr:blipFill>
      <xdr:spPr>
        <a:xfrm>
          <a:off x="2257425" y="9131300"/>
          <a:ext cx="69850" cy="240665"/>
        </a:xfrm>
        <a:prstGeom prst="rect">
          <a:avLst/>
        </a:prstGeom>
        <a:noFill/>
        <a:ln w="9525">
          <a:noFill/>
        </a:ln>
      </xdr:spPr>
    </xdr:pic>
    <xdr:clientData/>
  </xdr:twoCellAnchor>
  <xdr:twoCellAnchor editAs="oneCell">
    <xdr:from>
      <xdr:col>1</xdr:col>
      <xdr:colOff>0</xdr:colOff>
      <xdr:row>28</xdr:row>
      <xdr:rowOff>0</xdr:rowOff>
    </xdr:from>
    <xdr:to>
      <xdr:col>1</xdr:col>
      <xdr:colOff>67945</xdr:colOff>
      <xdr:row>28</xdr:row>
      <xdr:rowOff>240665</xdr:rowOff>
    </xdr:to>
    <xdr:pic>
      <xdr:nvPicPr>
        <xdr:cNvPr id="1064" name="Picture 9" descr="clip_image3386"/>
        <xdr:cNvPicPr>
          <a:picLocks noChangeAspect="1"/>
        </xdr:cNvPicPr>
      </xdr:nvPicPr>
      <xdr:blipFill>
        <a:blip r:embed="rId1"/>
        <a:stretch>
          <a:fillRect/>
        </a:stretch>
      </xdr:blipFill>
      <xdr:spPr>
        <a:xfrm>
          <a:off x="2257425" y="9131300"/>
          <a:ext cx="67945" cy="240665"/>
        </a:xfrm>
        <a:prstGeom prst="rect">
          <a:avLst/>
        </a:prstGeom>
        <a:noFill/>
        <a:ln w="9525">
          <a:noFill/>
        </a:ln>
      </xdr:spPr>
    </xdr:pic>
    <xdr:clientData/>
  </xdr:twoCellAnchor>
  <xdr:twoCellAnchor editAs="oneCell">
    <xdr:from>
      <xdr:col>1</xdr:col>
      <xdr:colOff>0</xdr:colOff>
      <xdr:row>28</xdr:row>
      <xdr:rowOff>0</xdr:rowOff>
    </xdr:from>
    <xdr:to>
      <xdr:col>1</xdr:col>
      <xdr:colOff>69850</xdr:colOff>
      <xdr:row>28</xdr:row>
      <xdr:rowOff>249555</xdr:rowOff>
    </xdr:to>
    <xdr:pic>
      <xdr:nvPicPr>
        <xdr:cNvPr id="1065" name="Picture 6" descr="clip_image3381"/>
        <xdr:cNvPicPr>
          <a:picLocks noChangeAspect="1"/>
        </xdr:cNvPicPr>
      </xdr:nvPicPr>
      <xdr:blipFill>
        <a:blip r:embed="rId1"/>
        <a:stretch>
          <a:fillRect/>
        </a:stretch>
      </xdr:blipFill>
      <xdr:spPr>
        <a:xfrm>
          <a:off x="2257425" y="9131300"/>
          <a:ext cx="69850" cy="249555"/>
        </a:xfrm>
        <a:prstGeom prst="rect">
          <a:avLst/>
        </a:prstGeom>
        <a:noFill/>
        <a:ln w="9525">
          <a:noFill/>
        </a:ln>
      </xdr:spPr>
    </xdr:pic>
    <xdr:clientData/>
  </xdr:twoCellAnchor>
  <xdr:twoCellAnchor editAs="oneCell">
    <xdr:from>
      <xdr:col>1</xdr:col>
      <xdr:colOff>0</xdr:colOff>
      <xdr:row>28</xdr:row>
      <xdr:rowOff>0</xdr:rowOff>
    </xdr:from>
    <xdr:to>
      <xdr:col>1</xdr:col>
      <xdr:colOff>66040</xdr:colOff>
      <xdr:row>28</xdr:row>
      <xdr:rowOff>249555</xdr:rowOff>
    </xdr:to>
    <xdr:pic>
      <xdr:nvPicPr>
        <xdr:cNvPr id="1066" name="Picture 1" descr="clip_image3376"/>
        <xdr:cNvPicPr>
          <a:picLocks noChangeAspect="1"/>
        </xdr:cNvPicPr>
      </xdr:nvPicPr>
      <xdr:blipFill>
        <a:blip r:embed="rId1"/>
        <a:stretch>
          <a:fillRect/>
        </a:stretch>
      </xdr:blipFill>
      <xdr:spPr>
        <a:xfrm>
          <a:off x="2257425" y="9131300"/>
          <a:ext cx="66040" cy="249555"/>
        </a:xfrm>
        <a:prstGeom prst="rect">
          <a:avLst/>
        </a:prstGeom>
        <a:noFill/>
        <a:ln w="9525">
          <a:noFill/>
        </a:ln>
      </xdr:spPr>
    </xdr:pic>
    <xdr:clientData/>
  </xdr:twoCellAnchor>
  <xdr:twoCellAnchor editAs="oneCell">
    <xdr:from>
      <xdr:col>1</xdr:col>
      <xdr:colOff>0</xdr:colOff>
      <xdr:row>28</xdr:row>
      <xdr:rowOff>0</xdr:rowOff>
    </xdr:from>
    <xdr:to>
      <xdr:col>1</xdr:col>
      <xdr:colOff>71120</xdr:colOff>
      <xdr:row>28</xdr:row>
      <xdr:rowOff>249555</xdr:rowOff>
    </xdr:to>
    <xdr:pic>
      <xdr:nvPicPr>
        <xdr:cNvPr id="1067" name="Picture 2" descr="clip_image3377"/>
        <xdr:cNvPicPr>
          <a:picLocks noChangeAspect="1"/>
        </xdr:cNvPicPr>
      </xdr:nvPicPr>
      <xdr:blipFill>
        <a:blip r:embed="rId1"/>
        <a:stretch>
          <a:fillRect/>
        </a:stretch>
      </xdr:blipFill>
      <xdr:spPr>
        <a:xfrm>
          <a:off x="2257425" y="9131300"/>
          <a:ext cx="71120" cy="249555"/>
        </a:xfrm>
        <a:prstGeom prst="rect">
          <a:avLst/>
        </a:prstGeom>
        <a:noFill/>
        <a:ln w="9525">
          <a:noFill/>
        </a:ln>
      </xdr:spPr>
    </xdr:pic>
    <xdr:clientData/>
  </xdr:twoCellAnchor>
  <xdr:twoCellAnchor editAs="oneCell">
    <xdr:from>
      <xdr:col>1</xdr:col>
      <xdr:colOff>0</xdr:colOff>
      <xdr:row>28</xdr:row>
      <xdr:rowOff>0</xdr:rowOff>
    </xdr:from>
    <xdr:to>
      <xdr:col>1</xdr:col>
      <xdr:colOff>64135</xdr:colOff>
      <xdr:row>28</xdr:row>
      <xdr:rowOff>249555</xdr:rowOff>
    </xdr:to>
    <xdr:pic>
      <xdr:nvPicPr>
        <xdr:cNvPr id="1068" name="Picture 5" descr="clip_image3380"/>
        <xdr:cNvPicPr>
          <a:picLocks noChangeAspect="1"/>
        </xdr:cNvPicPr>
      </xdr:nvPicPr>
      <xdr:blipFill>
        <a:blip r:embed="rId1"/>
        <a:stretch>
          <a:fillRect/>
        </a:stretch>
      </xdr:blipFill>
      <xdr:spPr>
        <a:xfrm>
          <a:off x="2257425" y="9131300"/>
          <a:ext cx="64135" cy="249555"/>
        </a:xfrm>
        <a:prstGeom prst="rect">
          <a:avLst/>
        </a:prstGeom>
        <a:noFill/>
        <a:ln w="9525">
          <a:noFill/>
        </a:ln>
      </xdr:spPr>
    </xdr:pic>
    <xdr:clientData/>
  </xdr:twoCellAnchor>
  <xdr:twoCellAnchor editAs="oneCell">
    <xdr:from>
      <xdr:col>1</xdr:col>
      <xdr:colOff>0</xdr:colOff>
      <xdr:row>28</xdr:row>
      <xdr:rowOff>0</xdr:rowOff>
    </xdr:from>
    <xdr:to>
      <xdr:col>1</xdr:col>
      <xdr:colOff>69850</xdr:colOff>
      <xdr:row>28</xdr:row>
      <xdr:rowOff>249555</xdr:rowOff>
    </xdr:to>
    <xdr:pic>
      <xdr:nvPicPr>
        <xdr:cNvPr id="1069" name="Picture 6" descr="clip_image3381"/>
        <xdr:cNvPicPr>
          <a:picLocks noChangeAspect="1"/>
        </xdr:cNvPicPr>
      </xdr:nvPicPr>
      <xdr:blipFill>
        <a:blip r:embed="rId1"/>
        <a:stretch>
          <a:fillRect/>
        </a:stretch>
      </xdr:blipFill>
      <xdr:spPr>
        <a:xfrm>
          <a:off x="2257425" y="9131300"/>
          <a:ext cx="69850" cy="249555"/>
        </a:xfrm>
        <a:prstGeom prst="rect">
          <a:avLst/>
        </a:prstGeom>
        <a:noFill/>
        <a:ln w="9525">
          <a:noFill/>
        </a:ln>
      </xdr:spPr>
    </xdr:pic>
    <xdr:clientData/>
  </xdr:twoCellAnchor>
  <xdr:oneCellAnchor>
    <xdr:from>
      <xdr:col>1</xdr:col>
      <xdr:colOff>0</xdr:colOff>
      <xdr:row>28</xdr:row>
      <xdr:rowOff>0</xdr:rowOff>
    </xdr:from>
    <xdr:ext cx="297180" cy="249555"/>
    <xdr:pic>
      <xdr:nvPicPr>
        <xdr:cNvPr id="1070" name="Picture 4" descr="clip_image3379"/>
        <xdr:cNvPicPr>
          <a:picLocks noChangeAspect="1"/>
        </xdr:cNvPicPr>
      </xdr:nvPicPr>
      <xdr:blipFill>
        <a:blip r:embed="rId1"/>
        <a:stretch>
          <a:fillRect/>
        </a:stretch>
      </xdr:blipFill>
      <xdr:spPr>
        <a:xfrm>
          <a:off x="2257425" y="9131300"/>
          <a:ext cx="297180" cy="249555"/>
        </a:xfrm>
        <a:prstGeom prst="rect">
          <a:avLst/>
        </a:prstGeom>
        <a:noFill/>
        <a:ln w="9525">
          <a:noFill/>
        </a:ln>
      </xdr:spPr>
    </xdr:pic>
    <xdr:clientData/>
  </xdr:oneCellAnchor>
  <xdr:oneCellAnchor>
    <xdr:from>
      <xdr:col>1</xdr:col>
      <xdr:colOff>0</xdr:colOff>
      <xdr:row>28</xdr:row>
      <xdr:rowOff>0</xdr:rowOff>
    </xdr:from>
    <xdr:ext cx="370205" cy="249555"/>
    <xdr:pic>
      <xdr:nvPicPr>
        <xdr:cNvPr id="1071" name="Picture 5" descr="clip_image3380"/>
        <xdr:cNvPicPr>
          <a:picLocks noChangeAspect="1"/>
        </xdr:cNvPicPr>
      </xdr:nvPicPr>
      <xdr:blipFill>
        <a:blip r:embed="rId1"/>
        <a:stretch>
          <a:fillRect/>
        </a:stretch>
      </xdr:blipFill>
      <xdr:spPr>
        <a:xfrm>
          <a:off x="2257425" y="9131300"/>
          <a:ext cx="370205" cy="249555"/>
        </a:xfrm>
        <a:prstGeom prst="rect">
          <a:avLst/>
        </a:prstGeom>
        <a:noFill/>
        <a:ln w="9525">
          <a:noFill/>
        </a:ln>
      </xdr:spPr>
    </xdr:pic>
    <xdr:clientData/>
  </xdr:oneCellAnchor>
  <xdr:oneCellAnchor>
    <xdr:from>
      <xdr:col>1</xdr:col>
      <xdr:colOff>0</xdr:colOff>
      <xdr:row>28</xdr:row>
      <xdr:rowOff>0</xdr:rowOff>
    </xdr:from>
    <xdr:ext cx="448945" cy="249555"/>
    <xdr:pic>
      <xdr:nvPicPr>
        <xdr:cNvPr id="1072" name="Picture 6" descr="clip_image3381"/>
        <xdr:cNvPicPr>
          <a:picLocks noChangeAspect="1"/>
        </xdr:cNvPicPr>
      </xdr:nvPicPr>
      <xdr:blipFill>
        <a:blip r:embed="rId1"/>
        <a:stretch>
          <a:fillRect/>
        </a:stretch>
      </xdr:blipFill>
      <xdr:spPr>
        <a:xfrm>
          <a:off x="2257425" y="9131300"/>
          <a:ext cx="448945" cy="249555"/>
        </a:xfrm>
        <a:prstGeom prst="rect">
          <a:avLst/>
        </a:prstGeom>
        <a:noFill/>
        <a:ln w="9525">
          <a:noFill/>
        </a:ln>
      </xdr:spPr>
    </xdr:pic>
    <xdr:clientData/>
  </xdr:oneCellAnchor>
  <xdr:oneCellAnchor>
    <xdr:from>
      <xdr:col>1</xdr:col>
      <xdr:colOff>0</xdr:colOff>
      <xdr:row>28</xdr:row>
      <xdr:rowOff>0</xdr:rowOff>
    </xdr:from>
    <xdr:ext cx="523875" cy="249555"/>
    <xdr:pic>
      <xdr:nvPicPr>
        <xdr:cNvPr id="1073" name="Picture 7" descr="clip_image3383"/>
        <xdr:cNvPicPr>
          <a:picLocks noChangeAspect="1"/>
        </xdr:cNvPicPr>
      </xdr:nvPicPr>
      <xdr:blipFill>
        <a:blip r:embed="rId1"/>
        <a:stretch>
          <a:fillRect/>
        </a:stretch>
      </xdr:blipFill>
      <xdr:spPr>
        <a:xfrm>
          <a:off x="2257425" y="9131300"/>
          <a:ext cx="523875" cy="249555"/>
        </a:xfrm>
        <a:prstGeom prst="rect">
          <a:avLst/>
        </a:prstGeom>
        <a:noFill/>
        <a:ln w="9525">
          <a:noFill/>
        </a:ln>
      </xdr:spPr>
    </xdr:pic>
    <xdr:clientData/>
  </xdr:oneCellAnchor>
  <xdr:oneCellAnchor>
    <xdr:from>
      <xdr:col>1</xdr:col>
      <xdr:colOff>0</xdr:colOff>
      <xdr:row>28</xdr:row>
      <xdr:rowOff>0</xdr:rowOff>
    </xdr:from>
    <xdr:ext cx="601980" cy="249555"/>
    <xdr:pic>
      <xdr:nvPicPr>
        <xdr:cNvPr id="1074" name="Picture 8" descr="clip_image3384"/>
        <xdr:cNvPicPr>
          <a:picLocks noChangeAspect="1"/>
        </xdr:cNvPicPr>
      </xdr:nvPicPr>
      <xdr:blipFill>
        <a:blip r:embed="rId1"/>
        <a:stretch>
          <a:fillRect/>
        </a:stretch>
      </xdr:blipFill>
      <xdr:spPr>
        <a:xfrm>
          <a:off x="2257425" y="9131300"/>
          <a:ext cx="601980" cy="249555"/>
        </a:xfrm>
        <a:prstGeom prst="rect">
          <a:avLst/>
        </a:prstGeom>
        <a:noFill/>
        <a:ln w="9525">
          <a:noFill/>
        </a:ln>
      </xdr:spPr>
    </xdr:pic>
    <xdr:clientData/>
  </xdr:oneCellAnchor>
  <xdr:oneCellAnchor>
    <xdr:from>
      <xdr:col>1</xdr:col>
      <xdr:colOff>0</xdr:colOff>
      <xdr:row>28</xdr:row>
      <xdr:rowOff>0</xdr:rowOff>
    </xdr:from>
    <xdr:ext cx="620395" cy="249555"/>
    <xdr:pic>
      <xdr:nvPicPr>
        <xdr:cNvPr id="1075" name="Picture 9" descr="clip_image3386"/>
        <xdr:cNvPicPr>
          <a:picLocks noChangeAspect="1"/>
        </xdr:cNvPicPr>
      </xdr:nvPicPr>
      <xdr:blipFill>
        <a:blip r:embed="rId1"/>
        <a:stretch>
          <a:fillRect/>
        </a:stretch>
      </xdr:blipFill>
      <xdr:spPr>
        <a:xfrm>
          <a:off x="2257425" y="9131300"/>
          <a:ext cx="620395" cy="249555"/>
        </a:xfrm>
        <a:prstGeom prst="rect">
          <a:avLst/>
        </a:prstGeom>
        <a:noFill/>
        <a:ln w="9525">
          <a:noFill/>
        </a:ln>
      </xdr:spPr>
    </xdr:pic>
    <xdr:clientData/>
  </xdr:oneCellAnchor>
  <xdr:oneCellAnchor>
    <xdr:from>
      <xdr:col>1</xdr:col>
      <xdr:colOff>0</xdr:colOff>
      <xdr:row>28</xdr:row>
      <xdr:rowOff>0</xdr:rowOff>
    </xdr:from>
    <xdr:ext cx="297180" cy="240665"/>
    <xdr:pic>
      <xdr:nvPicPr>
        <xdr:cNvPr id="1076" name="Picture 4" descr="clip_image3379"/>
        <xdr:cNvPicPr>
          <a:picLocks noChangeAspect="1"/>
        </xdr:cNvPicPr>
      </xdr:nvPicPr>
      <xdr:blipFill>
        <a:blip r:embed="rId1"/>
        <a:stretch>
          <a:fillRect/>
        </a:stretch>
      </xdr:blipFill>
      <xdr:spPr>
        <a:xfrm>
          <a:off x="2257425" y="9131300"/>
          <a:ext cx="297180" cy="240665"/>
        </a:xfrm>
        <a:prstGeom prst="rect">
          <a:avLst/>
        </a:prstGeom>
        <a:noFill/>
        <a:ln w="9525">
          <a:noFill/>
        </a:ln>
      </xdr:spPr>
    </xdr:pic>
    <xdr:clientData/>
  </xdr:oneCellAnchor>
  <xdr:oneCellAnchor>
    <xdr:from>
      <xdr:col>1</xdr:col>
      <xdr:colOff>0</xdr:colOff>
      <xdr:row>28</xdr:row>
      <xdr:rowOff>0</xdr:rowOff>
    </xdr:from>
    <xdr:ext cx="370205" cy="240665"/>
    <xdr:pic>
      <xdr:nvPicPr>
        <xdr:cNvPr id="1077" name="Picture 5" descr="clip_image3380"/>
        <xdr:cNvPicPr>
          <a:picLocks noChangeAspect="1"/>
        </xdr:cNvPicPr>
      </xdr:nvPicPr>
      <xdr:blipFill>
        <a:blip r:embed="rId1"/>
        <a:stretch>
          <a:fillRect/>
        </a:stretch>
      </xdr:blipFill>
      <xdr:spPr>
        <a:xfrm>
          <a:off x="2257425" y="9131300"/>
          <a:ext cx="370205" cy="240665"/>
        </a:xfrm>
        <a:prstGeom prst="rect">
          <a:avLst/>
        </a:prstGeom>
        <a:noFill/>
        <a:ln w="9525">
          <a:noFill/>
        </a:ln>
      </xdr:spPr>
    </xdr:pic>
    <xdr:clientData/>
  </xdr:oneCellAnchor>
  <xdr:oneCellAnchor>
    <xdr:from>
      <xdr:col>1</xdr:col>
      <xdr:colOff>0</xdr:colOff>
      <xdr:row>28</xdr:row>
      <xdr:rowOff>0</xdr:rowOff>
    </xdr:from>
    <xdr:ext cx="448945" cy="240665"/>
    <xdr:pic>
      <xdr:nvPicPr>
        <xdr:cNvPr id="1078" name="Picture 6" descr="clip_image3381"/>
        <xdr:cNvPicPr>
          <a:picLocks noChangeAspect="1"/>
        </xdr:cNvPicPr>
      </xdr:nvPicPr>
      <xdr:blipFill>
        <a:blip r:embed="rId1"/>
        <a:stretch>
          <a:fillRect/>
        </a:stretch>
      </xdr:blipFill>
      <xdr:spPr>
        <a:xfrm>
          <a:off x="2257425" y="9131300"/>
          <a:ext cx="448945" cy="240665"/>
        </a:xfrm>
        <a:prstGeom prst="rect">
          <a:avLst/>
        </a:prstGeom>
        <a:noFill/>
        <a:ln w="9525">
          <a:noFill/>
        </a:ln>
      </xdr:spPr>
    </xdr:pic>
    <xdr:clientData/>
  </xdr:oneCellAnchor>
  <xdr:oneCellAnchor>
    <xdr:from>
      <xdr:col>1</xdr:col>
      <xdr:colOff>0</xdr:colOff>
      <xdr:row>28</xdr:row>
      <xdr:rowOff>0</xdr:rowOff>
    </xdr:from>
    <xdr:ext cx="523875" cy="240665"/>
    <xdr:pic>
      <xdr:nvPicPr>
        <xdr:cNvPr id="1079" name="Picture 7" descr="clip_image3383"/>
        <xdr:cNvPicPr>
          <a:picLocks noChangeAspect="1"/>
        </xdr:cNvPicPr>
      </xdr:nvPicPr>
      <xdr:blipFill>
        <a:blip r:embed="rId1"/>
        <a:stretch>
          <a:fillRect/>
        </a:stretch>
      </xdr:blipFill>
      <xdr:spPr>
        <a:xfrm>
          <a:off x="2257425" y="9131300"/>
          <a:ext cx="523875" cy="240665"/>
        </a:xfrm>
        <a:prstGeom prst="rect">
          <a:avLst/>
        </a:prstGeom>
        <a:noFill/>
        <a:ln w="9525">
          <a:noFill/>
        </a:ln>
      </xdr:spPr>
    </xdr:pic>
    <xdr:clientData/>
  </xdr:oneCellAnchor>
  <xdr:oneCellAnchor>
    <xdr:from>
      <xdr:col>1</xdr:col>
      <xdr:colOff>0</xdr:colOff>
      <xdr:row>28</xdr:row>
      <xdr:rowOff>0</xdr:rowOff>
    </xdr:from>
    <xdr:ext cx="601980" cy="240665"/>
    <xdr:pic>
      <xdr:nvPicPr>
        <xdr:cNvPr id="1080" name="Picture 8" descr="clip_image3384"/>
        <xdr:cNvPicPr>
          <a:picLocks noChangeAspect="1"/>
        </xdr:cNvPicPr>
      </xdr:nvPicPr>
      <xdr:blipFill>
        <a:blip r:embed="rId1"/>
        <a:stretch>
          <a:fillRect/>
        </a:stretch>
      </xdr:blipFill>
      <xdr:spPr>
        <a:xfrm>
          <a:off x="2257425" y="9131300"/>
          <a:ext cx="601980" cy="240665"/>
        </a:xfrm>
        <a:prstGeom prst="rect">
          <a:avLst/>
        </a:prstGeom>
        <a:noFill/>
        <a:ln w="9525">
          <a:noFill/>
        </a:ln>
      </xdr:spPr>
    </xdr:pic>
    <xdr:clientData/>
  </xdr:oneCellAnchor>
  <xdr:oneCellAnchor>
    <xdr:from>
      <xdr:col>1</xdr:col>
      <xdr:colOff>0</xdr:colOff>
      <xdr:row>28</xdr:row>
      <xdr:rowOff>0</xdr:rowOff>
    </xdr:from>
    <xdr:ext cx="620395" cy="240665"/>
    <xdr:pic>
      <xdr:nvPicPr>
        <xdr:cNvPr id="1081" name="Picture 9" descr="clip_image3386"/>
        <xdr:cNvPicPr>
          <a:picLocks noChangeAspect="1"/>
        </xdr:cNvPicPr>
      </xdr:nvPicPr>
      <xdr:blipFill>
        <a:blip r:embed="rId1"/>
        <a:stretch>
          <a:fillRect/>
        </a:stretch>
      </xdr:blipFill>
      <xdr:spPr>
        <a:xfrm>
          <a:off x="2257425" y="9131300"/>
          <a:ext cx="620395" cy="240665"/>
        </a:xfrm>
        <a:prstGeom prst="rect">
          <a:avLst/>
        </a:prstGeom>
        <a:noFill/>
        <a:ln w="9525">
          <a:noFill/>
        </a:ln>
      </xdr:spPr>
    </xdr:pic>
    <xdr:clientData/>
  </xdr:oneCellAnchor>
  <xdr:oneCellAnchor>
    <xdr:from>
      <xdr:col>1</xdr:col>
      <xdr:colOff>0</xdr:colOff>
      <xdr:row>28</xdr:row>
      <xdr:rowOff>0</xdr:rowOff>
    </xdr:from>
    <xdr:ext cx="676910" cy="249555"/>
    <xdr:pic>
      <xdr:nvPicPr>
        <xdr:cNvPr id="1082" name="Picture 9" descr="clip_image3386"/>
        <xdr:cNvPicPr>
          <a:picLocks noChangeAspect="1"/>
        </xdr:cNvPicPr>
      </xdr:nvPicPr>
      <xdr:blipFill>
        <a:blip r:embed="rId1"/>
        <a:stretch>
          <a:fillRect/>
        </a:stretch>
      </xdr:blipFill>
      <xdr:spPr>
        <a:xfrm>
          <a:off x="2257425" y="9131300"/>
          <a:ext cx="676910" cy="249555"/>
        </a:xfrm>
        <a:prstGeom prst="rect">
          <a:avLst/>
        </a:prstGeom>
        <a:noFill/>
        <a:ln w="9525">
          <a:noFill/>
        </a:ln>
      </xdr:spPr>
    </xdr:pic>
    <xdr:clientData/>
  </xdr:oneCellAnchor>
  <xdr:oneCellAnchor>
    <xdr:from>
      <xdr:col>1</xdr:col>
      <xdr:colOff>0</xdr:colOff>
      <xdr:row>28</xdr:row>
      <xdr:rowOff>0</xdr:rowOff>
    </xdr:from>
    <xdr:ext cx="676910" cy="240665"/>
    <xdr:pic>
      <xdr:nvPicPr>
        <xdr:cNvPr id="1083" name="Picture 9" descr="clip_image3386"/>
        <xdr:cNvPicPr>
          <a:picLocks noChangeAspect="1"/>
        </xdr:cNvPicPr>
      </xdr:nvPicPr>
      <xdr:blipFill>
        <a:blip r:embed="rId1"/>
        <a:stretch>
          <a:fillRect/>
        </a:stretch>
      </xdr:blipFill>
      <xdr:spPr>
        <a:xfrm>
          <a:off x="2257425" y="9131300"/>
          <a:ext cx="676910" cy="240665"/>
        </a:xfrm>
        <a:prstGeom prst="rect">
          <a:avLst/>
        </a:prstGeom>
        <a:noFill/>
        <a:ln w="9525">
          <a:noFill/>
        </a:ln>
      </xdr:spPr>
    </xdr:pic>
    <xdr:clientData/>
  </xdr:oneCellAnchor>
  <xdr:oneCellAnchor>
    <xdr:from>
      <xdr:col>1</xdr:col>
      <xdr:colOff>0</xdr:colOff>
      <xdr:row>28</xdr:row>
      <xdr:rowOff>0</xdr:rowOff>
    </xdr:from>
    <xdr:ext cx="439420" cy="249555"/>
    <xdr:pic>
      <xdr:nvPicPr>
        <xdr:cNvPr id="1084" name="Picture 6" descr="clip_image3381"/>
        <xdr:cNvPicPr>
          <a:picLocks noChangeAspect="1"/>
        </xdr:cNvPicPr>
      </xdr:nvPicPr>
      <xdr:blipFill>
        <a:blip r:embed="rId1"/>
        <a:stretch>
          <a:fillRect/>
        </a:stretch>
      </xdr:blipFill>
      <xdr:spPr>
        <a:xfrm>
          <a:off x="2257425" y="9131300"/>
          <a:ext cx="439420" cy="249555"/>
        </a:xfrm>
        <a:prstGeom prst="rect">
          <a:avLst/>
        </a:prstGeom>
        <a:noFill/>
        <a:ln w="9525">
          <a:noFill/>
        </a:ln>
      </xdr:spPr>
    </xdr:pic>
    <xdr:clientData/>
  </xdr:oneCellAnchor>
  <xdr:oneCellAnchor>
    <xdr:from>
      <xdr:col>1</xdr:col>
      <xdr:colOff>0</xdr:colOff>
      <xdr:row>28</xdr:row>
      <xdr:rowOff>0</xdr:rowOff>
    </xdr:from>
    <xdr:ext cx="723265" cy="249555"/>
    <xdr:pic>
      <xdr:nvPicPr>
        <xdr:cNvPr id="1085" name="Picture 1" descr="clip_image3376"/>
        <xdr:cNvPicPr>
          <a:picLocks noChangeAspect="1"/>
        </xdr:cNvPicPr>
      </xdr:nvPicPr>
      <xdr:blipFill>
        <a:blip r:embed="rId1"/>
        <a:stretch>
          <a:fillRect/>
        </a:stretch>
      </xdr:blipFill>
      <xdr:spPr>
        <a:xfrm>
          <a:off x="2257425" y="9131300"/>
          <a:ext cx="723265" cy="249555"/>
        </a:xfrm>
        <a:prstGeom prst="rect">
          <a:avLst/>
        </a:prstGeom>
        <a:noFill/>
        <a:ln w="9525">
          <a:noFill/>
        </a:ln>
      </xdr:spPr>
    </xdr:pic>
    <xdr:clientData/>
  </xdr:oneCellAnchor>
  <xdr:oneCellAnchor>
    <xdr:from>
      <xdr:col>1</xdr:col>
      <xdr:colOff>0</xdr:colOff>
      <xdr:row>28</xdr:row>
      <xdr:rowOff>0</xdr:rowOff>
    </xdr:from>
    <xdr:ext cx="728345" cy="249555"/>
    <xdr:pic>
      <xdr:nvPicPr>
        <xdr:cNvPr id="1086" name="Picture 2" descr="clip_image3377"/>
        <xdr:cNvPicPr>
          <a:picLocks noChangeAspect="1"/>
        </xdr:cNvPicPr>
      </xdr:nvPicPr>
      <xdr:blipFill>
        <a:blip r:embed="rId1"/>
        <a:stretch>
          <a:fillRect/>
        </a:stretch>
      </xdr:blipFill>
      <xdr:spPr>
        <a:xfrm>
          <a:off x="2257425" y="9131300"/>
          <a:ext cx="728345" cy="249555"/>
        </a:xfrm>
        <a:prstGeom prst="rect">
          <a:avLst/>
        </a:prstGeom>
        <a:noFill/>
        <a:ln w="9525">
          <a:noFill/>
        </a:ln>
      </xdr:spPr>
    </xdr:pic>
    <xdr:clientData/>
  </xdr:oneCellAnchor>
  <xdr:oneCellAnchor>
    <xdr:from>
      <xdr:col>1</xdr:col>
      <xdr:colOff>0</xdr:colOff>
      <xdr:row>28</xdr:row>
      <xdr:rowOff>0</xdr:rowOff>
    </xdr:from>
    <xdr:ext cx="721360" cy="249555"/>
    <xdr:pic>
      <xdr:nvPicPr>
        <xdr:cNvPr id="1087" name="Picture 5" descr="clip_image3380"/>
        <xdr:cNvPicPr>
          <a:picLocks noChangeAspect="1"/>
        </xdr:cNvPicPr>
      </xdr:nvPicPr>
      <xdr:blipFill>
        <a:blip r:embed="rId1"/>
        <a:stretch>
          <a:fillRect/>
        </a:stretch>
      </xdr:blipFill>
      <xdr:spPr>
        <a:xfrm>
          <a:off x="2257425" y="9131300"/>
          <a:ext cx="721360" cy="249555"/>
        </a:xfrm>
        <a:prstGeom prst="rect">
          <a:avLst/>
        </a:prstGeom>
        <a:noFill/>
        <a:ln w="9525">
          <a:noFill/>
        </a:ln>
      </xdr:spPr>
    </xdr:pic>
    <xdr:clientData/>
  </xdr:oneCellAnchor>
  <xdr:oneCellAnchor>
    <xdr:from>
      <xdr:col>1</xdr:col>
      <xdr:colOff>0</xdr:colOff>
      <xdr:row>28</xdr:row>
      <xdr:rowOff>0</xdr:rowOff>
    </xdr:from>
    <xdr:ext cx="420370" cy="249555"/>
    <xdr:pic>
      <xdr:nvPicPr>
        <xdr:cNvPr id="1088" name="Picture 6" descr="clip_image3381"/>
        <xdr:cNvPicPr>
          <a:picLocks noChangeAspect="1"/>
        </xdr:cNvPicPr>
      </xdr:nvPicPr>
      <xdr:blipFill>
        <a:blip r:embed="rId1"/>
        <a:stretch>
          <a:fillRect/>
        </a:stretch>
      </xdr:blipFill>
      <xdr:spPr>
        <a:xfrm>
          <a:off x="2257425" y="9131300"/>
          <a:ext cx="420370" cy="249555"/>
        </a:xfrm>
        <a:prstGeom prst="rect">
          <a:avLst/>
        </a:prstGeom>
        <a:noFill/>
        <a:ln w="9525">
          <a:noFill/>
        </a:ln>
      </xdr:spPr>
    </xdr:pic>
    <xdr:clientData/>
  </xdr:oneCellAnchor>
  <xdr:twoCellAnchor editAs="oneCell">
    <xdr:from>
      <xdr:col>1</xdr:col>
      <xdr:colOff>0</xdr:colOff>
      <xdr:row>29</xdr:row>
      <xdr:rowOff>0</xdr:rowOff>
    </xdr:from>
    <xdr:to>
      <xdr:col>1</xdr:col>
      <xdr:colOff>67310</xdr:colOff>
      <xdr:row>29</xdr:row>
      <xdr:rowOff>250825</xdr:rowOff>
    </xdr:to>
    <xdr:pic>
      <xdr:nvPicPr>
        <xdr:cNvPr id="1089" name="Picture 9" descr="clip_image3386"/>
        <xdr:cNvPicPr>
          <a:picLocks noChangeAspect="1"/>
        </xdr:cNvPicPr>
      </xdr:nvPicPr>
      <xdr:blipFill>
        <a:blip r:embed="rId1"/>
        <a:stretch>
          <a:fillRect/>
        </a:stretch>
      </xdr:blipFill>
      <xdr:spPr>
        <a:xfrm>
          <a:off x="2257425" y="9448800"/>
          <a:ext cx="67310" cy="250825"/>
        </a:xfrm>
        <a:prstGeom prst="rect">
          <a:avLst/>
        </a:prstGeom>
        <a:noFill/>
        <a:ln w="9525">
          <a:noFill/>
        </a:ln>
      </xdr:spPr>
    </xdr:pic>
    <xdr:clientData/>
  </xdr:twoCellAnchor>
  <xdr:twoCellAnchor editAs="oneCell">
    <xdr:from>
      <xdr:col>1</xdr:col>
      <xdr:colOff>0</xdr:colOff>
      <xdr:row>29</xdr:row>
      <xdr:rowOff>0</xdr:rowOff>
    </xdr:from>
    <xdr:to>
      <xdr:col>1</xdr:col>
      <xdr:colOff>67310</xdr:colOff>
      <xdr:row>29</xdr:row>
      <xdr:rowOff>238760</xdr:rowOff>
    </xdr:to>
    <xdr:pic>
      <xdr:nvPicPr>
        <xdr:cNvPr id="1090" name="Picture 9" descr="clip_image3386"/>
        <xdr:cNvPicPr>
          <a:picLocks noChangeAspect="1"/>
        </xdr:cNvPicPr>
      </xdr:nvPicPr>
      <xdr:blipFill>
        <a:blip r:embed="rId1"/>
        <a:stretch>
          <a:fillRect/>
        </a:stretch>
      </xdr:blipFill>
      <xdr:spPr>
        <a:xfrm>
          <a:off x="2257425" y="9448800"/>
          <a:ext cx="67310" cy="238760"/>
        </a:xfrm>
        <a:prstGeom prst="rect">
          <a:avLst/>
        </a:prstGeom>
        <a:noFill/>
        <a:ln w="9525">
          <a:noFill/>
        </a:ln>
      </xdr:spPr>
    </xdr:pic>
    <xdr:clientData/>
  </xdr:twoCellAnchor>
  <xdr:twoCellAnchor editAs="oneCell">
    <xdr:from>
      <xdr:col>1</xdr:col>
      <xdr:colOff>0</xdr:colOff>
      <xdr:row>29</xdr:row>
      <xdr:rowOff>0</xdr:rowOff>
    </xdr:from>
    <xdr:to>
      <xdr:col>1</xdr:col>
      <xdr:colOff>64135</xdr:colOff>
      <xdr:row>29</xdr:row>
      <xdr:rowOff>250825</xdr:rowOff>
    </xdr:to>
    <xdr:pic>
      <xdr:nvPicPr>
        <xdr:cNvPr id="1091" name="Picture 1" descr="clip_image3376"/>
        <xdr:cNvPicPr>
          <a:picLocks noChangeAspect="1"/>
        </xdr:cNvPicPr>
      </xdr:nvPicPr>
      <xdr:blipFill>
        <a:blip r:embed="rId1"/>
        <a:stretch>
          <a:fillRect/>
        </a:stretch>
      </xdr:blipFill>
      <xdr:spPr>
        <a:xfrm>
          <a:off x="2257425" y="9448800"/>
          <a:ext cx="64135" cy="250825"/>
        </a:xfrm>
        <a:prstGeom prst="rect">
          <a:avLst/>
        </a:prstGeom>
        <a:noFill/>
        <a:ln w="9525">
          <a:noFill/>
        </a:ln>
      </xdr:spPr>
    </xdr:pic>
    <xdr:clientData/>
  </xdr:twoCellAnchor>
  <xdr:twoCellAnchor editAs="oneCell">
    <xdr:from>
      <xdr:col>1</xdr:col>
      <xdr:colOff>0</xdr:colOff>
      <xdr:row>29</xdr:row>
      <xdr:rowOff>0</xdr:rowOff>
    </xdr:from>
    <xdr:to>
      <xdr:col>1</xdr:col>
      <xdr:colOff>69850</xdr:colOff>
      <xdr:row>29</xdr:row>
      <xdr:rowOff>250825</xdr:rowOff>
    </xdr:to>
    <xdr:pic>
      <xdr:nvPicPr>
        <xdr:cNvPr id="1092" name="Picture 2" descr="clip_image3377"/>
        <xdr:cNvPicPr>
          <a:picLocks noChangeAspect="1"/>
        </xdr:cNvPicPr>
      </xdr:nvPicPr>
      <xdr:blipFill>
        <a:blip r:embed="rId1"/>
        <a:stretch>
          <a:fillRect/>
        </a:stretch>
      </xdr:blipFill>
      <xdr:spPr>
        <a:xfrm>
          <a:off x="2257425" y="9448800"/>
          <a:ext cx="69850" cy="250825"/>
        </a:xfrm>
        <a:prstGeom prst="rect">
          <a:avLst/>
        </a:prstGeom>
        <a:noFill/>
        <a:ln w="9525">
          <a:noFill/>
        </a:ln>
      </xdr:spPr>
    </xdr:pic>
    <xdr:clientData/>
  </xdr:twoCellAnchor>
  <xdr:twoCellAnchor editAs="oneCell">
    <xdr:from>
      <xdr:col>1</xdr:col>
      <xdr:colOff>0</xdr:colOff>
      <xdr:row>29</xdr:row>
      <xdr:rowOff>0</xdr:rowOff>
    </xdr:from>
    <xdr:to>
      <xdr:col>1</xdr:col>
      <xdr:colOff>63500</xdr:colOff>
      <xdr:row>29</xdr:row>
      <xdr:rowOff>250825</xdr:rowOff>
    </xdr:to>
    <xdr:pic>
      <xdr:nvPicPr>
        <xdr:cNvPr id="1093" name="Picture 5" descr="clip_image3380"/>
        <xdr:cNvPicPr>
          <a:picLocks noChangeAspect="1"/>
        </xdr:cNvPicPr>
      </xdr:nvPicPr>
      <xdr:blipFill>
        <a:blip r:embed="rId1"/>
        <a:stretch>
          <a:fillRect/>
        </a:stretch>
      </xdr:blipFill>
      <xdr:spPr>
        <a:xfrm>
          <a:off x="2257425" y="9448800"/>
          <a:ext cx="63500" cy="250825"/>
        </a:xfrm>
        <a:prstGeom prst="rect">
          <a:avLst/>
        </a:prstGeom>
        <a:noFill/>
        <a:ln w="9525">
          <a:noFill/>
        </a:ln>
      </xdr:spPr>
    </xdr:pic>
    <xdr:clientData/>
  </xdr:twoCellAnchor>
  <xdr:twoCellAnchor editAs="oneCell">
    <xdr:from>
      <xdr:col>1</xdr:col>
      <xdr:colOff>0</xdr:colOff>
      <xdr:row>29</xdr:row>
      <xdr:rowOff>0</xdr:rowOff>
    </xdr:from>
    <xdr:to>
      <xdr:col>1</xdr:col>
      <xdr:colOff>69850</xdr:colOff>
      <xdr:row>29</xdr:row>
      <xdr:rowOff>249555</xdr:rowOff>
    </xdr:to>
    <xdr:pic>
      <xdr:nvPicPr>
        <xdr:cNvPr id="1094" name="Picture 6" descr="clip_image3381"/>
        <xdr:cNvPicPr>
          <a:picLocks noChangeAspect="1"/>
        </xdr:cNvPicPr>
      </xdr:nvPicPr>
      <xdr:blipFill>
        <a:blip r:embed="rId1"/>
        <a:stretch>
          <a:fillRect/>
        </a:stretch>
      </xdr:blipFill>
      <xdr:spPr>
        <a:xfrm>
          <a:off x="2257425" y="9448800"/>
          <a:ext cx="69850" cy="249555"/>
        </a:xfrm>
        <a:prstGeom prst="rect">
          <a:avLst/>
        </a:prstGeom>
        <a:noFill/>
        <a:ln w="9525">
          <a:noFill/>
        </a:ln>
      </xdr:spPr>
    </xdr:pic>
    <xdr:clientData/>
  </xdr:twoCellAnchor>
  <xdr:twoCellAnchor editAs="oneCell">
    <xdr:from>
      <xdr:col>1</xdr:col>
      <xdr:colOff>0</xdr:colOff>
      <xdr:row>29</xdr:row>
      <xdr:rowOff>0</xdr:rowOff>
    </xdr:from>
    <xdr:to>
      <xdr:col>1</xdr:col>
      <xdr:colOff>64770</xdr:colOff>
      <xdr:row>29</xdr:row>
      <xdr:rowOff>249555</xdr:rowOff>
    </xdr:to>
    <xdr:pic>
      <xdr:nvPicPr>
        <xdr:cNvPr id="1095" name="Picture 7" descr="clip_image3383"/>
        <xdr:cNvPicPr>
          <a:picLocks noChangeAspect="1"/>
        </xdr:cNvPicPr>
      </xdr:nvPicPr>
      <xdr:blipFill>
        <a:blip r:embed="rId1"/>
        <a:stretch>
          <a:fillRect/>
        </a:stretch>
      </xdr:blipFill>
      <xdr:spPr>
        <a:xfrm>
          <a:off x="2257425" y="9448800"/>
          <a:ext cx="64770" cy="249555"/>
        </a:xfrm>
        <a:prstGeom prst="rect">
          <a:avLst/>
        </a:prstGeom>
        <a:noFill/>
        <a:ln w="9525">
          <a:noFill/>
        </a:ln>
      </xdr:spPr>
    </xdr:pic>
    <xdr:clientData/>
  </xdr:twoCellAnchor>
  <xdr:twoCellAnchor editAs="oneCell">
    <xdr:from>
      <xdr:col>1</xdr:col>
      <xdr:colOff>0</xdr:colOff>
      <xdr:row>29</xdr:row>
      <xdr:rowOff>0</xdr:rowOff>
    </xdr:from>
    <xdr:to>
      <xdr:col>1</xdr:col>
      <xdr:colOff>69850</xdr:colOff>
      <xdr:row>29</xdr:row>
      <xdr:rowOff>249555</xdr:rowOff>
    </xdr:to>
    <xdr:pic>
      <xdr:nvPicPr>
        <xdr:cNvPr id="1096" name="Picture 8" descr="clip_image3384"/>
        <xdr:cNvPicPr>
          <a:picLocks noChangeAspect="1"/>
        </xdr:cNvPicPr>
      </xdr:nvPicPr>
      <xdr:blipFill>
        <a:blip r:embed="rId1"/>
        <a:stretch>
          <a:fillRect/>
        </a:stretch>
      </xdr:blipFill>
      <xdr:spPr>
        <a:xfrm>
          <a:off x="2257425" y="9448800"/>
          <a:ext cx="69850" cy="249555"/>
        </a:xfrm>
        <a:prstGeom prst="rect">
          <a:avLst/>
        </a:prstGeom>
        <a:noFill/>
        <a:ln w="9525">
          <a:noFill/>
        </a:ln>
      </xdr:spPr>
    </xdr:pic>
    <xdr:clientData/>
  </xdr:twoCellAnchor>
  <xdr:twoCellAnchor editAs="oneCell">
    <xdr:from>
      <xdr:col>1</xdr:col>
      <xdr:colOff>0</xdr:colOff>
      <xdr:row>29</xdr:row>
      <xdr:rowOff>0</xdr:rowOff>
    </xdr:from>
    <xdr:to>
      <xdr:col>1</xdr:col>
      <xdr:colOff>67945</xdr:colOff>
      <xdr:row>29</xdr:row>
      <xdr:rowOff>249555</xdr:rowOff>
    </xdr:to>
    <xdr:pic>
      <xdr:nvPicPr>
        <xdr:cNvPr id="1097" name="Picture 9" descr="clip_image3386"/>
        <xdr:cNvPicPr>
          <a:picLocks noChangeAspect="1"/>
        </xdr:cNvPicPr>
      </xdr:nvPicPr>
      <xdr:blipFill>
        <a:blip r:embed="rId1"/>
        <a:stretch>
          <a:fillRect/>
        </a:stretch>
      </xdr:blipFill>
      <xdr:spPr>
        <a:xfrm>
          <a:off x="2257425" y="9448800"/>
          <a:ext cx="67945" cy="249555"/>
        </a:xfrm>
        <a:prstGeom prst="rect">
          <a:avLst/>
        </a:prstGeom>
        <a:noFill/>
        <a:ln w="9525">
          <a:noFill/>
        </a:ln>
      </xdr:spPr>
    </xdr:pic>
    <xdr:clientData/>
  </xdr:twoCellAnchor>
  <xdr:twoCellAnchor editAs="oneCell">
    <xdr:from>
      <xdr:col>1</xdr:col>
      <xdr:colOff>0</xdr:colOff>
      <xdr:row>29</xdr:row>
      <xdr:rowOff>0</xdr:rowOff>
    </xdr:from>
    <xdr:to>
      <xdr:col>1</xdr:col>
      <xdr:colOff>69850</xdr:colOff>
      <xdr:row>29</xdr:row>
      <xdr:rowOff>240665</xdr:rowOff>
    </xdr:to>
    <xdr:pic>
      <xdr:nvPicPr>
        <xdr:cNvPr id="1098" name="Picture 6" descr="clip_image3381"/>
        <xdr:cNvPicPr>
          <a:picLocks noChangeAspect="1"/>
        </xdr:cNvPicPr>
      </xdr:nvPicPr>
      <xdr:blipFill>
        <a:blip r:embed="rId1"/>
        <a:stretch>
          <a:fillRect/>
        </a:stretch>
      </xdr:blipFill>
      <xdr:spPr>
        <a:xfrm>
          <a:off x="2257425" y="9448800"/>
          <a:ext cx="69850" cy="240665"/>
        </a:xfrm>
        <a:prstGeom prst="rect">
          <a:avLst/>
        </a:prstGeom>
        <a:noFill/>
        <a:ln w="9525">
          <a:noFill/>
        </a:ln>
      </xdr:spPr>
    </xdr:pic>
    <xdr:clientData/>
  </xdr:twoCellAnchor>
  <xdr:twoCellAnchor editAs="oneCell">
    <xdr:from>
      <xdr:col>1</xdr:col>
      <xdr:colOff>0</xdr:colOff>
      <xdr:row>29</xdr:row>
      <xdr:rowOff>0</xdr:rowOff>
    </xdr:from>
    <xdr:to>
      <xdr:col>1</xdr:col>
      <xdr:colOff>64770</xdr:colOff>
      <xdr:row>29</xdr:row>
      <xdr:rowOff>240665</xdr:rowOff>
    </xdr:to>
    <xdr:pic>
      <xdr:nvPicPr>
        <xdr:cNvPr id="1099" name="Picture 7" descr="clip_image3383"/>
        <xdr:cNvPicPr>
          <a:picLocks noChangeAspect="1"/>
        </xdr:cNvPicPr>
      </xdr:nvPicPr>
      <xdr:blipFill>
        <a:blip r:embed="rId1"/>
        <a:stretch>
          <a:fillRect/>
        </a:stretch>
      </xdr:blipFill>
      <xdr:spPr>
        <a:xfrm>
          <a:off x="2257425" y="9448800"/>
          <a:ext cx="64770" cy="240665"/>
        </a:xfrm>
        <a:prstGeom prst="rect">
          <a:avLst/>
        </a:prstGeom>
        <a:noFill/>
        <a:ln w="9525">
          <a:noFill/>
        </a:ln>
      </xdr:spPr>
    </xdr:pic>
    <xdr:clientData/>
  </xdr:twoCellAnchor>
  <xdr:twoCellAnchor editAs="oneCell">
    <xdr:from>
      <xdr:col>1</xdr:col>
      <xdr:colOff>0</xdr:colOff>
      <xdr:row>29</xdr:row>
      <xdr:rowOff>0</xdr:rowOff>
    </xdr:from>
    <xdr:to>
      <xdr:col>1</xdr:col>
      <xdr:colOff>69850</xdr:colOff>
      <xdr:row>29</xdr:row>
      <xdr:rowOff>240665</xdr:rowOff>
    </xdr:to>
    <xdr:pic>
      <xdr:nvPicPr>
        <xdr:cNvPr id="1100" name="Picture 8" descr="clip_image3384"/>
        <xdr:cNvPicPr>
          <a:picLocks noChangeAspect="1"/>
        </xdr:cNvPicPr>
      </xdr:nvPicPr>
      <xdr:blipFill>
        <a:blip r:embed="rId1"/>
        <a:stretch>
          <a:fillRect/>
        </a:stretch>
      </xdr:blipFill>
      <xdr:spPr>
        <a:xfrm>
          <a:off x="2257425" y="9448800"/>
          <a:ext cx="69850" cy="240665"/>
        </a:xfrm>
        <a:prstGeom prst="rect">
          <a:avLst/>
        </a:prstGeom>
        <a:noFill/>
        <a:ln w="9525">
          <a:noFill/>
        </a:ln>
      </xdr:spPr>
    </xdr:pic>
    <xdr:clientData/>
  </xdr:twoCellAnchor>
  <xdr:twoCellAnchor editAs="oneCell">
    <xdr:from>
      <xdr:col>1</xdr:col>
      <xdr:colOff>0</xdr:colOff>
      <xdr:row>29</xdr:row>
      <xdr:rowOff>0</xdr:rowOff>
    </xdr:from>
    <xdr:to>
      <xdr:col>1</xdr:col>
      <xdr:colOff>67945</xdr:colOff>
      <xdr:row>29</xdr:row>
      <xdr:rowOff>240665</xdr:rowOff>
    </xdr:to>
    <xdr:pic>
      <xdr:nvPicPr>
        <xdr:cNvPr id="1101" name="Picture 9" descr="clip_image3386"/>
        <xdr:cNvPicPr>
          <a:picLocks noChangeAspect="1"/>
        </xdr:cNvPicPr>
      </xdr:nvPicPr>
      <xdr:blipFill>
        <a:blip r:embed="rId1"/>
        <a:stretch>
          <a:fillRect/>
        </a:stretch>
      </xdr:blipFill>
      <xdr:spPr>
        <a:xfrm>
          <a:off x="2257425" y="9448800"/>
          <a:ext cx="67945" cy="240665"/>
        </a:xfrm>
        <a:prstGeom prst="rect">
          <a:avLst/>
        </a:prstGeom>
        <a:noFill/>
        <a:ln w="9525">
          <a:noFill/>
        </a:ln>
      </xdr:spPr>
    </xdr:pic>
    <xdr:clientData/>
  </xdr:twoCellAnchor>
  <xdr:twoCellAnchor editAs="oneCell">
    <xdr:from>
      <xdr:col>1</xdr:col>
      <xdr:colOff>0</xdr:colOff>
      <xdr:row>29</xdr:row>
      <xdr:rowOff>0</xdr:rowOff>
    </xdr:from>
    <xdr:to>
      <xdr:col>1</xdr:col>
      <xdr:colOff>69850</xdr:colOff>
      <xdr:row>29</xdr:row>
      <xdr:rowOff>249555</xdr:rowOff>
    </xdr:to>
    <xdr:pic>
      <xdr:nvPicPr>
        <xdr:cNvPr id="1102" name="Picture 6" descr="clip_image3381"/>
        <xdr:cNvPicPr>
          <a:picLocks noChangeAspect="1"/>
        </xdr:cNvPicPr>
      </xdr:nvPicPr>
      <xdr:blipFill>
        <a:blip r:embed="rId1"/>
        <a:stretch>
          <a:fillRect/>
        </a:stretch>
      </xdr:blipFill>
      <xdr:spPr>
        <a:xfrm>
          <a:off x="2257425" y="9448800"/>
          <a:ext cx="69850" cy="249555"/>
        </a:xfrm>
        <a:prstGeom prst="rect">
          <a:avLst/>
        </a:prstGeom>
        <a:noFill/>
        <a:ln w="9525">
          <a:noFill/>
        </a:ln>
      </xdr:spPr>
    </xdr:pic>
    <xdr:clientData/>
  </xdr:twoCellAnchor>
  <xdr:twoCellAnchor editAs="oneCell">
    <xdr:from>
      <xdr:col>1</xdr:col>
      <xdr:colOff>0</xdr:colOff>
      <xdr:row>29</xdr:row>
      <xdr:rowOff>0</xdr:rowOff>
    </xdr:from>
    <xdr:to>
      <xdr:col>1</xdr:col>
      <xdr:colOff>66040</xdr:colOff>
      <xdr:row>29</xdr:row>
      <xdr:rowOff>249555</xdr:rowOff>
    </xdr:to>
    <xdr:pic>
      <xdr:nvPicPr>
        <xdr:cNvPr id="1103" name="Picture 1" descr="clip_image3376"/>
        <xdr:cNvPicPr>
          <a:picLocks noChangeAspect="1"/>
        </xdr:cNvPicPr>
      </xdr:nvPicPr>
      <xdr:blipFill>
        <a:blip r:embed="rId1"/>
        <a:stretch>
          <a:fillRect/>
        </a:stretch>
      </xdr:blipFill>
      <xdr:spPr>
        <a:xfrm>
          <a:off x="2257425" y="9448800"/>
          <a:ext cx="66040" cy="249555"/>
        </a:xfrm>
        <a:prstGeom prst="rect">
          <a:avLst/>
        </a:prstGeom>
        <a:noFill/>
        <a:ln w="9525">
          <a:noFill/>
        </a:ln>
      </xdr:spPr>
    </xdr:pic>
    <xdr:clientData/>
  </xdr:twoCellAnchor>
  <xdr:twoCellAnchor editAs="oneCell">
    <xdr:from>
      <xdr:col>1</xdr:col>
      <xdr:colOff>0</xdr:colOff>
      <xdr:row>29</xdr:row>
      <xdr:rowOff>0</xdr:rowOff>
    </xdr:from>
    <xdr:to>
      <xdr:col>1</xdr:col>
      <xdr:colOff>71120</xdr:colOff>
      <xdr:row>29</xdr:row>
      <xdr:rowOff>249555</xdr:rowOff>
    </xdr:to>
    <xdr:pic>
      <xdr:nvPicPr>
        <xdr:cNvPr id="1104" name="Picture 2" descr="clip_image3377"/>
        <xdr:cNvPicPr>
          <a:picLocks noChangeAspect="1"/>
        </xdr:cNvPicPr>
      </xdr:nvPicPr>
      <xdr:blipFill>
        <a:blip r:embed="rId1"/>
        <a:stretch>
          <a:fillRect/>
        </a:stretch>
      </xdr:blipFill>
      <xdr:spPr>
        <a:xfrm>
          <a:off x="2257425" y="9448800"/>
          <a:ext cx="71120" cy="249555"/>
        </a:xfrm>
        <a:prstGeom prst="rect">
          <a:avLst/>
        </a:prstGeom>
        <a:noFill/>
        <a:ln w="9525">
          <a:noFill/>
        </a:ln>
      </xdr:spPr>
    </xdr:pic>
    <xdr:clientData/>
  </xdr:twoCellAnchor>
  <xdr:twoCellAnchor editAs="oneCell">
    <xdr:from>
      <xdr:col>1</xdr:col>
      <xdr:colOff>0</xdr:colOff>
      <xdr:row>29</xdr:row>
      <xdr:rowOff>0</xdr:rowOff>
    </xdr:from>
    <xdr:to>
      <xdr:col>1</xdr:col>
      <xdr:colOff>64135</xdr:colOff>
      <xdr:row>29</xdr:row>
      <xdr:rowOff>249555</xdr:rowOff>
    </xdr:to>
    <xdr:pic>
      <xdr:nvPicPr>
        <xdr:cNvPr id="1105" name="Picture 5" descr="clip_image3380"/>
        <xdr:cNvPicPr>
          <a:picLocks noChangeAspect="1"/>
        </xdr:cNvPicPr>
      </xdr:nvPicPr>
      <xdr:blipFill>
        <a:blip r:embed="rId1"/>
        <a:stretch>
          <a:fillRect/>
        </a:stretch>
      </xdr:blipFill>
      <xdr:spPr>
        <a:xfrm>
          <a:off x="2257425" y="9448800"/>
          <a:ext cx="64135" cy="249555"/>
        </a:xfrm>
        <a:prstGeom prst="rect">
          <a:avLst/>
        </a:prstGeom>
        <a:noFill/>
        <a:ln w="9525">
          <a:noFill/>
        </a:ln>
      </xdr:spPr>
    </xdr:pic>
    <xdr:clientData/>
  </xdr:twoCellAnchor>
  <xdr:twoCellAnchor editAs="oneCell">
    <xdr:from>
      <xdr:col>1</xdr:col>
      <xdr:colOff>0</xdr:colOff>
      <xdr:row>29</xdr:row>
      <xdr:rowOff>0</xdr:rowOff>
    </xdr:from>
    <xdr:to>
      <xdr:col>1</xdr:col>
      <xdr:colOff>69850</xdr:colOff>
      <xdr:row>29</xdr:row>
      <xdr:rowOff>249555</xdr:rowOff>
    </xdr:to>
    <xdr:pic>
      <xdr:nvPicPr>
        <xdr:cNvPr id="1106" name="Picture 6" descr="clip_image3381"/>
        <xdr:cNvPicPr>
          <a:picLocks noChangeAspect="1"/>
        </xdr:cNvPicPr>
      </xdr:nvPicPr>
      <xdr:blipFill>
        <a:blip r:embed="rId1"/>
        <a:stretch>
          <a:fillRect/>
        </a:stretch>
      </xdr:blipFill>
      <xdr:spPr>
        <a:xfrm>
          <a:off x="2257425" y="9448800"/>
          <a:ext cx="69850" cy="249555"/>
        </a:xfrm>
        <a:prstGeom prst="rect">
          <a:avLst/>
        </a:prstGeom>
        <a:noFill/>
        <a:ln w="9525">
          <a:noFill/>
        </a:ln>
      </xdr:spPr>
    </xdr:pic>
    <xdr:clientData/>
  </xdr:twoCellAnchor>
  <xdr:oneCellAnchor>
    <xdr:from>
      <xdr:col>1</xdr:col>
      <xdr:colOff>0</xdr:colOff>
      <xdr:row>29</xdr:row>
      <xdr:rowOff>0</xdr:rowOff>
    </xdr:from>
    <xdr:ext cx="297180" cy="249555"/>
    <xdr:pic>
      <xdr:nvPicPr>
        <xdr:cNvPr id="1107" name="Picture 4" descr="clip_image3379"/>
        <xdr:cNvPicPr>
          <a:picLocks noChangeAspect="1"/>
        </xdr:cNvPicPr>
      </xdr:nvPicPr>
      <xdr:blipFill>
        <a:blip r:embed="rId1"/>
        <a:stretch>
          <a:fillRect/>
        </a:stretch>
      </xdr:blipFill>
      <xdr:spPr>
        <a:xfrm>
          <a:off x="2257425" y="9448800"/>
          <a:ext cx="297180" cy="249555"/>
        </a:xfrm>
        <a:prstGeom prst="rect">
          <a:avLst/>
        </a:prstGeom>
        <a:noFill/>
        <a:ln w="9525">
          <a:noFill/>
        </a:ln>
      </xdr:spPr>
    </xdr:pic>
    <xdr:clientData/>
  </xdr:oneCellAnchor>
  <xdr:oneCellAnchor>
    <xdr:from>
      <xdr:col>1</xdr:col>
      <xdr:colOff>0</xdr:colOff>
      <xdr:row>29</xdr:row>
      <xdr:rowOff>0</xdr:rowOff>
    </xdr:from>
    <xdr:ext cx="370205" cy="249555"/>
    <xdr:pic>
      <xdr:nvPicPr>
        <xdr:cNvPr id="1108" name="Picture 5" descr="clip_image3380"/>
        <xdr:cNvPicPr>
          <a:picLocks noChangeAspect="1"/>
        </xdr:cNvPicPr>
      </xdr:nvPicPr>
      <xdr:blipFill>
        <a:blip r:embed="rId1"/>
        <a:stretch>
          <a:fillRect/>
        </a:stretch>
      </xdr:blipFill>
      <xdr:spPr>
        <a:xfrm>
          <a:off x="2257425" y="9448800"/>
          <a:ext cx="370205" cy="249555"/>
        </a:xfrm>
        <a:prstGeom prst="rect">
          <a:avLst/>
        </a:prstGeom>
        <a:noFill/>
        <a:ln w="9525">
          <a:noFill/>
        </a:ln>
      </xdr:spPr>
    </xdr:pic>
    <xdr:clientData/>
  </xdr:oneCellAnchor>
  <xdr:oneCellAnchor>
    <xdr:from>
      <xdr:col>1</xdr:col>
      <xdr:colOff>0</xdr:colOff>
      <xdr:row>29</xdr:row>
      <xdr:rowOff>0</xdr:rowOff>
    </xdr:from>
    <xdr:ext cx="448945" cy="249555"/>
    <xdr:pic>
      <xdr:nvPicPr>
        <xdr:cNvPr id="1109" name="Picture 6" descr="clip_image3381"/>
        <xdr:cNvPicPr>
          <a:picLocks noChangeAspect="1"/>
        </xdr:cNvPicPr>
      </xdr:nvPicPr>
      <xdr:blipFill>
        <a:blip r:embed="rId1"/>
        <a:stretch>
          <a:fillRect/>
        </a:stretch>
      </xdr:blipFill>
      <xdr:spPr>
        <a:xfrm>
          <a:off x="2257425" y="9448800"/>
          <a:ext cx="448945" cy="249555"/>
        </a:xfrm>
        <a:prstGeom prst="rect">
          <a:avLst/>
        </a:prstGeom>
        <a:noFill/>
        <a:ln w="9525">
          <a:noFill/>
        </a:ln>
      </xdr:spPr>
    </xdr:pic>
    <xdr:clientData/>
  </xdr:oneCellAnchor>
  <xdr:oneCellAnchor>
    <xdr:from>
      <xdr:col>1</xdr:col>
      <xdr:colOff>0</xdr:colOff>
      <xdr:row>29</xdr:row>
      <xdr:rowOff>0</xdr:rowOff>
    </xdr:from>
    <xdr:ext cx="523875" cy="249555"/>
    <xdr:pic>
      <xdr:nvPicPr>
        <xdr:cNvPr id="1110" name="Picture 7" descr="clip_image3383"/>
        <xdr:cNvPicPr>
          <a:picLocks noChangeAspect="1"/>
        </xdr:cNvPicPr>
      </xdr:nvPicPr>
      <xdr:blipFill>
        <a:blip r:embed="rId1"/>
        <a:stretch>
          <a:fillRect/>
        </a:stretch>
      </xdr:blipFill>
      <xdr:spPr>
        <a:xfrm>
          <a:off x="2257425" y="9448800"/>
          <a:ext cx="523875" cy="249555"/>
        </a:xfrm>
        <a:prstGeom prst="rect">
          <a:avLst/>
        </a:prstGeom>
        <a:noFill/>
        <a:ln w="9525">
          <a:noFill/>
        </a:ln>
      </xdr:spPr>
    </xdr:pic>
    <xdr:clientData/>
  </xdr:oneCellAnchor>
  <xdr:oneCellAnchor>
    <xdr:from>
      <xdr:col>1</xdr:col>
      <xdr:colOff>0</xdr:colOff>
      <xdr:row>29</xdr:row>
      <xdr:rowOff>0</xdr:rowOff>
    </xdr:from>
    <xdr:ext cx="601980" cy="249555"/>
    <xdr:pic>
      <xdr:nvPicPr>
        <xdr:cNvPr id="1111" name="Picture 8" descr="clip_image3384"/>
        <xdr:cNvPicPr>
          <a:picLocks noChangeAspect="1"/>
        </xdr:cNvPicPr>
      </xdr:nvPicPr>
      <xdr:blipFill>
        <a:blip r:embed="rId1"/>
        <a:stretch>
          <a:fillRect/>
        </a:stretch>
      </xdr:blipFill>
      <xdr:spPr>
        <a:xfrm>
          <a:off x="2257425" y="9448800"/>
          <a:ext cx="601980" cy="249555"/>
        </a:xfrm>
        <a:prstGeom prst="rect">
          <a:avLst/>
        </a:prstGeom>
        <a:noFill/>
        <a:ln w="9525">
          <a:noFill/>
        </a:ln>
      </xdr:spPr>
    </xdr:pic>
    <xdr:clientData/>
  </xdr:oneCellAnchor>
  <xdr:oneCellAnchor>
    <xdr:from>
      <xdr:col>1</xdr:col>
      <xdr:colOff>0</xdr:colOff>
      <xdr:row>29</xdr:row>
      <xdr:rowOff>0</xdr:rowOff>
    </xdr:from>
    <xdr:ext cx="620395" cy="249555"/>
    <xdr:pic>
      <xdr:nvPicPr>
        <xdr:cNvPr id="1112" name="Picture 9" descr="clip_image3386"/>
        <xdr:cNvPicPr>
          <a:picLocks noChangeAspect="1"/>
        </xdr:cNvPicPr>
      </xdr:nvPicPr>
      <xdr:blipFill>
        <a:blip r:embed="rId1"/>
        <a:stretch>
          <a:fillRect/>
        </a:stretch>
      </xdr:blipFill>
      <xdr:spPr>
        <a:xfrm>
          <a:off x="2257425" y="9448800"/>
          <a:ext cx="620395" cy="249555"/>
        </a:xfrm>
        <a:prstGeom prst="rect">
          <a:avLst/>
        </a:prstGeom>
        <a:noFill/>
        <a:ln w="9525">
          <a:noFill/>
        </a:ln>
      </xdr:spPr>
    </xdr:pic>
    <xdr:clientData/>
  </xdr:oneCellAnchor>
  <xdr:oneCellAnchor>
    <xdr:from>
      <xdr:col>1</xdr:col>
      <xdr:colOff>0</xdr:colOff>
      <xdr:row>29</xdr:row>
      <xdr:rowOff>0</xdr:rowOff>
    </xdr:from>
    <xdr:ext cx="297180" cy="240665"/>
    <xdr:pic>
      <xdr:nvPicPr>
        <xdr:cNvPr id="1113" name="Picture 4" descr="clip_image3379"/>
        <xdr:cNvPicPr>
          <a:picLocks noChangeAspect="1"/>
        </xdr:cNvPicPr>
      </xdr:nvPicPr>
      <xdr:blipFill>
        <a:blip r:embed="rId1"/>
        <a:stretch>
          <a:fillRect/>
        </a:stretch>
      </xdr:blipFill>
      <xdr:spPr>
        <a:xfrm>
          <a:off x="2257425" y="9448800"/>
          <a:ext cx="297180" cy="240665"/>
        </a:xfrm>
        <a:prstGeom prst="rect">
          <a:avLst/>
        </a:prstGeom>
        <a:noFill/>
        <a:ln w="9525">
          <a:noFill/>
        </a:ln>
      </xdr:spPr>
    </xdr:pic>
    <xdr:clientData/>
  </xdr:oneCellAnchor>
  <xdr:oneCellAnchor>
    <xdr:from>
      <xdr:col>1</xdr:col>
      <xdr:colOff>0</xdr:colOff>
      <xdr:row>29</xdr:row>
      <xdr:rowOff>0</xdr:rowOff>
    </xdr:from>
    <xdr:ext cx="370205" cy="240665"/>
    <xdr:pic>
      <xdr:nvPicPr>
        <xdr:cNvPr id="1114" name="Picture 5" descr="clip_image3380"/>
        <xdr:cNvPicPr>
          <a:picLocks noChangeAspect="1"/>
        </xdr:cNvPicPr>
      </xdr:nvPicPr>
      <xdr:blipFill>
        <a:blip r:embed="rId1"/>
        <a:stretch>
          <a:fillRect/>
        </a:stretch>
      </xdr:blipFill>
      <xdr:spPr>
        <a:xfrm>
          <a:off x="2257425" y="9448800"/>
          <a:ext cx="370205" cy="240665"/>
        </a:xfrm>
        <a:prstGeom prst="rect">
          <a:avLst/>
        </a:prstGeom>
        <a:noFill/>
        <a:ln w="9525">
          <a:noFill/>
        </a:ln>
      </xdr:spPr>
    </xdr:pic>
    <xdr:clientData/>
  </xdr:oneCellAnchor>
  <xdr:oneCellAnchor>
    <xdr:from>
      <xdr:col>1</xdr:col>
      <xdr:colOff>0</xdr:colOff>
      <xdr:row>29</xdr:row>
      <xdr:rowOff>0</xdr:rowOff>
    </xdr:from>
    <xdr:ext cx="448945" cy="240665"/>
    <xdr:pic>
      <xdr:nvPicPr>
        <xdr:cNvPr id="1115" name="Picture 6" descr="clip_image3381"/>
        <xdr:cNvPicPr>
          <a:picLocks noChangeAspect="1"/>
        </xdr:cNvPicPr>
      </xdr:nvPicPr>
      <xdr:blipFill>
        <a:blip r:embed="rId1"/>
        <a:stretch>
          <a:fillRect/>
        </a:stretch>
      </xdr:blipFill>
      <xdr:spPr>
        <a:xfrm>
          <a:off x="2257425" y="9448800"/>
          <a:ext cx="448945" cy="240665"/>
        </a:xfrm>
        <a:prstGeom prst="rect">
          <a:avLst/>
        </a:prstGeom>
        <a:noFill/>
        <a:ln w="9525">
          <a:noFill/>
        </a:ln>
      </xdr:spPr>
    </xdr:pic>
    <xdr:clientData/>
  </xdr:oneCellAnchor>
  <xdr:oneCellAnchor>
    <xdr:from>
      <xdr:col>1</xdr:col>
      <xdr:colOff>0</xdr:colOff>
      <xdr:row>29</xdr:row>
      <xdr:rowOff>0</xdr:rowOff>
    </xdr:from>
    <xdr:ext cx="523875" cy="240665"/>
    <xdr:pic>
      <xdr:nvPicPr>
        <xdr:cNvPr id="1116" name="Picture 7" descr="clip_image3383"/>
        <xdr:cNvPicPr>
          <a:picLocks noChangeAspect="1"/>
        </xdr:cNvPicPr>
      </xdr:nvPicPr>
      <xdr:blipFill>
        <a:blip r:embed="rId1"/>
        <a:stretch>
          <a:fillRect/>
        </a:stretch>
      </xdr:blipFill>
      <xdr:spPr>
        <a:xfrm>
          <a:off x="2257425" y="9448800"/>
          <a:ext cx="523875" cy="240665"/>
        </a:xfrm>
        <a:prstGeom prst="rect">
          <a:avLst/>
        </a:prstGeom>
        <a:noFill/>
        <a:ln w="9525">
          <a:noFill/>
        </a:ln>
      </xdr:spPr>
    </xdr:pic>
    <xdr:clientData/>
  </xdr:oneCellAnchor>
  <xdr:oneCellAnchor>
    <xdr:from>
      <xdr:col>1</xdr:col>
      <xdr:colOff>0</xdr:colOff>
      <xdr:row>29</xdr:row>
      <xdr:rowOff>0</xdr:rowOff>
    </xdr:from>
    <xdr:ext cx="601980" cy="240665"/>
    <xdr:pic>
      <xdr:nvPicPr>
        <xdr:cNvPr id="1117" name="Picture 8" descr="clip_image3384"/>
        <xdr:cNvPicPr>
          <a:picLocks noChangeAspect="1"/>
        </xdr:cNvPicPr>
      </xdr:nvPicPr>
      <xdr:blipFill>
        <a:blip r:embed="rId1"/>
        <a:stretch>
          <a:fillRect/>
        </a:stretch>
      </xdr:blipFill>
      <xdr:spPr>
        <a:xfrm>
          <a:off x="2257425" y="9448800"/>
          <a:ext cx="601980" cy="240665"/>
        </a:xfrm>
        <a:prstGeom prst="rect">
          <a:avLst/>
        </a:prstGeom>
        <a:noFill/>
        <a:ln w="9525">
          <a:noFill/>
        </a:ln>
      </xdr:spPr>
    </xdr:pic>
    <xdr:clientData/>
  </xdr:oneCellAnchor>
  <xdr:oneCellAnchor>
    <xdr:from>
      <xdr:col>1</xdr:col>
      <xdr:colOff>0</xdr:colOff>
      <xdr:row>29</xdr:row>
      <xdr:rowOff>0</xdr:rowOff>
    </xdr:from>
    <xdr:ext cx="620395" cy="240665"/>
    <xdr:pic>
      <xdr:nvPicPr>
        <xdr:cNvPr id="1118" name="Picture 9" descr="clip_image3386"/>
        <xdr:cNvPicPr>
          <a:picLocks noChangeAspect="1"/>
        </xdr:cNvPicPr>
      </xdr:nvPicPr>
      <xdr:blipFill>
        <a:blip r:embed="rId1"/>
        <a:stretch>
          <a:fillRect/>
        </a:stretch>
      </xdr:blipFill>
      <xdr:spPr>
        <a:xfrm>
          <a:off x="2257425" y="9448800"/>
          <a:ext cx="620395" cy="240665"/>
        </a:xfrm>
        <a:prstGeom prst="rect">
          <a:avLst/>
        </a:prstGeom>
        <a:noFill/>
        <a:ln w="9525">
          <a:noFill/>
        </a:ln>
      </xdr:spPr>
    </xdr:pic>
    <xdr:clientData/>
  </xdr:oneCellAnchor>
  <xdr:oneCellAnchor>
    <xdr:from>
      <xdr:col>1</xdr:col>
      <xdr:colOff>0</xdr:colOff>
      <xdr:row>29</xdr:row>
      <xdr:rowOff>0</xdr:rowOff>
    </xdr:from>
    <xdr:ext cx="676910" cy="249555"/>
    <xdr:pic>
      <xdr:nvPicPr>
        <xdr:cNvPr id="1119" name="Picture 9" descr="clip_image3386"/>
        <xdr:cNvPicPr>
          <a:picLocks noChangeAspect="1"/>
        </xdr:cNvPicPr>
      </xdr:nvPicPr>
      <xdr:blipFill>
        <a:blip r:embed="rId1"/>
        <a:stretch>
          <a:fillRect/>
        </a:stretch>
      </xdr:blipFill>
      <xdr:spPr>
        <a:xfrm>
          <a:off x="2257425" y="9448800"/>
          <a:ext cx="676910" cy="249555"/>
        </a:xfrm>
        <a:prstGeom prst="rect">
          <a:avLst/>
        </a:prstGeom>
        <a:noFill/>
        <a:ln w="9525">
          <a:noFill/>
        </a:ln>
      </xdr:spPr>
    </xdr:pic>
    <xdr:clientData/>
  </xdr:oneCellAnchor>
  <xdr:oneCellAnchor>
    <xdr:from>
      <xdr:col>1</xdr:col>
      <xdr:colOff>0</xdr:colOff>
      <xdr:row>29</xdr:row>
      <xdr:rowOff>0</xdr:rowOff>
    </xdr:from>
    <xdr:ext cx="676910" cy="240665"/>
    <xdr:pic>
      <xdr:nvPicPr>
        <xdr:cNvPr id="1120" name="Picture 9" descr="clip_image3386"/>
        <xdr:cNvPicPr>
          <a:picLocks noChangeAspect="1"/>
        </xdr:cNvPicPr>
      </xdr:nvPicPr>
      <xdr:blipFill>
        <a:blip r:embed="rId1"/>
        <a:stretch>
          <a:fillRect/>
        </a:stretch>
      </xdr:blipFill>
      <xdr:spPr>
        <a:xfrm>
          <a:off x="2257425" y="9448800"/>
          <a:ext cx="676910" cy="240665"/>
        </a:xfrm>
        <a:prstGeom prst="rect">
          <a:avLst/>
        </a:prstGeom>
        <a:noFill/>
        <a:ln w="9525">
          <a:noFill/>
        </a:ln>
      </xdr:spPr>
    </xdr:pic>
    <xdr:clientData/>
  </xdr:oneCellAnchor>
  <xdr:oneCellAnchor>
    <xdr:from>
      <xdr:col>1</xdr:col>
      <xdr:colOff>0</xdr:colOff>
      <xdr:row>29</xdr:row>
      <xdr:rowOff>0</xdr:rowOff>
    </xdr:from>
    <xdr:ext cx="439420" cy="249555"/>
    <xdr:pic>
      <xdr:nvPicPr>
        <xdr:cNvPr id="1121" name="Picture 6" descr="clip_image3381"/>
        <xdr:cNvPicPr>
          <a:picLocks noChangeAspect="1"/>
        </xdr:cNvPicPr>
      </xdr:nvPicPr>
      <xdr:blipFill>
        <a:blip r:embed="rId1"/>
        <a:stretch>
          <a:fillRect/>
        </a:stretch>
      </xdr:blipFill>
      <xdr:spPr>
        <a:xfrm>
          <a:off x="2257425" y="9448800"/>
          <a:ext cx="439420" cy="249555"/>
        </a:xfrm>
        <a:prstGeom prst="rect">
          <a:avLst/>
        </a:prstGeom>
        <a:noFill/>
        <a:ln w="9525">
          <a:noFill/>
        </a:ln>
      </xdr:spPr>
    </xdr:pic>
    <xdr:clientData/>
  </xdr:oneCellAnchor>
  <xdr:oneCellAnchor>
    <xdr:from>
      <xdr:col>1</xdr:col>
      <xdr:colOff>0</xdr:colOff>
      <xdr:row>29</xdr:row>
      <xdr:rowOff>0</xdr:rowOff>
    </xdr:from>
    <xdr:ext cx="723265" cy="249555"/>
    <xdr:pic>
      <xdr:nvPicPr>
        <xdr:cNvPr id="1122" name="Picture 1" descr="clip_image3376"/>
        <xdr:cNvPicPr>
          <a:picLocks noChangeAspect="1"/>
        </xdr:cNvPicPr>
      </xdr:nvPicPr>
      <xdr:blipFill>
        <a:blip r:embed="rId1"/>
        <a:stretch>
          <a:fillRect/>
        </a:stretch>
      </xdr:blipFill>
      <xdr:spPr>
        <a:xfrm>
          <a:off x="2257425" y="9448800"/>
          <a:ext cx="723265" cy="249555"/>
        </a:xfrm>
        <a:prstGeom prst="rect">
          <a:avLst/>
        </a:prstGeom>
        <a:noFill/>
        <a:ln w="9525">
          <a:noFill/>
        </a:ln>
      </xdr:spPr>
    </xdr:pic>
    <xdr:clientData/>
  </xdr:oneCellAnchor>
  <xdr:oneCellAnchor>
    <xdr:from>
      <xdr:col>1</xdr:col>
      <xdr:colOff>0</xdr:colOff>
      <xdr:row>29</xdr:row>
      <xdr:rowOff>0</xdr:rowOff>
    </xdr:from>
    <xdr:ext cx="728345" cy="249555"/>
    <xdr:pic>
      <xdr:nvPicPr>
        <xdr:cNvPr id="1123" name="Picture 2" descr="clip_image3377"/>
        <xdr:cNvPicPr>
          <a:picLocks noChangeAspect="1"/>
        </xdr:cNvPicPr>
      </xdr:nvPicPr>
      <xdr:blipFill>
        <a:blip r:embed="rId1"/>
        <a:stretch>
          <a:fillRect/>
        </a:stretch>
      </xdr:blipFill>
      <xdr:spPr>
        <a:xfrm>
          <a:off x="2257425" y="9448800"/>
          <a:ext cx="728345" cy="249555"/>
        </a:xfrm>
        <a:prstGeom prst="rect">
          <a:avLst/>
        </a:prstGeom>
        <a:noFill/>
        <a:ln w="9525">
          <a:noFill/>
        </a:ln>
      </xdr:spPr>
    </xdr:pic>
    <xdr:clientData/>
  </xdr:oneCellAnchor>
  <xdr:oneCellAnchor>
    <xdr:from>
      <xdr:col>1</xdr:col>
      <xdr:colOff>0</xdr:colOff>
      <xdr:row>29</xdr:row>
      <xdr:rowOff>0</xdr:rowOff>
    </xdr:from>
    <xdr:ext cx="721360" cy="249555"/>
    <xdr:pic>
      <xdr:nvPicPr>
        <xdr:cNvPr id="1124" name="Picture 5" descr="clip_image3380"/>
        <xdr:cNvPicPr>
          <a:picLocks noChangeAspect="1"/>
        </xdr:cNvPicPr>
      </xdr:nvPicPr>
      <xdr:blipFill>
        <a:blip r:embed="rId1"/>
        <a:stretch>
          <a:fillRect/>
        </a:stretch>
      </xdr:blipFill>
      <xdr:spPr>
        <a:xfrm>
          <a:off x="2257425" y="9448800"/>
          <a:ext cx="721360" cy="249555"/>
        </a:xfrm>
        <a:prstGeom prst="rect">
          <a:avLst/>
        </a:prstGeom>
        <a:noFill/>
        <a:ln w="9525">
          <a:noFill/>
        </a:ln>
      </xdr:spPr>
    </xdr:pic>
    <xdr:clientData/>
  </xdr:oneCellAnchor>
  <xdr:oneCellAnchor>
    <xdr:from>
      <xdr:col>1</xdr:col>
      <xdr:colOff>0</xdr:colOff>
      <xdr:row>29</xdr:row>
      <xdr:rowOff>0</xdr:rowOff>
    </xdr:from>
    <xdr:ext cx="420370" cy="249555"/>
    <xdr:pic>
      <xdr:nvPicPr>
        <xdr:cNvPr id="1125" name="Picture 6" descr="clip_image3381"/>
        <xdr:cNvPicPr>
          <a:picLocks noChangeAspect="1"/>
        </xdr:cNvPicPr>
      </xdr:nvPicPr>
      <xdr:blipFill>
        <a:blip r:embed="rId1"/>
        <a:stretch>
          <a:fillRect/>
        </a:stretch>
      </xdr:blipFill>
      <xdr:spPr>
        <a:xfrm>
          <a:off x="2257425" y="9448800"/>
          <a:ext cx="420370" cy="249555"/>
        </a:xfrm>
        <a:prstGeom prst="rect">
          <a:avLst/>
        </a:prstGeom>
        <a:noFill/>
        <a:ln w="9525">
          <a:noFill/>
        </a:ln>
      </xdr:spPr>
    </xdr:pic>
    <xdr:clientData/>
  </xdr:oneCellAnchor>
  <xdr:twoCellAnchor editAs="oneCell">
    <xdr:from>
      <xdr:col>1</xdr:col>
      <xdr:colOff>0</xdr:colOff>
      <xdr:row>30</xdr:row>
      <xdr:rowOff>0</xdr:rowOff>
    </xdr:from>
    <xdr:to>
      <xdr:col>1</xdr:col>
      <xdr:colOff>67310</xdr:colOff>
      <xdr:row>30</xdr:row>
      <xdr:rowOff>250825</xdr:rowOff>
    </xdr:to>
    <xdr:pic>
      <xdr:nvPicPr>
        <xdr:cNvPr id="1126" name="Picture 9" descr="clip_image3386"/>
        <xdr:cNvPicPr>
          <a:picLocks noChangeAspect="1"/>
        </xdr:cNvPicPr>
      </xdr:nvPicPr>
      <xdr:blipFill>
        <a:blip r:embed="rId1"/>
        <a:stretch>
          <a:fillRect/>
        </a:stretch>
      </xdr:blipFill>
      <xdr:spPr>
        <a:xfrm>
          <a:off x="2257425" y="9766300"/>
          <a:ext cx="67310" cy="250825"/>
        </a:xfrm>
        <a:prstGeom prst="rect">
          <a:avLst/>
        </a:prstGeom>
        <a:noFill/>
        <a:ln w="9525">
          <a:noFill/>
        </a:ln>
      </xdr:spPr>
    </xdr:pic>
    <xdr:clientData/>
  </xdr:twoCellAnchor>
  <xdr:twoCellAnchor editAs="oneCell">
    <xdr:from>
      <xdr:col>1</xdr:col>
      <xdr:colOff>0</xdr:colOff>
      <xdr:row>30</xdr:row>
      <xdr:rowOff>0</xdr:rowOff>
    </xdr:from>
    <xdr:to>
      <xdr:col>1</xdr:col>
      <xdr:colOff>67310</xdr:colOff>
      <xdr:row>30</xdr:row>
      <xdr:rowOff>238760</xdr:rowOff>
    </xdr:to>
    <xdr:pic>
      <xdr:nvPicPr>
        <xdr:cNvPr id="1127" name="Picture 9" descr="clip_image3386"/>
        <xdr:cNvPicPr>
          <a:picLocks noChangeAspect="1"/>
        </xdr:cNvPicPr>
      </xdr:nvPicPr>
      <xdr:blipFill>
        <a:blip r:embed="rId1"/>
        <a:stretch>
          <a:fillRect/>
        </a:stretch>
      </xdr:blipFill>
      <xdr:spPr>
        <a:xfrm>
          <a:off x="2257425" y="9766300"/>
          <a:ext cx="67310" cy="238760"/>
        </a:xfrm>
        <a:prstGeom prst="rect">
          <a:avLst/>
        </a:prstGeom>
        <a:noFill/>
        <a:ln w="9525">
          <a:noFill/>
        </a:ln>
      </xdr:spPr>
    </xdr:pic>
    <xdr:clientData/>
  </xdr:twoCellAnchor>
  <xdr:twoCellAnchor editAs="oneCell">
    <xdr:from>
      <xdr:col>1</xdr:col>
      <xdr:colOff>0</xdr:colOff>
      <xdr:row>30</xdr:row>
      <xdr:rowOff>0</xdr:rowOff>
    </xdr:from>
    <xdr:to>
      <xdr:col>1</xdr:col>
      <xdr:colOff>64135</xdr:colOff>
      <xdr:row>30</xdr:row>
      <xdr:rowOff>250825</xdr:rowOff>
    </xdr:to>
    <xdr:pic>
      <xdr:nvPicPr>
        <xdr:cNvPr id="1128" name="Picture 1" descr="clip_image3376"/>
        <xdr:cNvPicPr>
          <a:picLocks noChangeAspect="1"/>
        </xdr:cNvPicPr>
      </xdr:nvPicPr>
      <xdr:blipFill>
        <a:blip r:embed="rId1"/>
        <a:stretch>
          <a:fillRect/>
        </a:stretch>
      </xdr:blipFill>
      <xdr:spPr>
        <a:xfrm>
          <a:off x="2257425" y="9766300"/>
          <a:ext cx="64135" cy="250825"/>
        </a:xfrm>
        <a:prstGeom prst="rect">
          <a:avLst/>
        </a:prstGeom>
        <a:noFill/>
        <a:ln w="9525">
          <a:noFill/>
        </a:ln>
      </xdr:spPr>
    </xdr:pic>
    <xdr:clientData/>
  </xdr:twoCellAnchor>
  <xdr:twoCellAnchor editAs="oneCell">
    <xdr:from>
      <xdr:col>1</xdr:col>
      <xdr:colOff>0</xdr:colOff>
      <xdr:row>30</xdr:row>
      <xdr:rowOff>0</xdr:rowOff>
    </xdr:from>
    <xdr:to>
      <xdr:col>1</xdr:col>
      <xdr:colOff>69850</xdr:colOff>
      <xdr:row>30</xdr:row>
      <xdr:rowOff>250825</xdr:rowOff>
    </xdr:to>
    <xdr:pic>
      <xdr:nvPicPr>
        <xdr:cNvPr id="1129" name="Picture 2" descr="clip_image3377"/>
        <xdr:cNvPicPr>
          <a:picLocks noChangeAspect="1"/>
        </xdr:cNvPicPr>
      </xdr:nvPicPr>
      <xdr:blipFill>
        <a:blip r:embed="rId1"/>
        <a:stretch>
          <a:fillRect/>
        </a:stretch>
      </xdr:blipFill>
      <xdr:spPr>
        <a:xfrm>
          <a:off x="2257425" y="9766300"/>
          <a:ext cx="69850" cy="250825"/>
        </a:xfrm>
        <a:prstGeom prst="rect">
          <a:avLst/>
        </a:prstGeom>
        <a:noFill/>
        <a:ln w="9525">
          <a:noFill/>
        </a:ln>
      </xdr:spPr>
    </xdr:pic>
    <xdr:clientData/>
  </xdr:twoCellAnchor>
  <xdr:twoCellAnchor editAs="oneCell">
    <xdr:from>
      <xdr:col>1</xdr:col>
      <xdr:colOff>0</xdr:colOff>
      <xdr:row>30</xdr:row>
      <xdr:rowOff>0</xdr:rowOff>
    </xdr:from>
    <xdr:to>
      <xdr:col>1</xdr:col>
      <xdr:colOff>63500</xdr:colOff>
      <xdr:row>30</xdr:row>
      <xdr:rowOff>250825</xdr:rowOff>
    </xdr:to>
    <xdr:pic>
      <xdr:nvPicPr>
        <xdr:cNvPr id="1130" name="Picture 5" descr="clip_image3380"/>
        <xdr:cNvPicPr>
          <a:picLocks noChangeAspect="1"/>
        </xdr:cNvPicPr>
      </xdr:nvPicPr>
      <xdr:blipFill>
        <a:blip r:embed="rId1"/>
        <a:stretch>
          <a:fillRect/>
        </a:stretch>
      </xdr:blipFill>
      <xdr:spPr>
        <a:xfrm>
          <a:off x="2257425" y="9766300"/>
          <a:ext cx="63500" cy="250825"/>
        </a:xfrm>
        <a:prstGeom prst="rect">
          <a:avLst/>
        </a:prstGeom>
        <a:noFill/>
        <a:ln w="9525">
          <a:noFill/>
        </a:ln>
      </xdr:spPr>
    </xdr:pic>
    <xdr:clientData/>
  </xdr:twoCellAnchor>
  <xdr:twoCellAnchor editAs="oneCell">
    <xdr:from>
      <xdr:col>1</xdr:col>
      <xdr:colOff>0</xdr:colOff>
      <xdr:row>30</xdr:row>
      <xdr:rowOff>0</xdr:rowOff>
    </xdr:from>
    <xdr:to>
      <xdr:col>1</xdr:col>
      <xdr:colOff>69850</xdr:colOff>
      <xdr:row>30</xdr:row>
      <xdr:rowOff>249555</xdr:rowOff>
    </xdr:to>
    <xdr:pic>
      <xdr:nvPicPr>
        <xdr:cNvPr id="1131" name="Picture 6" descr="clip_image3381"/>
        <xdr:cNvPicPr>
          <a:picLocks noChangeAspect="1"/>
        </xdr:cNvPicPr>
      </xdr:nvPicPr>
      <xdr:blipFill>
        <a:blip r:embed="rId1"/>
        <a:stretch>
          <a:fillRect/>
        </a:stretch>
      </xdr:blipFill>
      <xdr:spPr>
        <a:xfrm>
          <a:off x="2257425" y="9766300"/>
          <a:ext cx="69850" cy="249555"/>
        </a:xfrm>
        <a:prstGeom prst="rect">
          <a:avLst/>
        </a:prstGeom>
        <a:noFill/>
        <a:ln w="9525">
          <a:noFill/>
        </a:ln>
      </xdr:spPr>
    </xdr:pic>
    <xdr:clientData/>
  </xdr:twoCellAnchor>
  <xdr:twoCellAnchor editAs="oneCell">
    <xdr:from>
      <xdr:col>1</xdr:col>
      <xdr:colOff>0</xdr:colOff>
      <xdr:row>30</xdr:row>
      <xdr:rowOff>0</xdr:rowOff>
    </xdr:from>
    <xdr:to>
      <xdr:col>1</xdr:col>
      <xdr:colOff>64770</xdr:colOff>
      <xdr:row>30</xdr:row>
      <xdr:rowOff>249555</xdr:rowOff>
    </xdr:to>
    <xdr:pic>
      <xdr:nvPicPr>
        <xdr:cNvPr id="1132" name="Picture 7" descr="clip_image3383"/>
        <xdr:cNvPicPr>
          <a:picLocks noChangeAspect="1"/>
        </xdr:cNvPicPr>
      </xdr:nvPicPr>
      <xdr:blipFill>
        <a:blip r:embed="rId1"/>
        <a:stretch>
          <a:fillRect/>
        </a:stretch>
      </xdr:blipFill>
      <xdr:spPr>
        <a:xfrm>
          <a:off x="2257425" y="9766300"/>
          <a:ext cx="64770" cy="249555"/>
        </a:xfrm>
        <a:prstGeom prst="rect">
          <a:avLst/>
        </a:prstGeom>
        <a:noFill/>
        <a:ln w="9525">
          <a:noFill/>
        </a:ln>
      </xdr:spPr>
    </xdr:pic>
    <xdr:clientData/>
  </xdr:twoCellAnchor>
  <xdr:twoCellAnchor editAs="oneCell">
    <xdr:from>
      <xdr:col>1</xdr:col>
      <xdr:colOff>0</xdr:colOff>
      <xdr:row>30</xdr:row>
      <xdr:rowOff>0</xdr:rowOff>
    </xdr:from>
    <xdr:to>
      <xdr:col>1</xdr:col>
      <xdr:colOff>69850</xdr:colOff>
      <xdr:row>30</xdr:row>
      <xdr:rowOff>249555</xdr:rowOff>
    </xdr:to>
    <xdr:pic>
      <xdr:nvPicPr>
        <xdr:cNvPr id="1133" name="Picture 8" descr="clip_image3384"/>
        <xdr:cNvPicPr>
          <a:picLocks noChangeAspect="1"/>
        </xdr:cNvPicPr>
      </xdr:nvPicPr>
      <xdr:blipFill>
        <a:blip r:embed="rId1"/>
        <a:stretch>
          <a:fillRect/>
        </a:stretch>
      </xdr:blipFill>
      <xdr:spPr>
        <a:xfrm>
          <a:off x="2257425" y="9766300"/>
          <a:ext cx="69850" cy="249555"/>
        </a:xfrm>
        <a:prstGeom prst="rect">
          <a:avLst/>
        </a:prstGeom>
        <a:noFill/>
        <a:ln w="9525">
          <a:noFill/>
        </a:ln>
      </xdr:spPr>
    </xdr:pic>
    <xdr:clientData/>
  </xdr:twoCellAnchor>
  <xdr:twoCellAnchor editAs="oneCell">
    <xdr:from>
      <xdr:col>1</xdr:col>
      <xdr:colOff>0</xdr:colOff>
      <xdr:row>30</xdr:row>
      <xdr:rowOff>0</xdr:rowOff>
    </xdr:from>
    <xdr:to>
      <xdr:col>1</xdr:col>
      <xdr:colOff>67945</xdr:colOff>
      <xdr:row>30</xdr:row>
      <xdr:rowOff>249555</xdr:rowOff>
    </xdr:to>
    <xdr:pic>
      <xdr:nvPicPr>
        <xdr:cNvPr id="1134" name="Picture 9" descr="clip_image3386"/>
        <xdr:cNvPicPr>
          <a:picLocks noChangeAspect="1"/>
        </xdr:cNvPicPr>
      </xdr:nvPicPr>
      <xdr:blipFill>
        <a:blip r:embed="rId1"/>
        <a:stretch>
          <a:fillRect/>
        </a:stretch>
      </xdr:blipFill>
      <xdr:spPr>
        <a:xfrm>
          <a:off x="2257425" y="9766300"/>
          <a:ext cx="67945" cy="249555"/>
        </a:xfrm>
        <a:prstGeom prst="rect">
          <a:avLst/>
        </a:prstGeom>
        <a:noFill/>
        <a:ln w="9525">
          <a:noFill/>
        </a:ln>
      </xdr:spPr>
    </xdr:pic>
    <xdr:clientData/>
  </xdr:twoCellAnchor>
  <xdr:twoCellAnchor editAs="oneCell">
    <xdr:from>
      <xdr:col>1</xdr:col>
      <xdr:colOff>0</xdr:colOff>
      <xdr:row>30</xdr:row>
      <xdr:rowOff>0</xdr:rowOff>
    </xdr:from>
    <xdr:to>
      <xdr:col>1</xdr:col>
      <xdr:colOff>69850</xdr:colOff>
      <xdr:row>30</xdr:row>
      <xdr:rowOff>240665</xdr:rowOff>
    </xdr:to>
    <xdr:pic>
      <xdr:nvPicPr>
        <xdr:cNvPr id="1135" name="Picture 6" descr="clip_image3381"/>
        <xdr:cNvPicPr>
          <a:picLocks noChangeAspect="1"/>
        </xdr:cNvPicPr>
      </xdr:nvPicPr>
      <xdr:blipFill>
        <a:blip r:embed="rId1"/>
        <a:stretch>
          <a:fillRect/>
        </a:stretch>
      </xdr:blipFill>
      <xdr:spPr>
        <a:xfrm>
          <a:off x="2257425" y="9766300"/>
          <a:ext cx="69850" cy="240665"/>
        </a:xfrm>
        <a:prstGeom prst="rect">
          <a:avLst/>
        </a:prstGeom>
        <a:noFill/>
        <a:ln w="9525">
          <a:noFill/>
        </a:ln>
      </xdr:spPr>
    </xdr:pic>
    <xdr:clientData/>
  </xdr:twoCellAnchor>
  <xdr:twoCellAnchor editAs="oneCell">
    <xdr:from>
      <xdr:col>1</xdr:col>
      <xdr:colOff>0</xdr:colOff>
      <xdr:row>30</xdr:row>
      <xdr:rowOff>0</xdr:rowOff>
    </xdr:from>
    <xdr:to>
      <xdr:col>1</xdr:col>
      <xdr:colOff>64770</xdr:colOff>
      <xdr:row>30</xdr:row>
      <xdr:rowOff>240665</xdr:rowOff>
    </xdr:to>
    <xdr:pic>
      <xdr:nvPicPr>
        <xdr:cNvPr id="1136" name="Picture 7" descr="clip_image3383"/>
        <xdr:cNvPicPr>
          <a:picLocks noChangeAspect="1"/>
        </xdr:cNvPicPr>
      </xdr:nvPicPr>
      <xdr:blipFill>
        <a:blip r:embed="rId1"/>
        <a:stretch>
          <a:fillRect/>
        </a:stretch>
      </xdr:blipFill>
      <xdr:spPr>
        <a:xfrm>
          <a:off x="2257425" y="9766300"/>
          <a:ext cx="64770" cy="240665"/>
        </a:xfrm>
        <a:prstGeom prst="rect">
          <a:avLst/>
        </a:prstGeom>
        <a:noFill/>
        <a:ln w="9525">
          <a:noFill/>
        </a:ln>
      </xdr:spPr>
    </xdr:pic>
    <xdr:clientData/>
  </xdr:twoCellAnchor>
  <xdr:twoCellAnchor editAs="oneCell">
    <xdr:from>
      <xdr:col>1</xdr:col>
      <xdr:colOff>0</xdr:colOff>
      <xdr:row>30</xdr:row>
      <xdr:rowOff>0</xdr:rowOff>
    </xdr:from>
    <xdr:to>
      <xdr:col>1</xdr:col>
      <xdr:colOff>69850</xdr:colOff>
      <xdr:row>30</xdr:row>
      <xdr:rowOff>240665</xdr:rowOff>
    </xdr:to>
    <xdr:pic>
      <xdr:nvPicPr>
        <xdr:cNvPr id="1137" name="Picture 8" descr="clip_image3384"/>
        <xdr:cNvPicPr>
          <a:picLocks noChangeAspect="1"/>
        </xdr:cNvPicPr>
      </xdr:nvPicPr>
      <xdr:blipFill>
        <a:blip r:embed="rId1"/>
        <a:stretch>
          <a:fillRect/>
        </a:stretch>
      </xdr:blipFill>
      <xdr:spPr>
        <a:xfrm>
          <a:off x="2257425" y="9766300"/>
          <a:ext cx="69850" cy="240665"/>
        </a:xfrm>
        <a:prstGeom prst="rect">
          <a:avLst/>
        </a:prstGeom>
        <a:noFill/>
        <a:ln w="9525">
          <a:noFill/>
        </a:ln>
      </xdr:spPr>
    </xdr:pic>
    <xdr:clientData/>
  </xdr:twoCellAnchor>
  <xdr:twoCellAnchor editAs="oneCell">
    <xdr:from>
      <xdr:col>1</xdr:col>
      <xdr:colOff>0</xdr:colOff>
      <xdr:row>30</xdr:row>
      <xdr:rowOff>0</xdr:rowOff>
    </xdr:from>
    <xdr:to>
      <xdr:col>1</xdr:col>
      <xdr:colOff>67945</xdr:colOff>
      <xdr:row>30</xdr:row>
      <xdr:rowOff>240665</xdr:rowOff>
    </xdr:to>
    <xdr:pic>
      <xdr:nvPicPr>
        <xdr:cNvPr id="1138" name="Picture 9" descr="clip_image3386"/>
        <xdr:cNvPicPr>
          <a:picLocks noChangeAspect="1"/>
        </xdr:cNvPicPr>
      </xdr:nvPicPr>
      <xdr:blipFill>
        <a:blip r:embed="rId1"/>
        <a:stretch>
          <a:fillRect/>
        </a:stretch>
      </xdr:blipFill>
      <xdr:spPr>
        <a:xfrm>
          <a:off x="2257425" y="9766300"/>
          <a:ext cx="67945" cy="240665"/>
        </a:xfrm>
        <a:prstGeom prst="rect">
          <a:avLst/>
        </a:prstGeom>
        <a:noFill/>
        <a:ln w="9525">
          <a:noFill/>
        </a:ln>
      </xdr:spPr>
    </xdr:pic>
    <xdr:clientData/>
  </xdr:twoCellAnchor>
  <xdr:twoCellAnchor editAs="oneCell">
    <xdr:from>
      <xdr:col>1</xdr:col>
      <xdr:colOff>0</xdr:colOff>
      <xdr:row>30</xdr:row>
      <xdr:rowOff>0</xdr:rowOff>
    </xdr:from>
    <xdr:to>
      <xdr:col>1</xdr:col>
      <xdr:colOff>69850</xdr:colOff>
      <xdr:row>30</xdr:row>
      <xdr:rowOff>249555</xdr:rowOff>
    </xdr:to>
    <xdr:pic>
      <xdr:nvPicPr>
        <xdr:cNvPr id="1139" name="Picture 6" descr="clip_image3381"/>
        <xdr:cNvPicPr>
          <a:picLocks noChangeAspect="1"/>
        </xdr:cNvPicPr>
      </xdr:nvPicPr>
      <xdr:blipFill>
        <a:blip r:embed="rId1"/>
        <a:stretch>
          <a:fillRect/>
        </a:stretch>
      </xdr:blipFill>
      <xdr:spPr>
        <a:xfrm>
          <a:off x="2257425" y="9766300"/>
          <a:ext cx="69850" cy="249555"/>
        </a:xfrm>
        <a:prstGeom prst="rect">
          <a:avLst/>
        </a:prstGeom>
        <a:noFill/>
        <a:ln w="9525">
          <a:noFill/>
        </a:ln>
      </xdr:spPr>
    </xdr:pic>
    <xdr:clientData/>
  </xdr:twoCellAnchor>
  <xdr:twoCellAnchor editAs="oneCell">
    <xdr:from>
      <xdr:col>1</xdr:col>
      <xdr:colOff>0</xdr:colOff>
      <xdr:row>30</xdr:row>
      <xdr:rowOff>0</xdr:rowOff>
    </xdr:from>
    <xdr:to>
      <xdr:col>1</xdr:col>
      <xdr:colOff>66040</xdr:colOff>
      <xdr:row>30</xdr:row>
      <xdr:rowOff>249555</xdr:rowOff>
    </xdr:to>
    <xdr:pic>
      <xdr:nvPicPr>
        <xdr:cNvPr id="1140" name="Picture 1" descr="clip_image3376"/>
        <xdr:cNvPicPr>
          <a:picLocks noChangeAspect="1"/>
        </xdr:cNvPicPr>
      </xdr:nvPicPr>
      <xdr:blipFill>
        <a:blip r:embed="rId1"/>
        <a:stretch>
          <a:fillRect/>
        </a:stretch>
      </xdr:blipFill>
      <xdr:spPr>
        <a:xfrm>
          <a:off x="2257425" y="9766300"/>
          <a:ext cx="66040" cy="249555"/>
        </a:xfrm>
        <a:prstGeom prst="rect">
          <a:avLst/>
        </a:prstGeom>
        <a:noFill/>
        <a:ln w="9525">
          <a:noFill/>
        </a:ln>
      </xdr:spPr>
    </xdr:pic>
    <xdr:clientData/>
  </xdr:twoCellAnchor>
  <xdr:twoCellAnchor editAs="oneCell">
    <xdr:from>
      <xdr:col>1</xdr:col>
      <xdr:colOff>0</xdr:colOff>
      <xdr:row>30</xdr:row>
      <xdr:rowOff>0</xdr:rowOff>
    </xdr:from>
    <xdr:to>
      <xdr:col>1</xdr:col>
      <xdr:colOff>71120</xdr:colOff>
      <xdr:row>30</xdr:row>
      <xdr:rowOff>249555</xdr:rowOff>
    </xdr:to>
    <xdr:pic>
      <xdr:nvPicPr>
        <xdr:cNvPr id="1141" name="Picture 2" descr="clip_image3377"/>
        <xdr:cNvPicPr>
          <a:picLocks noChangeAspect="1"/>
        </xdr:cNvPicPr>
      </xdr:nvPicPr>
      <xdr:blipFill>
        <a:blip r:embed="rId1"/>
        <a:stretch>
          <a:fillRect/>
        </a:stretch>
      </xdr:blipFill>
      <xdr:spPr>
        <a:xfrm>
          <a:off x="2257425" y="9766300"/>
          <a:ext cx="71120" cy="249555"/>
        </a:xfrm>
        <a:prstGeom prst="rect">
          <a:avLst/>
        </a:prstGeom>
        <a:noFill/>
        <a:ln w="9525">
          <a:noFill/>
        </a:ln>
      </xdr:spPr>
    </xdr:pic>
    <xdr:clientData/>
  </xdr:twoCellAnchor>
  <xdr:twoCellAnchor editAs="oneCell">
    <xdr:from>
      <xdr:col>1</xdr:col>
      <xdr:colOff>0</xdr:colOff>
      <xdr:row>30</xdr:row>
      <xdr:rowOff>0</xdr:rowOff>
    </xdr:from>
    <xdr:to>
      <xdr:col>1</xdr:col>
      <xdr:colOff>64135</xdr:colOff>
      <xdr:row>30</xdr:row>
      <xdr:rowOff>249555</xdr:rowOff>
    </xdr:to>
    <xdr:pic>
      <xdr:nvPicPr>
        <xdr:cNvPr id="1142" name="Picture 5" descr="clip_image3380"/>
        <xdr:cNvPicPr>
          <a:picLocks noChangeAspect="1"/>
        </xdr:cNvPicPr>
      </xdr:nvPicPr>
      <xdr:blipFill>
        <a:blip r:embed="rId1"/>
        <a:stretch>
          <a:fillRect/>
        </a:stretch>
      </xdr:blipFill>
      <xdr:spPr>
        <a:xfrm>
          <a:off x="2257425" y="9766300"/>
          <a:ext cx="64135" cy="249555"/>
        </a:xfrm>
        <a:prstGeom prst="rect">
          <a:avLst/>
        </a:prstGeom>
        <a:noFill/>
        <a:ln w="9525">
          <a:noFill/>
        </a:ln>
      </xdr:spPr>
    </xdr:pic>
    <xdr:clientData/>
  </xdr:twoCellAnchor>
  <xdr:twoCellAnchor editAs="oneCell">
    <xdr:from>
      <xdr:col>1</xdr:col>
      <xdr:colOff>0</xdr:colOff>
      <xdr:row>30</xdr:row>
      <xdr:rowOff>0</xdr:rowOff>
    </xdr:from>
    <xdr:to>
      <xdr:col>1</xdr:col>
      <xdr:colOff>69850</xdr:colOff>
      <xdr:row>30</xdr:row>
      <xdr:rowOff>249555</xdr:rowOff>
    </xdr:to>
    <xdr:pic>
      <xdr:nvPicPr>
        <xdr:cNvPr id="1143" name="Picture 6" descr="clip_image3381"/>
        <xdr:cNvPicPr>
          <a:picLocks noChangeAspect="1"/>
        </xdr:cNvPicPr>
      </xdr:nvPicPr>
      <xdr:blipFill>
        <a:blip r:embed="rId1"/>
        <a:stretch>
          <a:fillRect/>
        </a:stretch>
      </xdr:blipFill>
      <xdr:spPr>
        <a:xfrm>
          <a:off x="2257425" y="9766300"/>
          <a:ext cx="69850" cy="249555"/>
        </a:xfrm>
        <a:prstGeom prst="rect">
          <a:avLst/>
        </a:prstGeom>
        <a:noFill/>
        <a:ln w="9525">
          <a:noFill/>
        </a:ln>
      </xdr:spPr>
    </xdr:pic>
    <xdr:clientData/>
  </xdr:twoCellAnchor>
  <xdr:oneCellAnchor>
    <xdr:from>
      <xdr:col>1</xdr:col>
      <xdr:colOff>0</xdr:colOff>
      <xdr:row>30</xdr:row>
      <xdr:rowOff>0</xdr:rowOff>
    </xdr:from>
    <xdr:ext cx="297180" cy="249555"/>
    <xdr:pic>
      <xdr:nvPicPr>
        <xdr:cNvPr id="1144" name="Picture 4" descr="clip_image3379"/>
        <xdr:cNvPicPr>
          <a:picLocks noChangeAspect="1"/>
        </xdr:cNvPicPr>
      </xdr:nvPicPr>
      <xdr:blipFill>
        <a:blip r:embed="rId1"/>
        <a:stretch>
          <a:fillRect/>
        </a:stretch>
      </xdr:blipFill>
      <xdr:spPr>
        <a:xfrm>
          <a:off x="2257425" y="9766300"/>
          <a:ext cx="297180" cy="249555"/>
        </a:xfrm>
        <a:prstGeom prst="rect">
          <a:avLst/>
        </a:prstGeom>
        <a:noFill/>
        <a:ln w="9525">
          <a:noFill/>
        </a:ln>
      </xdr:spPr>
    </xdr:pic>
    <xdr:clientData/>
  </xdr:oneCellAnchor>
  <xdr:oneCellAnchor>
    <xdr:from>
      <xdr:col>1</xdr:col>
      <xdr:colOff>0</xdr:colOff>
      <xdr:row>30</xdr:row>
      <xdr:rowOff>0</xdr:rowOff>
    </xdr:from>
    <xdr:ext cx="370205" cy="249555"/>
    <xdr:pic>
      <xdr:nvPicPr>
        <xdr:cNvPr id="1145" name="Picture 5" descr="clip_image3380"/>
        <xdr:cNvPicPr>
          <a:picLocks noChangeAspect="1"/>
        </xdr:cNvPicPr>
      </xdr:nvPicPr>
      <xdr:blipFill>
        <a:blip r:embed="rId1"/>
        <a:stretch>
          <a:fillRect/>
        </a:stretch>
      </xdr:blipFill>
      <xdr:spPr>
        <a:xfrm>
          <a:off x="2257425" y="9766300"/>
          <a:ext cx="370205" cy="249555"/>
        </a:xfrm>
        <a:prstGeom prst="rect">
          <a:avLst/>
        </a:prstGeom>
        <a:noFill/>
        <a:ln w="9525">
          <a:noFill/>
        </a:ln>
      </xdr:spPr>
    </xdr:pic>
    <xdr:clientData/>
  </xdr:oneCellAnchor>
  <xdr:oneCellAnchor>
    <xdr:from>
      <xdr:col>1</xdr:col>
      <xdr:colOff>0</xdr:colOff>
      <xdr:row>30</xdr:row>
      <xdr:rowOff>0</xdr:rowOff>
    </xdr:from>
    <xdr:ext cx="448945" cy="249555"/>
    <xdr:pic>
      <xdr:nvPicPr>
        <xdr:cNvPr id="1146" name="Picture 6" descr="clip_image3381"/>
        <xdr:cNvPicPr>
          <a:picLocks noChangeAspect="1"/>
        </xdr:cNvPicPr>
      </xdr:nvPicPr>
      <xdr:blipFill>
        <a:blip r:embed="rId1"/>
        <a:stretch>
          <a:fillRect/>
        </a:stretch>
      </xdr:blipFill>
      <xdr:spPr>
        <a:xfrm>
          <a:off x="2257425" y="9766300"/>
          <a:ext cx="448945" cy="249555"/>
        </a:xfrm>
        <a:prstGeom prst="rect">
          <a:avLst/>
        </a:prstGeom>
        <a:noFill/>
        <a:ln w="9525">
          <a:noFill/>
        </a:ln>
      </xdr:spPr>
    </xdr:pic>
    <xdr:clientData/>
  </xdr:oneCellAnchor>
  <xdr:oneCellAnchor>
    <xdr:from>
      <xdr:col>1</xdr:col>
      <xdr:colOff>0</xdr:colOff>
      <xdr:row>30</xdr:row>
      <xdr:rowOff>0</xdr:rowOff>
    </xdr:from>
    <xdr:ext cx="523875" cy="249555"/>
    <xdr:pic>
      <xdr:nvPicPr>
        <xdr:cNvPr id="1147" name="Picture 7" descr="clip_image3383"/>
        <xdr:cNvPicPr>
          <a:picLocks noChangeAspect="1"/>
        </xdr:cNvPicPr>
      </xdr:nvPicPr>
      <xdr:blipFill>
        <a:blip r:embed="rId1"/>
        <a:stretch>
          <a:fillRect/>
        </a:stretch>
      </xdr:blipFill>
      <xdr:spPr>
        <a:xfrm>
          <a:off x="2257425" y="9766300"/>
          <a:ext cx="523875" cy="249555"/>
        </a:xfrm>
        <a:prstGeom prst="rect">
          <a:avLst/>
        </a:prstGeom>
        <a:noFill/>
        <a:ln w="9525">
          <a:noFill/>
        </a:ln>
      </xdr:spPr>
    </xdr:pic>
    <xdr:clientData/>
  </xdr:oneCellAnchor>
  <xdr:oneCellAnchor>
    <xdr:from>
      <xdr:col>1</xdr:col>
      <xdr:colOff>0</xdr:colOff>
      <xdr:row>30</xdr:row>
      <xdr:rowOff>0</xdr:rowOff>
    </xdr:from>
    <xdr:ext cx="601980" cy="249555"/>
    <xdr:pic>
      <xdr:nvPicPr>
        <xdr:cNvPr id="1148" name="Picture 8" descr="clip_image3384"/>
        <xdr:cNvPicPr>
          <a:picLocks noChangeAspect="1"/>
        </xdr:cNvPicPr>
      </xdr:nvPicPr>
      <xdr:blipFill>
        <a:blip r:embed="rId1"/>
        <a:stretch>
          <a:fillRect/>
        </a:stretch>
      </xdr:blipFill>
      <xdr:spPr>
        <a:xfrm>
          <a:off x="2257425" y="9766300"/>
          <a:ext cx="601980" cy="249555"/>
        </a:xfrm>
        <a:prstGeom prst="rect">
          <a:avLst/>
        </a:prstGeom>
        <a:noFill/>
        <a:ln w="9525">
          <a:noFill/>
        </a:ln>
      </xdr:spPr>
    </xdr:pic>
    <xdr:clientData/>
  </xdr:oneCellAnchor>
  <xdr:oneCellAnchor>
    <xdr:from>
      <xdr:col>1</xdr:col>
      <xdr:colOff>0</xdr:colOff>
      <xdr:row>30</xdr:row>
      <xdr:rowOff>0</xdr:rowOff>
    </xdr:from>
    <xdr:ext cx="620395" cy="249555"/>
    <xdr:pic>
      <xdr:nvPicPr>
        <xdr:cNvPr id="1149" name="Picture 9" descr="clip_image3386"/>
        <xdr:cNvPicPr>
          <a:picLocks noChangeAspect="1"/>
        </xdr:cNvPicPr>
      </xdr:nvPicPr>
      <xdr:blipFill>
        <a:blip r:embed="rId1"/>
        <a:stretch>
          <a:fillRect/>
        </a:stretch>
      </xdr:blipFill>
      <xdr:spPr>
        <a:xfrm>
          <a:off x="2257425" y="9766300"/>
          <a:ext cx="620395" cy="249555"/>
        </a:xfrm>
        <a:prstGeom prst="rect">
          <a:avLst/>
        </a:prstGeom>
        <a:noFill/>
        <a:ln w="9525">
          <a:noFill/>
        </a:ln>
      </xdr:spPr>
    </xdr:pic>
    <xdr:clientData/>
  </xdr:oneCellAnchor>
  <xdr:oneCellAnchor>
    <xdr:from>
      <xdr:col>1</xdr:col>
      <xdr:colOff>0</xdr:colOff>
      <xdr:row>30</xdr:row>
      <xdr:rowOff>0</xdr:rowOff>
    </xdr:from>
    <xdr:ext cx="297180" cy="240665"/>
    <xdr:pic>
      <xdr:nvPicPr>
        <xdr:cNvPr id="1150" name="Picture 4" descr="clip_image3379"/>
        <xdr:cNvPicPr>
          <a:picLocks noChangeAspect="1"/>
        </xdr:cNvPicPr>
      </xdr:nvPicPr>
      <xdr:blipFill>
        <a:blip r:embed="rId1"/>
        <a:stretch>
          <a:fillRect/>
        </a:stretch>
      </xdr:blipFill>
      <xdr:spPr>
        <a:xfrm>
          <a:off x="2257425" y="9766300"/>
          <a:ext cx="297180" cy="240665"/>
        </a:xfrm>
        <a:prstGeom prst="rect">
          <a:avLst/>
        </a:prstGeom>
        <a:noFill/>
        <a:ln w="9525">
          <a:noFill/>
        </a:ln>
      </xdr:spPr>
    </xdr:pic>
    <xdr:clientData/>
  </xdr:oneCellAnchor>
  <xdr:oneCellAnchor>
    <xdr:from>
      <xdr:col>1</xdr:col>
      <xdr:colOff>0</xdr:colOff>
      <xdr:row>30</xdr:row>
      <xdr:rowOff>0</xdr:rowOff>
    </xdr:from>
    <xdr:ext cx="370205" cy="240665"/>
    <xdr:pic>
      <xdr:nvPicPr>
        <xdr:cNvPr id="1151" name="Picture 5" descr="clip_image3380"/>
        <xdr:cNvPicPr>
          <a:picLocks noChangeAspect="1"/>
        </xdr:cNvPicPr>
      </xdr:nvPicPr>
      <xdr:blipFill>
        <a:blip r:embed="rId1"/>
        <a:stretch>
          <a:fillRect/>
        </a:stretch>
      </xdr:blipFill>
      <xdr:spPr>
        <a:xfrm>
          <a:off x="2257425" y="9766300"/>
          <a:ext cx="370205" cy="240665"/>
        </a:xfrm>
        <a:prstGeom prst="rect">
          <a:avLst/>
        </a:prstGeom>
        <a:noFill/>
        <a:ln w="9525">
          <a:noFill/>
        </a:ln>
      </xdr:spPr>
    </xdr:pic>
    <xdr:clientData/>
  </xdr:oneCellAnchor>
  <xdr:oneCellAnchor>
    <xdr:from>
      <xdr:col>1</xdr:col>
      <xdr:colOff>0</xdr:colOff>
      <xdr:row>30</xdr:row>
      <xdr:rowOff>0</xdr:rowOff>
    </xdr:from>
    <xdr:ext cx="448945" cy="240665"/>
    <xdr:pic>
      <xdr:nvPicPr>
        <xdr:cNvPr id="1152" name="Picture 6" descr="clip_image3381"/>
        <xdr:cNvPicPr>
          <a:picLocks noChangeAspect="1"/>
        </xdr:cNvPicPr>
      </xdr:nvPicPr>
      <xdr:blipFill>
        <a:blip r:embed="rId1"/>
        <a:stretch>
          <a:fillRect/>
        </a:stretch>
      </xdr:blipFill>
      <xdr:spPr>
        <a:xfrm>
          <a:off x="2257425" y="9766300"/>
          <a:ext cx="448945" cy="240665"/>
        </a:xfrm>
        <a:prstGeom prst="rect">
          <a:avLst/>
        </a:prstGeom>
        <a:noFill/>
        <a:ln w="9525">
          <a:noFill/>
        </a:ln>
      </xdr:spPr>
    </xdr:pic>
    <xdr:clientData/>
  </xdr:oneCellAnchor>
  <xdr:oneCellAnchor>
    <xdr:from>
      <xdr:col>1</xdr:col>
      <xdr:colOff>0</xdr:colOff>
      <xdr:row>30</xdr:row>
      <xdr:rowOff>0</xdr:rowOff>
    </xdr:from>
    <xdr:ext cx="523875" cy="240665"/>
    <xdr:pic>
      <xdr:nvPicPr>
        <xdr:cNvPr id="1153" name="Picture 7" descr="clip_image3383"/>
        <xdr:cNvPicPr>
          <a:picLocks noChangeAspect="1"/>
        </xdr:cNvPicPr>
      </xdr:nvPicPr>
      <xdr:blipFill>
        <a:blip r:embed="rId1"/>
        <a:stretch>
          <a:fillRect/>
        </a:stretch>
      </xdr:blipFill>
      <xdr:spPr>
        <a:xfrm>
          <a:off x="2257425" y="9766300"/>
          <a:ext cx="523875" cy="240665"/>
        </a:xfrm>
        <a:prstGeom prst="rect">
          <a:avLst/>
        </a:prstGeom>
        <a:noFill/>
        <a:ln w="9525">
          <a:noFill/>
        </a:ln>
      </xdr:spPr>
    </xdr:pic>
    <xdr:clientData/>
  </xdr:oneCellAnchor>
  <xdr:oneCellAnchor>
    <xdr:from>
      <xdr:col>1</xdr:col>
      <xdr:colOff>0</xdr:colOff>
      <xdr:row>30</xdr:row>
      <xdr:rowOff>0</xdr:rowOff>
    </xdr:from>
    <xdr:ext cx="601980" cy="240665"/>
    <xdr:pic>
      <xdr:nvPicPr>
        <xdr:cNvPr id="1154" name="Picture 8" descr="clip_image3384"/>
        <xdr:cNvPicPr>
          <a:picLocks noChangeAspect="1"/>
        </xdr:cNvPicPr>
      </xdr:nvPicPr>
      <xdr:blipFill>
        <a:blip r:embed="rId1"/>
        <a:stretch>
          <a:fillRect/>
        </a:stretch>
      </xdr:blipFill>
      <xdr:spPr>
        <a:xfrm>
          <a:off x="2257425" y="9766300"/>
          <a:ext cx="601980" cy="240665"/>
        </a:xfrm>
        <a:prstGeom prst="rect">
          <a:avLst/>
        </a:prstGeom>
        <a:noFill/>
        <a:ln w="9525">
          <a:noFill/>
        </a:ln>
      </xdr:spPr>
    </xdr:pic>
    <xdr:clientData/>
  </xdr:oneCellAnchor>
  <xdr:oneCellAnchor>
    <xdr:from>
      <xdr:col>1</xdr:col>
      <xdr:colOff>0</xdr:colOff>
      <xdr:row>30</xdr:row>
      <xdr:rowOff>0</xdr:rowOff>
    </xdr:from>
    <xdr:ext cx="620395" cy="240665"/>
    <xdr:pic>
      <xdr:nvPicPr>
        <xdr:cNvPr id="1155" name="Picture 9" descr="clip_image3386"/>
        <xdr:cNvPicPr>
          <a:picLocks noChangeAspect="1"/>
        </xdr:cNvPicPr>
      </xdr:nvPicPr>
      <xdr:blipFill>
        <a:blip r:embed="rId1"/>
        <a:stretch>
          <a:fillRect/>
        </a:stretch>
      </xdr:blipFill>
      <xdr:spPr>
        <a:xfrm>
          <a:off x="2257425" y="9766300"/>
          <a:ext cx="620395" cy="240665"/>
        </a:xfrm>
        <a:prstGeom prst="rect">
          <a:avLst/>
        </a:prstGeom>
        <a:noFill/>
        <a:ln w="9525">
          <a:noFill/>
        </a:ln>
      </xdr:spPr>
    </xdr:pic>
    <xdr:clientData/>
  </xdr:oneCellAnchor>
  <xdr:oneCellAnchor>
    <xdr:from>
      <xdr:col>1</xdr:col>
      <xdr:colOff>0</xdr:colOff>
      <xdr:row>30</xdr:row>
      <xdr:rowOff>0</xdr:rowOff>
    </xdr:from>
    <xdr:ext cx="676910" cy="249555"/>
    <xdr:pic>
      <xdr:nvPicPr>
        <xdr:cNvPr id="1156" name="Picture 9" descr="clip_image3386"/>
        <xdr:cNvPicPr>
          <a:picLocks noChangeAspect="1"/>
        </xdr:cNvPicPr>
      </xdr:nvPicPr>
      <xdr:blipFill>
        <a:blip r:embed="rId1"/>
        <a:stretch>
          <a:fillRect/>
        </a:stretch>
      </xdr:blipFill>
      <xdr:spPr>
        <a:xfrm>
          <a:off x="2257425" y="9766300"/>
          <a:ext cx="676910" cy="249555"/>
        </a:xfrm>
        <a:prstGeom prst="rect">
          <a:avLst/>
        </a:prstGeom>
        <a:noFill/>
        <a:ln w="9525">
          <a:noFill/>
        </a:ln>
      </xdr:spPr>
    </xdr:pic>
    <xdr:clientData/>
  </xdr:oneCellAnchor>
  <xdr:oneCellAnchor>
    <xdr:from>
      <xdr:col>1</xdr:col>
      <xdr:colOff>0</xdr:colOff>
      <xdr:row>30</xdr:row>
      <xdr:rowOff>0</xdr:rowOff>
    </xdr:from>
    <xdr:ext cx="676910" cy="240665"/>
    <xdr:pic>
      <xdr:nvPicPr>
        <xdr:cNvPr id="1157" name="Picture 9" descr="clip_image3386"/>
        <xdr:cNvPicPr>
          <a:picLocks noChangeAspect="1"/>
        </xdr:cNvPicPr>
      </xdr:nvPicPr>
      <xdr:blipFill>
        <a:blip r:embed="rId1"/>
        <a:stretch>
          <a:fillRect/>
        </a:stretch>
      </xdr:blipFill>
      <xdr:spPr>
        <a:xfrm>
          <a:off x="2257425" y="9766300"/>
          <a:ext cx="676910" cy="240665"/>
        </a:xfrm>
        <a:prstGeom prst="rect">
          <a:avLst/>
        </a:prstGeom>
        <a:noFill/>
        <a:ln w="9525">
          <a:noFill/>
        </a:ln>
      </xdr:spPr>
    </xdr:pic>
    <xdr:clientData/>
  </xdr:oneCellAnchor>
  <xdr:oneCellAnchor>
    <xdr:from>
      <xdr:col>1</xdr:col>
      <xdr:colOff>0</xdr:colOff>
      <xdr:row>30</xdr:row>
      <xdr:rowOff>0</xdr:rowOff>
    </xdr:from>
    <xdr:ext cx="439420" cy="249555"/>
    <xdr:pic>
      <xdr:nvPicPr>
        <xdr:cNvPr id="1158" name="Picture 6" descr="clip_image3381"/>
        <xdr:cNvPicPr>
          <a:picLocks noChangeAspect="1"/>
        </xdr:cNvPicPr>
      </xdr:nvPicPr>
      <xdr:blipFill>
        <a:blip r:embed="rId1"/>
        <a:stretch>
          <a:fillRect/>
        </a:stretch>
      </xdr:blipFill>
      <xdr:spPr>
        <a:xfrm>
          <a:off x="2257425" y="9766300"/>
          <a:ext cx="439420" cy="249555"/>
        </a:xfrm>
        <a:prstGeom prst="rect">
          <a:avLst/>
        </a:prstGeom>
        <a:noFill/>
        <a:ln w="9525">
          <a:noFill/>
        </a:ln>
      </xdr:spPr>
    </xdr:pic>
    <xdr:clientData/>
  </xdr:oneCellAnchor>
  <xdr:oneCellAnchor>
    <xdr:from>
      <xdr:col>1</xdr:col>
      <xdr:colOff>0</xdr:colOff>
      <xdr:row>30</xdr:row>
      <xdr:rowOff>0</xdr:rowOff>
    </xdr:from>
    <xdr:ext cx="723265" cy="249555"/>
    <xdr:pic>
      <xdr:nvPicPr>
        <xdr:cNvPr id="1159" name="Picture 1" descr="clip_image3376"/>
        <xdr:cNvPicPr>
          <a:picLocks noChangeAspect="1"/>
        </xdr:cNvPicPr>
      </xdr:nvPicPr>
      <xdr:blipFill>
        <a:blip r:embed="rId1"/>
        <a:stretch>
          <a:fillRect/>
        </a:stretch>
      </xdr:blipFill>
      <xdr:spPr>
        <a:xfrm>
          <a:off x="2257425" y="9766300"/>
          <a:ext cx="723265" cy="249555"/>
        </a:xfrm>
        <a:prstGeom prst="rect">
          <a:avLst/>
        </a:prstGeom>
        <a:noFill/>
        <a:ln w="9525">
          <a:noFill/>
        </a:ln>
      </xdr:spPr>
    </xdr:pic>
    <xdr:clientData/>
  </xdr:oneCellAnchor>
  <xdr:oneCellAnchor>
    <xdr:from>
      <xdr:col>1</xdr:col>
      <xdr:colOff>0</xdr:colOff>
      <xdr:row>30</xdr:row>
      <xdr:rowOff>0</xdr:rowOff>
    </xdr:from>
    <xdr:ext cx="728345" cy="249555"/>
    <xdr:pic>
      <xdr:nvPicPr>
        <xdr:cNvPr id="1160" name="Picture 2" descr="clip_image3377"/>
        <xdr:cNvPicPr>
          <a:picLocks noChangeAspect="1"/>
        </xdr:cNvPicPr>
      </xdr:nvPicPr>
      <xdr:blipFill>
        <a:blip r:embed="rId1"/>
        <a:stretch>
          <a:fillRect/>
        </a:stretch>
      </xdr:blipFill>
      <xdr:spPr>
        <a:xfrm>
          <a:off x="2257425" y="9766300"/>
          <a:ext cx="728345" cy="249555"/>
        </a:xfrm>
        <a:prstGeom prst="rect">
          <a:avLst/>
        </a:prstGeom>
        <a:noFill/>
        <a:ln w="9525">
          <a:noFill/>
        </a:ln>
      </xdr:spPr>
    </xdr:pic>
    <xdr:clientData/>
  </xdr:oneCellAnchor>
  <xdr:oneCellAnchor>
    <xdr:from>
      <xdr:col>1</xdr:col>
      <xdr:colOff>0</xdr:colOff>
      <xdr:row>30</xdr:row>
      <xdr:rowOff>0</xdr:rowOff>
    </xdr:from>
    <xdr:ext cx="721360" cy="249555"/>
    <xdr:pic>
      <xdr:nvPicPr>
        <xdr:cNvPr id="1161" name="Picture 5" descr="clip_image3380"/>
        <xdr:cNvPicPr>
          <a:picLocks noChangeAspect="1"/>
        </xdr:cNvPicPr>
      </xdr:nvPicPr>
      <xdr:blipFill>
        <a:blip r:embed="rId1"/>
        <a:stretch>
          <a:fillRect/>
        </a:stretch>
      </xdr:blipFill>
      <xdr:spPr>
        <a:xfrm>
          <a:off x="2257425" y="9766300"/>
          <a:ext cx="721360" cy="249555"/>
        </a:xfrm>
        <a:prstGeom prst="rect">
          <a:avLst/>
        </a:prstGeom>
        <a:noFill/>
        <a:ln w="9525">
          <a:noFill/>
        </a:ln>
      </xdr:spPr>
    </xdr:pic>
    <xdr:clientData/>
  </xdr:oneCellAnchor>
  <xdr:oneCellAnchor>
    <xdr:from>
      <xdr:col>1</xdr:col>
      <xdr:colOff>0</xdr:colOff>
      <xdr:row>30</xdr:row>
      <xdr:rowOff>0</xdr:rowOff>
    </xdr:from>
    <xdr:ext cx="420370" cy="249555"/>
    <xdr:pic>
      <xdr:nvPicPr>
        <xdr:cNvPr id="1162" name="Picture 6" descr="clip_image3381"/>
        <xdr:cNvPicPr>
          <a:picLocks noChangeAspect="1"/>
        </xdr:cNvPicPr>
      </xdr:nvPicPr>
      <xdr:blipFill>
        <a:blip r:embed="rId1"/>
        <a:stretch>
          <a:fillRect/>
        </a:stretch>
      </xdr:blipFill>
      <xdr:spPr>
        <a:xfrm>
          <a:off x="2257425" y="9766300"/>
          <a:ext cx="420370" cy="249555"/>
        </a:xfrm>
        <a:prstGeom prst="rect">
          <a:avLst/>
        </a:prstGeom>
        <a:noFill/>
        <a:ln w="9525">
          <a:noFill/>
        </a:ln>
      </xdr:spPr>
    </xdr:pic>
    <xdr:clientData/>
  </xdr:oneCellAnchor>
  <xdr:twoCellAnchor editAs="oneCell">
    <xdr:from>
      <xdr:col>1</xdr:col>
      <xdr:colOff>0</xdr:colOff>
      <xdr:row>31</xdr:row>
      <xdr:rowOff>0</xdr:rowOff>
    </xdr:from>
    <xdr:to>
      <xdr:col>1</xdr:col>
      <xdr:colOff>67310</xdr:colOff>
      <xdr:row>31</xdr:row>
      <xdr:rowOff>250825</xdr:rowOff>
    </xdr:to>
    <xdr:pic>
      <xdr:nvPicPr>
        <xdr:cNvPr id="1163" name="Picture 9" descr="clip_image3386"/>
        <xdr:cNvPicPr>
          <a:picLocks noChangeAspect="1"/>
        </xdr:cNvPicPr>
      </xdr:nvPicPr>
      <xdr:blipFill>
        <a:blip r:embed="rId1"/>
        <a:stretch>
          <a:fillRect/>
        </a:stretch>
      </xdr:blipFill>
      <xdr:spPr>
        <a:xfrm>
          <a:off x="2257425" y="10083800"/>
          <a:ext cx="67310" cy="250825"/>
        </a:xfrm>
        <a:prstGeom prst="rect">
          <a:avLst/>
        </a:prstGeom>
        <a:noFill/>
        <a:ln w="9525">
          <a:noFill/>
        </a:ln>
      </xdr:spPr>
    </xdr:pic>
    <xdr:clientData/>
  </xdr:twoCellAnchor>
  <xdr:twoCellAnchor editAs="oneCell">
    <xdr:from>
      <xdr:col>1</xdr:col>
      <xdr:colOff>0</xdr:colOff>
      <xdr:row>31</xdr:row>
      <xdr:rowOff>0</xdr:rowOff>
    </xdr:from>
    <xdr:to>
      <xdr:col>1</xdr:col>
      <xdr:colOff>67310</xdr:colOff>
      <xdr:row>31</xdr:row>
      <xdr:rowOff>238760</xdr:rowOff>
    </xdr:to>
    <xdr:pic>
      <xdr:nvPicPr>
        <xdr:cNvPr id="1164" name="Picture 9" descr="clip_image3386"/>
        <xdr:cNvPicPr>
          <a:picLocks noChangeAspect="1"/>
        </xdr:cNvPicPr>
      </xdr:nvPicPr>
      <xdr:blipFill>
        <a:blip r:embed="rId1"/>
        <a:stretch>
          <a:fillRect/>
        </a:stretch>
      </xdr:blipFill>
      <xdr:spPr>
        <a:xfrm>
          <a:off x="2257425" y="10083800"/>
          <a:ext cx="67310" cy="238760"/>
        </a:xfrm>
        <a:prstGeom prst="rect">
          <a:avLst/>
        </a:prstGeom>
        <a:noFill/>
        <a:ln w="9525">
          <a:noFill/>
        </a:ln>
      </xdr:spPr>
    </xdr:pic>
    <xdr:clientData/>
  </xdr:twoCellAnchor>
  <xdr:twoCellAnchor editAs="oneCell">
    <xdr:from>
      <xdr:col>1</xdr:col>
      <xdr:colOff>0</xdr:colOff>
      <xdr:row>31</xdr:row>
      <xdr:rowOff>0</xdr:rowOff>
    </xdr:from>
    <xdr:to>
      <xdr:col>1</xdr:col>
      <xdr:colOff>64135</xdr:colOff>
      <xdr:row>31</xdr:row>
      <xdr:rowOff>250825</xdr:rowOff>
    </xdr:to>
    <xdr:pic>
      <xdr:nvPicPr>
        <xdr:cNvPr id="1165" name="Picture 1" descr="clip_image3376"/>
        <xdr:cNvPicPr>
          <a:picLocks noChangeAspect="1"/>
        </xdr:cNvPicPr>
      </xdr:nvPicPr>
      <xdr:blipFill>
        <a:blip r:embed="rId1"/>
        <a:stretch>
          <a:fillRect/>
        </a:stretch>
      </xdr:blipFill>
      <xdr:spPr>
        <a:xfrm>
          <a:off x="2257425" y="10083800"/>
          <a:ext cx="64135"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250825</xdr:rowOff>
    </xdr:to>
    <xdr:pic>
      <xdr:nvPicPr>
        <xdr:cNvPr id="1166" name="Picture 2" descr="clip_image3377"/>
        <xdr:cNvPicPr>
          <a:picLocks noChangeAspect="1"/>
        </xdr:cNvPicPr>
      </xdr:nvPicPr>
      <xdr:blipFill>
        <a:blip r:embed="rId1"/>
        <a:stretch>
          <a:fillRect/>
        </a:stretch>
      </xdr:blipFill>
      <xdr:spPr>
        <a:xfrm>
          <a:off x="2257425" y="10083800"/>
          <a:ext cx="69850" cy="250825"/>
        </a:xfrm>
        <a:prstGeom prst="rect">
          <a:avLst/>
        </a:prstGeom>
        <a:noFill/>
        <a:ln w="9525">
          <a:noFill/>
        </a:ln>
      </xdr:spPr>
    </xdr:pic>
    <xdr:clientData/>
  </xdr:twoCellAnchor>
  <xdr:twoCellAnchor editAs="oneCell">
    <xdr:from>
      <xdr:col>1</xdr:col>
      <xdr:colOff>0</xdr:colOff>
      <xdr:row>31</xdr:row>
      <xdr:rowOff>0</xdr:rowOff>
    </xdr:from>
    <xdr:to>
      <xdr:col>1</xdr:col>
      <xdr:colOff>63500</xdr:colOff>
      <xdr:row>31</xdr:row>
      <xdr:rowOff>250825</xdr:rowOff>
    </xdr:to>
    <xdr:pic>
      <xdr:nvPicPr>
        <xdr:cNvPr id="1167" name="Picture 5" descr="clip_image3380"/>
        <xdr:cNvPicPr>
          <a:picLocks noChangeAspect="1"/>
        </xdr:cNvPicPr>
      </xdr:nvPicPr>
      <xdr:blipFill>
        <a:blip r:embed="rId1"/>
        <a:stretch>
          <a:fillRect/>
        </a:stretch>
      </xdr:blipFill>
      <xdr:spPr>
        <a:xfrm>
          <a:off x="2257425" y="10083800"/>
          <a:ext cx="63500"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249555</xdr:rowOff>
    </xdr:to>
    <xdr:pic>
      <xdr:nvPicPr>
        <xdr:cNvPr id="1168" name="Picture 6" descr="clip_image3381"/>
        <xdr:cNvPicPr>
          <a:picLocks noChangeAspect="1"/>
        </xdr:cNvPicPr>
      </xdr:nvPicPr>
      <xdr:blipFill>
        <a:blip r:embed="rId1"/>
        <a:stretch>
          <a:fillRect/>
        </a:stretch>
      </xdr:blipFill>
      <xdr:spPr>
        <a:xfrm>
          <a:off x="2257425" y="10083800"/>
          <a:ext cx="69850" cy="249555"/>
        </a:xfrm>
        <a:prstGeom prst="rect">
          <a:avLst/>
        </a:prstGeom>
        <a:noFill/>
        <a:ln w="9525">
          <a:noFill/>
        </a:ln>
      </xdr:spPr>
    </xdr:pic>
    <xdr:clientData/>
  </xdr:twoCellAnchor>
  <xdr:twoCellAnchor editAs="oneCell">
    <xdr:from>
      <xdr:col>1</xdr:col>
      <xdr:colOff>0</xdr:colOff>
      <xdr:row>31</xdr:row>
      <xdr:rowOff>0</xdr:rowOff>
    </xdr:from>
    <xdr:to>
      <xdr:col>1</xdr:col>
      <xdr:colOff>64770</xdr:colOff>
      <xdr:row>31</xdr:row>
      <xdr:rowOff>249555</xdr:rowOff>
    </xdr:to>
    <xdr:pic>
      <xdr:nvPicPr>
        <xdr:cNvPr id="1169" name="Picture 7" descr="clip_image3383"/>
        <xdr:cNvPicPr>
          <a:picLocks noChangeAspect="1"/>
        </xdr:cNvPicPr>
      </xdr:nvPicPr>
      <xdr:blipFill>
        <a:blip r:embed="rId1"/>
        <a:stretch>
          <a:fillRect/>
        </a:stretch>
      </xdr:blipFill>
      <xdr:spPr>
        <a:xfrm>
          <a:off x="2257425" y="10083800"/>
          <a:ext cx="64770" cy="24955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249555</xdr:rowOff>
    </xdr:to>
    <xdr:pic>
      <xdr:nvPicPr>
        <xdr:cNvPr id="1170" name="Picture 8" descr="clip_image3384"/>
        <xdr:cNvPicPr>
          <a:picLocks noChangeAspect="1"/>
        </xdr:cNvPicPr>
      </xdr:nvPicPr>
      <xdr:blipFill>
        <a:blip r:embed="rId1"/>
        <a:stretch>
          <a:fillRect/>
        </a:stretch>
      </xdr:blipFill>
      <xdr:spPr>
        <a:xfrm>
          <a:off x="2257425" y="10083800"/>
          <a:ext cx="69850" cy="249555"/>
        </a:xfrm>
        <a:prstGeom prst="rect">
          <a:avLst/>
        </a:prstGeom>
        <a:noFill/>
        <a:ln w="9525">
          <a:noFill/>
        </a:ln>
      </xdr:spPr>
    </xdr:pic>
    <xdr:clientData/>
  </xdr:twoCellAnchor>
  <xdr:twoCellAnchor editAs="oneCell">
    <xdr:from>
      <xdr:col>1</xdr:col>
      <xdr:colOff>0</xdr:colOff>
      <xdr:row>31</xdr:row>
      <xdr:rowOff>0</xdr:rowOff>
    </xdr:from>
    <xdr:to>
      <xdr:col>1</xdr:col>
      <xdr:colOff>67945</xdr:colOff>
      <xdr:row>31</xdr:row>
      <xdr:rowOff>249555</xdr:rowOff>
    </xdr:to>
    <xdr:pic>
      <xdr:nvPicPr>
        <xdr:cNvPr id="1171" name="Picture 9" descr="clip_image3386"/>
        <xdr:cNvPicPr>
          <a:picLocks noChangeAspect="1"/>
        </xdr:cNvPicPr>
      </xdr:nvPicPr>
      <xdr:blipFill>
        <a:blip r:embed="rId1"/>
        <a:stretch>
          <a:fillRect/>
        </a:stretch>
      </xdr:blipFill>
      <xdr:spPr>
        <a:xfrm>
          <a:off x="2257425" y="10083800"/>
          <a:ext cx="67945" cy="24955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240665</xdr:rowOff>
    </xdr:to>
    <xdr:pic>
      <xdr:nvPicPr>
        <xdr:cNvPr id="1172" name="Picture 6" descr="clip_image3381"/>
        <xdr:cNvPicPr>
          <a:picLocks noChangeAspect="1"/>
        </xdr:cNvPicPr>
      </xdr:nvPicPr>
      <xdr:blipFill>
        <a:blip r:embed="rId1"/>
        <a:stretch>
          <a:fillRect/>
        </a:stretch>
      </xdr:blipFill>
      <xdr:spPr>
        <a:xfrm>
          <a:off x="2257425" y="10083800"/>
          <a:ext cx="69850" cy="240665"/>
        </a:xfrm>
        <a:prstGeom prst="rect">
          <a:avLst/>
        </a:prstGeom>
        <a:noFill/>
        <a:ln w="9525">
          <a:noFill/>
        </a:ln>
      </xdr:spPr>
    </xdr:pic>
    <xdr:clientData/>
  </xdr:twoCellAnchor>
  <xdr:twoCellAnchor editAs="oneCell">
    <xdr:from>
      <xdr:col>1</xdr:col>
      <xdr:colOff>0</xdr:colOff>
      <xdr:row>31</xdr:row>
      <xdr:rowOff>0</xdr:rowOff>
    </xdr:from>
    <xdr:to>
      <xdr:col>1</xdr:col>
      <xdr:colOff>64770</xdr:colOff>
      <xdr:row>31</xdr:row>
      <xdr:rowOff>240665</xdr:rowOff>
    </xdr:to>
    <xdr:pic>
      <xdr:nvPicPr>
        <xdr:cNvPr id="1173" name="Picture 7" descr="clip_image3383"/>
        <xdr:cNvPicPr>
          <a:picLocks noChangeAspect="1"/>
        </xdr:cNvPicPr>
      </xdr:nvPicPr>
      <xdr:blipFill>
        <a:blip r:embed="rId1"/>
        <a:stretch>
          <a:fillRect/>
        </a:stretch>
      </xdr:blipFill>
      <xdr:spPr>
        <a:xfrm>
          <a:off x="2257425" y="10083800"/>
          <a:ext cx="64770" cy="24066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240665</xdr:rowOff>
    </xdr:to>
    <xdr:pic>
      <xdr:nvPicPr>
        <xdr:cNvPr id="1174" name="Picture 8" descr="clip_image3384"/>
        <xdr:cNvPicPr>
          <a:picLocks noChangeAspect="1"/>
        </xdr:cNvPicPr>
      </xdr:nvPicPr>
      <xdr:blipFill>
        <a:blip r:embed="rId1"/>
        <a:stretch>
          <a:fillRect/>
        </a:stretch>
      </xdr:blipFill>
      <xdr:spPr>
        <a:xfrm>
          <a:off x="2257425" y="10083800"/>
          <a:ext cx="69850" cy="240665"/>
        </a:xfrm>
        <a:prstGeom prst="rect">
          <a:avLst/>
        </a:prstGeom>
        <a:noFill/>
        <a:ln w="9525">
          <a:noFill/>
        </a:ln>
      </xdr:spPr>
    </xdr:pic>
    <xdr:clientData/>
  </xdr:twoCellAnchor>
  <xdr:twoCellAnchor editAs="oneCell">
    <xdr:from>
      <xdr:col>1</xdr:col>
      <xdr:colOff>0</xdr:colOff>
      <xdr:row>31</xdr:row>
      <xdr:rowOff>0</xdr:rowOff>
    </xdr:from>
    <xdr:to>
      <xdr:col>1</xdr:col>
      <xdr:colOff>67945</xdr:colOff>
      <xdr:row>31</xdr:row>
      <xdr:rowOff>240665</xdr:rowOff>
    </xdr:to>
    <xdr:pic>
      <xdr:nvPicPr>
        <xdr:cNvPr id="1175" name="Picture 9" descr="clip_image3386"/>
        <xdr:cNvPicPr>
          <a:picLocks noChangeAspect="1"/>
        </xdr:cNvPicPr>
      </xdr:nvPicPr>
      <xdr:blipFill>
        <a:blip r:embed="rId1"/>
        <a:stretch>
          <a:fillRect/>
        </a:stretch>
      </xdr:blipFill>
      <xdr:spPr>
        <a:xfrm>
          <a:off x="2257425" y="10083800"/>
          <a:ext cx="67945" cy="24066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249555</xdr:rowOff>
    </xdr:to>
    <xdr:pic>
      <xdr:nvPicPr>
        <xdr:cNvPr id="1176" name="Picture 6" descr="clip_image3381"/>
        <xdr:cNvPicPr>
          <a:picLocks noChangeAspect="1"/>
        </xdr:cNvPicPr>
      </xdr:nvPicPr>
      <xdr:blipFill>
        <a:blip r:embed="rId1"/>
        <a:stretch>
          <a:fillRect/>
        </a:stretch>
      </xdr:blipFill>
      <xdr:spPr>
        <a:xfrm>
          <a:off x="2257425" y="10083800"/>
          <a:ext cx="69850" cy="249555"/>
        </a:xfrm>
        <a:prstGeom prst="rect">
          <a:avLst/>
        </a:prstGeom>
        <a:noFill/>
        <a:ln w="9525">
          <a:noFill/>
        </a:ln>
      </xdr:spPr>
    </xdr:pic>
    <xdr:clientData/>
  </xdr:twoCellAnchor>
  <xdr:twoCellAnchor editAs="oneCell">
    <xdr:from>
      <xdr:col>1</xdr:col>
      <xdr:colOff>0</xdr:colOff>
      <xdr:row>31</xdr:row>
      <xdr:rowOff>0</xdr:rowOff>
    </xdr:from>
    <xdr:to>
      <xdr:col>1</xdr:col>
      <xdr:colOff>66040</xdr:colOff>
      <xdr:row>31</xdr:row>
      <xdr:rowOff>249555</xdr:rowOff>
    </xdr:to>
    <xdr:pic>
      <xdr:nvPicPr>
        <xdr:cNvPr id="1177" name="Picture 1" descr="clip_image3376"/>
        <xdr:cNvPicPr>
          <a:picLocks noChangeAspect="1"/>
        </xdr:cNvPicPr>
      </xdr:nvPicPr>
      <xdr:blipFill>
        <a:blip r:embed="rId1"/>
        <a:stretch>
          <a:fillRect/>
        </a:stretch>
      </xdr:blipFill>
      <xdr:spPr>
        <a:xfrm>
          <a:off x="2257425" y="10083800"/>
          <a:ext cx="66040" cy="249555"/>
        </a:xfrm>
        <a:prstGeom prst="rect">
          <a:avLst/>
        </a:prstGeom>
        <a:noFill/>
        <a:ln w="9525">
          <a:noFill/>
        </a:ln>
      </xdr:spPr>
    </xdr:pic>
    <xdr:clientData/>
  </xdr:twoCellAnchor>
  <xdr:twoCellAnchor editAs="oneCell">
    <xdr:from>
      <xdr:col>1</xdr:col>
      <xdr:colOff>0</xdr:colOff>
      <xdr:row>31</xdr:row>
      <xdr:rowOff>0</xdr:rowOff>
    </xdr:from>
    <xdr:to>
      <xdr:col>1</xdr:col>
      <xdr:colOff>71120</xdr:colOff>
      <xdr:row>31</xdr:row>
      <xdr:rowOff>249555</xdr:rowOff>
    </xdr:to>
    <xdr:pic>
      <xdr:nvPicPr>
        <xdr:cNvPr id="1178" name="Picture 2" descr="clip_image3377"/>
        <xdr:cNvPicPr>
          <a:picLocks noChangeAspect="1"/>
        </xdr:cNvPicPr>
      </xdr:nvPicPr>
      <xdr:blipFill>
        <a:blip r:embed="rId1"/>
        <a:stretch>
          <a:fillRect/>
        </a:stretch>
      </xdr:blipFill>
      <xdr:spPr>
        <a:xfrm>
          <a:off x="2257425" y="10083800"/>
          <a:ext cx="71120" cy="249555"/>
        </a:xfrm>
        <a:prstGeom prst="rect">
          <a:avLst/>
        </a:prstGeom>
        <a:noFill/>
        <a:ln w="9525">
          <a:noFill/>
        </a:ln>
      </xdr:spPr>
    </xdr:pic>
    <xdr:clientData/>
  </xdr:twoCellAnchor>
  <xdr:twoCellAnchor editAs="oneCell">
    <xdr:from>
      <xdr:col>1</xdr:col>
      <xdr:colOff>0</xdr:colOff>
      <xdr:row>31</xdr:row>
      <xdr:rowOff>0</xdr:rowOff>
    </xdr:from>
    <xdr:to>
      <xdr:col>1</xdr:col>
      <xdr:colOff>64135</xdr:colOff>
      <xdr:row>31</xdr:row>
      <xdr:rowOff>249555</xdr:rowOff>
    </xdr:to>
    <xdr:pic>
      <xdr:nvPicPr>
        <xdr:cNvPr id="1179" name="Picture 5" descr="clip_image3380"/>
        <xdr:cNvPicPr>
          <a:picLocks noChangeAspect="1"/>
        </xdr:cNvPicPr>
      </xdr:nvPicPr>
      <xdr:blipFill>
        <a:blip r:embed="rId1"/>
        <a:stretch>
          <a:fillRect/>
        </a:stretch>
      </xdr:blipFill>
      <xdr:spPr>
        <a:xfrm>
          <a:off x="2257425" y="10083800"/>
          <a:ext cx="64135" cy="24955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249555</xdr:rowOff>
    </xdr:to>
    <xdr:pic>
      <xdr:nvPicPr>
        <xdr:cNvPr id="1180" name="Picture 6" descr="clip_image3381"/>
        <xdr:cNvPicPr>
          <a:picLocks noChangeAspect="1"/>
        </xdr:cNvPicPr>
      </xdr:nvPicPr>
      <xdr:blipFill>
        <a:blip r:embed="rId1"/>
        <a:stretch>
          <a:fillRect/>
        </a:stretch>
      </xdr:blipFill>
      <xdr:spPr>
        <a:xfrm>
          <a:off x="2257425" y="10083800"/>
          <a:ext cx="69850" cy="249555"/>
        </a:xfrm>
        <a:prstGeom prst="rect">
          <a:avLst/>
        </a:prstGeom>
        <a:noFill/>
        <a:ln w="9525">
          <a:noFill/>
        </a:ln>
      </xdr:spPr>
    </xdr:pic>
    <xdr:clientData/>
  </xdr:twoCellAnchor>
  <xdr:oneCellAnchor>
    <xdr:from>
      <xdr:col>1</xdr:col>
      <xdr:colOff>0</xdr:colOff>
      <xdr:row>31</xdr:row>
      <xdr:rowOff>0</xdr:rowOff>
    </xdr:from>
    <xdr:ext cx="297180" cy="249555"/>
    <xdr:pic>
      <xdr:nvPicPr>
        <xdr:cNvPr id="1181" name="Picture 4" descr="clip_image3379"/>
        <xdr:cNvPicPr>
          <a:picLocks noChangeAspect="1"/>
        </xdr:cNvPicPr>
      </xdr:nvPicPr>
      <xdr:blipFill>
        <a:blip r:embed="rId1"/>
        <a:stretch>
          <a:fillRect/>
        </a:stretch>
      </xdr:blipFill>
      <xdr:spPr>
        <a:xfrm>
          <a:off x="2257425" y="10083800"/>
          <a:ext cx="297180" cy="249555"/>
        </a:xfrm>
        <a:prstGeom prst="rect">
          <a:avLst/>
        </a:prstGeom>
        <a:noFill/>
        <a:ln w="9525">
          <a:noFill/>
        </a:ln>
      </xdr:spPr>
    </xdr:pic>
    <xdr:clientData/>
  </xdr:oneCellAnchor>
  <xdr:oneCellAnchor>
    <xdr:from>
      <xdr:col>1</xdr:col>
      <xdr:colOff>0</xdr:colOff>
      <xdr:row>31</xdr:row>
      <xdr:rowOff>0</xdr:rowOff>
    </xdr:from>
    <xdr:ext cx="370205" cy="249555"/>
    <xdr:pic>
      <xdr:nvPicPr>
        <xdr:cNvPr id="1182" name="Picture 5" descr="clip_image3380"/>
        <xdr:cNvPicPr>
          <a:picLocks noChangeAspect="1"/>
        </xdr:cNvPicPr>
      </xdr:nvPicPr>
      <xdr:blipFill>
        <a:blip r:embed="rId1"/>
        <a:stretch>
          <a:fillRect/>
        </a:stretch>
      </xdr:blipFill>
      <xdr:spPr>
        <a:xfrm>
          <a:off x="2257425" y="10083800"/>
          <a:ext cx="370205" cy="249555"/>
        </a:xfrm>
        <a:prstGeom prst="rect">
          <a:avLst/>
        </a:prstGeom>
        <a:noFill/>
        <a:ln w="9525">
          <a:noFill/>
        </a:ln>
      </xdr:spPr>
    </xdr:pic>
    <xdr:clientData/>
  </xdr:oneCellAnchor>
  <xdr:oneCellAnchor>
    <xdr:from>
      <xdr:col>1</xdr:col>
      <xdr:colOff>0</xdr:colOff>
      <xdr:row>31</xdr:row>
      <xdr:rowOff>0</xdr:rowOff>
    </xdr:from>
    <xdr:ext cx="448945" cy="249555"/>
    <xdr:pic>
      <xdr:nvPicPr>
        <xdr:cNvPr id="1183" name="Picture 6" descr="clip_image3381"/>
        <xdr:cNvPicPr>
          <a:picLocks noChangeAspect="1"/>
        </xdr:cNvPicPr>
      </xdr:nvPicPr>
      <xdr:blipFill>
        <a:blip r:embed="rId1"/>
        <a:stretch>
          <a:fillRect/>
        </a:stretch>
      </xdr:blipFill>
      <xdr:spPr>
        <a:xfrm>
          <a:off x="2257425" y="10083800"/>
          <a:ext cx="448945" cy="249555"/>
        </a:xfrm>
        <a:prstGeom prst="rect">
          <a:avLst/>
        </a:prstGeom>
        <a:noFill/>
        <a:ln w="9525">
          <a:noFill/>
        </a:ln>
      </xdr:spPr>
    </xdr:pic>
    <xdr:clientData/>
  </xdr:oneCellAnchor>
  <xdr:oneCellAnchor>
    <xdr:from>
      <xdr:col>1</xdr:col>
      <xdr:colOff>0</xdr:colOff>
      <xdr:row>31</xdr:row>
      <xdr:rowOff>0</xdr:rowOff>
    </xdr:from>
    <xdr:ext cx="523875" cy="249555"/>
    <xdr:pic>
      <xdr:nvPicPr>
        <xdr:cNvPr id="1184" name="Picture 7" descr="clip_image3383"/>
        <xdr:cNvPicPr>
          <a:picLocks noChangeAspect="1"/>
        </xdr:cNvPicPr>
      </xdr:nvPicPr>
      <xdr:blipFill>
        <a:blip r:embed="rId1"/>
        <a:stretch>
          <a:fillRect/>
        </a:stretch>
      </xdr:blipFill>
      <xdr:spPr>
        <a:xfrm>
          <a:off x="2257425" y="10083800"/>
          <a:ext cx="523875" cy="249555"/>
        </a:xfrm>
        <a:prstGeom prst="rect">
          <a:avLst/>
        </a:prstGeom>
        <a:noFill/>
        <a:ln w="9525">
          <a:noFill/>
        </a:ln>
      </xdr:spPr>
    </xdr:pic>
    <xdr:clientData/>
  </xdr:oneCellAnchor>
  <xdr:oneCellAnchor>
    <xdr:from>
      <xdr:col>1</xdr:col>
      <xdr:colOff>0</xdr:colOff>
      <xdr:row>31</xdr:row>
      <xdr:rowOff>0</xdr:rowOff>
    </xdr:from>
    <xdr:ext cx="601980" cy="249555"/>
    <xdr:pic>
      <xdr:nvPicPr>
        <xdr:cNvPr id="1185" name="Picture 8" descr="clip_image3384"/>
        <xdr:cNvPicPr>
          <a:picLocks noChangeAspect="1"/>
        </xdr:cNvPicPr>
      </xdr:nvPicPr>
      <xdr:blipFill>
        <a:blip r:embed="rId1"/>
        <a:stretch>
          <a:fillRect/>
        </a:stretch>
      </xdr:blipFill>
      <xdr:spPr>
        <a:xfrm>
          <a:off x="2257425" y="10083800"/>
          <a:ext cx="601980" cy="249555"/>
        </a:xfrm>
        <a:prstGeom prst="rect">
          <a:avLst/>
        </a:prstGeom>
        <a:noFill/>
        <a:ln w="9525">
          <a:noFill/>
        </a:ln>
      </xdr:spPr>
    </xdr:pic>
    <xdr:clientData/>
  </xdr:oneCellAnchor>
  <xdr:oneCellAnchor>
    <xdr:from>
      <xdr:col>1</xdr:col>
      <xdr:colOff>0</xdr:colOff>
      <xdr:row>31</xdr:row>
      <xdr:rowOff>0</xdr:rowOff>
    </xdr:from>
    <xdr:ext cx="620395" cy="249555"/>
    <xdr:pic>
      <xdr:nvPicPr>
        <xdr:cNvPr id="1186" name="Picture 9" descr="clip_image3386"/>
        <xdr:cNvPicPr>
          <a:picLocks noChangeAspect="1"/>
        </xdr:cNvPicPr>
      </xdr:nvPicPr>
      <xdr:blipFill>
        <a:blip r:embed="rId1"/>
        <a:stretch>
          <a:fillRect/>
        </a:stretch>
      </xdr:blipFill>
      <xdr:spPr>
        <a:xfrm>
          <a:off x="2257425" y="10083800"/>
          <a:ext cx="620395" cy="249555"/>
        </a:xfrm>
        <a:prstGeom prst="rect">
          <a:avLst/>
        </a:prstGeom>
        <a:noFill/>
        <a:ln w="9525">
          <a:noFill/>
        </a:ln>
      </xdr:spPr>
    </xdr:pic>
    <xdr:clientData/>
  </xdr:oneCellAnchor>
  <xdr:oneCellAnchor>
    <xdr:from>
      <xdr:col>1</xdr:col>
      <xdr:colOff>0</xdr:colOff>
      <xdr:row>31</xdr:row>
      <xdr:rowOff>0</xdr:rowOff>
    </xdr:from>
    <xdr:ext cx="297180" cy="240665"/>
    <xdr:pic>
      <xdr:nvPicPr>
        <xdr:cNvPr id="1187" name="Picture 4" descr="clip_image3379"/>
        <xdr:cNvPicPr>
          <a:picLocks noChangeAspect="1"/>
        </xdr:cNvPicPr>
      </xdr:nvPicPr>
      <xdr:blipFill>
        <a:blip r:embed="rId1"/>
        <a:stretch>
          <a:fillRect/>
        </a:stretch>
      </xdr:blipFill>
      <xdr:spPr>
        <a:xfrm>
          <a:off x="2257425" y="10083800"/>
          <a:ext cx="297180" cy="240665"/>
        </a:xfrm>
        <a:prstGeom prst="rect">
          <a:avLst/>
        </a:prstGeom>
        <a:noFill/>
        <a:ln w="9525">
          <a:noFill/>
        </a:ln>
      </xdr:spPr>
    </xdr:pic>
    <xdr:clientData/>
  </xdr:oneCellAnchor>
  <xdr:oneCellAnchor>
    <xdr:from>
      <xdr:col>1</xdr:col>
      <xdr:colOff>0</xdr:colOff>
      <xdr:row>31</xdr:row>
      <xdr:rowOff>0</xdr:rowOff>
    </xdr:from>
    <xdr:ext cx="370205" cy="240665"/>
    <xdr:pic>
      <xdr:nvPicPr>
        <xdr:cNvPr id="1188" name="Picture 5" descr="clip_image3380"/>
        <xdr:cNvPicPr>
          <a:picLocks noChangeAspect="1"/>
        </xdr:cNvPicPr>
      </xdr:nvPicPr>
      <xdr:blipFill>
        <a:blip r:embed="rId1"/>
        <a:stretch>
          <a:fillRect/>
        </a:stretch>
      </xdr:blipFill>
      <xdr:spPr>
        <a:xfrm>
          <a:off x="2257425" y="10083800"/>
          <a:ext cx="370205" cy="240665"/>
        </a:xfrm>
        <a:prstGeom prst="rect">
          <a:avLst/>
        </a:prstGeom>
        <a:noFill/>
        <a:ln w="9525">
          <a:noFill/>
        </a:ln>
      </xdr:spPr>
    </xdr:pic>
    <xdr:clientData/>
  </xdr:oneCellAnchor>
  <xdr:oneCellAnchor>
    <xdr:from>
      <xdr:col>1</xdr:col>
      <xdr:colOff>0</xdr:colOff>
      <xdr:row>31</xdr:row>
      <xdr:rowOff>0</xdr:rowOff>
    </xdr:from>
    <xdr:ext cx="448945" cy="240665"/>
    <xdr:pic>
      <xdr:nvPicPr>
        <xdr:cNvPr id="1189" name="Picture 6" descr="clip_image3381"/>
        <xdr:cNvPicPr>
          <a:picLocks noChangeAspect="1"/>
        </xdr:cNvPicPr>
      </xdr:nvPicPr>
      <xdr:blipFill>
        <a:blip r:embed="rId1"/>
        <a:stretch>
          <a:fillRect/>
        </a:stretch>
      </xdr:blipFill>
      <xdr:spPr>
        <a:xfrm>
          <a:off x="2257425" y="10083800"/>
          <a:ext cx="448945" cy="240665"/>
        </a:xfrm>
        <a:prstGeom prst="rect">
          <a:avLst/>
        </a:prstGeom>
        <a:noFill/>
        <a:ln w="9525">
          <a:noFill/>
        </a:ln>
      </xdr:spPr>
    </xdr:pic>
    <xdr:clientData/>
  </xdr:oneCellAnchor>
  <xdr:oneCellAnchor>
    <xdr:from>
      <xdr:col>1</xdr:col>
      <xdr:colOff>0</xdr:colOff>
      <xdr:row>31</xdr:row>
      <xdr:rowOff>0</xdr:rowOff>
    </xdr:from>
    <xdr:ext cx="523875" cy="240665"/>
    <xdr:pic>
      <xdr:nvPicPr>
        <xdr:cNvPr id="1190" name="Picture 7" descr="clip_image3383"/>
        <xdr:cNvPicPr>
          <a:picLocks noChangeAspect="1"/>
        </xdr:cNvPicPr>
      </xdr:nvPicPr>
      <xdr:blipFill>
        <a:blip r:embed="rId1"/>
        <a:stretch>
          <a:fillRect/>
        </a:stretch>
      </xdr:blipFill>
      <xdr:spPr>
        <a:xfrm>
          <a:off x="2257425" y="10083800"/>
          <a:ext cx="523875" cy="240665"/>
        </a:xfrm>
        <a:prstGeom prst="rect">
          <a:avLst/>
        </a:prstGeom>
        <a:noFill/>
        <a:ln w="9525">
          <a:noFill/>
        </a:ln>
      </xdr:spPr>
    </xdr:pic>
    <xdr:clientData/>
  </xdr:oneCellAnchor>
  <xdr:oneCellAnchor>
    <xdr:from>
      <xdr:col>1</xdr:col>
      <xdr:colOff>0</xdr:colOff>
      <xdr:row>31</xdr:row>
      <xdr:rowOff>0</xdr:rowOff>
    </xdr:from>
    <xdr:ext cx="601980" cy="240665"/>
    <xdr:pic>
      <xdr:nvPicPr>
        <xdr:cNvPr id="1191" name="Picture 8" descr="clip_image3384"/>
        <xdr:cNvPicPr>
          <a:picLocks noChangeAspect="1"/>
        </xdr:cNvPicPr>
      </xdr:nvPicPr>
      <xdr:blipFill>
        <a:blip r:embed="rId1"/>
        <a:stretch>
          <a:fillRect/>
        </a:stretch>
      </xdr:blipFill>
      <xdr:spPr>
        <a:xfrm>
          <a:off x="2257425" y="10083800"/>
          <a:ext cx="601980" cy="240665"/>
        </a:xfrm>
        <a:prstGeom prst="rect">
          <a:avLst/>
        </a:prstGeom>
        <a:noFill/>
        <a:ln w="9525">
          <a:noFill/>
        </a:ln>
      </xdr:spPr>
    </xdr:pic>
    <xdr:clientData/>
  </xdr:oneCellAnchor>
  <xdr:oneCellAnchor>
    <xdr:from>
      <xdr:col>1</xdr:col>
      <xdr:colOff>0</xdr:colOff>
      <xdr:row>31</xdr:row>
      <xdr:rowOff>0</xdr:rowOff>
    </xdr:from>
    <xdr:ext cx="620395" cy="240665"/>
    <xdr:pic>
      <xdr:nvPicPr>
        <xdr:cNvPr id="1192" name="Picture 9" descr="clip_image3386"/>
        <xdr:cNvPicPr>
          <a:picLocks noChangeAspect="1"/>
        </xdr:cNvPicPr>
      </xdr:nvPicPr>
      <xdr:blipFill>
        <a:blip r:embed="rId1"/>
        <a:stretch>
          <a:fillRect/>
        </a:stretch>
      </xdr:blipFill>
      <xdr:spPr>
        <a:xfrm>
          <a:off x="2257425" y="10083800"/>
          <a:ext cx="620395" cy="240665"/>
        </a:xfrm>
        <a:prstGeom prst="rect">
          <a:avLst/>
        </a:prstGeom>
        <a:noFill/>
        <a:ln w="9525">
          <a:noFill/>
        </a:ln>
      </xdr:spPr>
    </xdr:pic>
    <xdr:clientData/>
  </xdr:oneCellAnchor>
  <xdr:oneCellAnchor>
    <xdr:from>
      <xdr:col>1</xdr:col>
      <xdr:colOff>0</xdr:colOff>
      <xdr:row>31</xdr:row>
      <xdr:rowOff>0</xdr:rowOff>
    </xdr:from>
    <xdr:ext cx="676910" cy="249555"/>
    <xdr:pic>
      <xdr:nvPicPr>
        <xdr:cNvPr id="1193" name="Picture 9" descr="clip_image3386"/>
        <xdr:cNvPicPr>
          <a:picLocks noChangeAspect="1"/>
        </xdr:cNvPicPr>
      </xdr:nvPicPr>
      <xdr:blipFill>
        <a:blip r:embed="rId1"/>
        <a:stretch>
          <a:fillRect/>
        </a:stretch>
      </xdr:blipFill>
      <xdr:spPr>
        <a:xfrm>
          <a:off x="2257425" y="10083800"/>
          <a:ext cx="676910" cy="249555"/>
        </a:xfrm>
        <a:prstGeom prst="rect">
          <a:avLst/>
        </a:prstGeom>
        <a:noFill/>
        <a:ln w="9525">
          <a:noFill/>
        </a:ln>
      </xdr:spPr>
    </xdr:pic>
    <xdr:clientData/>
  </xdr:oneCellAnchor>
  <xdr:oneCellAnchor>
    <xdr:from>
      <xdr:col>1</xdr:col>
      <xdr:colOff>0</xdr:colOff>
      <xdr:row>31</xdr:row>
      <xdr:rowOff>0</xdr:rowOff>
    </xdr:from>
    <xdr:ext cx="676910" cy="240665"/>
    <xdr:pic>
      <xdr:nvPicPr>
        <xdr:cNvPr id="1194" name="Picture 9" descr="clip_image3386"/>
        <xdr:cNvPicPr>
          <a:picLocks noChangeAspect="1"/>
        </xdr:cNvPicPr>
      </xdr:nvPicPr>
      <xdr:blipFill>
        <a:blip r:embed="rId1"/>
        <a:stretch>
          <a:fillRect/>
        </a:stretch>
      </xdr:blipFill>
      <xdr:spPr>
        <a:xfrm>
          <a:off x="2257425" y="10083800"/>
          <a:ext cx="676910" cy="240665"/>
        </a:xfrm>
        <a:prstGeom prst="rect">
          <a:avLst/>
        </a:prstGeom>
        <a:noFill/>
        <a:ln w="9525">
          <a:noFill/>
        </a:ln>
      </xdr:spPr>
    </xdr:pic>
    <xdr:clientData/>
  </xdr:oneCellAnchor>
  <xdr:oneCellAnchor>
    <xdr:from>
      <xdr:col>1</xdr:col>
      <xdr:colOff>0</xdr:colOff>
      <xdr:row>31</xdr:row>
      <xdr:rowOff>0</xdr:rowOff>
    </xdr:from>
    <xdr:ext cx="439420" cy="249555"/>
    <xdr:pic>
      <xdr:nvPicPr>
        <xdr:cNvPr id="1195" name="Picture 6" descr="clip_image3381"/>
        <xdr:cNvPicPr>
          <a:picLocks noChangeAspect="1"/>
        </xdr:cNvPicPr>
      </xdr:nvPicPr>
      <xdr:blipFill>
        <a:blip r:embed="rId1"/>
        <a:stretch>
          <a:fillRect/>
        </a:stretch>
      </xdr:blipFill>
      <xdr:spPr>
        <a:xfrm>
          <a:off x="2257425" y="10083800"/>
          <a:ext cx="439420" cy="249555"/>
        </a:xfrm>
        <a:prstGeom prst="rect">
          <a:avLst/>
        </a:prstGeom>
        <a:noFill/>
        <a:ln w="9525">
          <a:noFill/>
        </a:ln>
      </xdr:spPr>
    </xdr:pic>
    <xdr:clientData/>
  </xdr:oneCellAnchor>
  <xdr:oneCellAnchor>
    <xdr:from>
      <xdr:col>1</xdr:col>
      <xdr:colOff>0</xdr:colOff>
      <xdr:row>31</xdr:row>
      <xdr:rowOff>0</xdr:rowOff>
    </xdr:from>
    <xdr:ext cx="723265" cy="249555"/>
    <xdr:pic>
      <xdr:nvPicPr>
        <xdr:cNvPr id="1196" name="Picture 1" descr="clip_image3376"/>
        <xdr:cNvPicPr>
          <a:picLocks noChangeAspect="1"/>
        </xdr:cNvPicPr>
      </xdr:nvPicPr>
      <xdr:blipFill>
        <a:blip r:embed="rId1"/>
        <a:stretch>
          <a:fillRect/>
        </a:stretch>
      </xdr:blipFill>
      <xdr:spPr>
        <a:xfrm>
          <a:off x="2257425" y="10083800"/>
          <a:ext cx="723265" cy="249555"/>
        </a:xfrm>
        <a:prstGeom prst="rect">
          <a:avLst/>
        </a:prstGeom>
        <a:noFill/>
        <a:ln w="9525">
          <a:noFill/>
        </a:ln>
      </xdr:spPr>
    </xdr:pic>
    <xdr:clientData/>
  </xdr:oneCellAnchor>
  <xdr:oneCellAnchor>
    <xdr:from>
      <xdr:col>1</xdr:col>
      <xdr:colOff>0</xdr:colOff>
      <xdr:row>31</xdr:row>
      <xdr:rowOff>0</xdr:rowOff>
    </xdr:from>
    <xdr:ext cx="728345" cy="249555"/>
    <xdr:pic>
      <xdr:nvPicPr>
        <xdr:cNvPr id="1197" name="Picture 2" descr="clip_image3377"/>
        <xdr:cNvPicPr>
          <a:picLocks noChangeAspect="1"/>
        </xdr:cNvPicPr>
      </xdr:nvPicPr>
      <xdr:blipFill>
        <a:blip r:embed="rId1"/>
        <a:stretch>
          <a:fillRect/>
        </a:stretch>
      </xdr:blipFill>
      <xdr:spPr>
        <a:xfrm>
          <a:off x="2257425" y="10083800"/>
          <a:ext cx="728345" cy="249555"/>
        </a:xfrm>
        <a:prstGeom prst="rect">
          <a:avLst/>
        </a:prstGeom>
        <a:noFill/>
        <a:ln w="9525">
          <a:noFill/>
        </a:ln>
      </xdr:spPr>
    </xdr:pic>
    <xdr:clientData/>
  </xdr:oneCellAnchor>
  <xdr:oneCellAnchor>
    <xdr:from>
      <xdr:col>1</xdr:col>
      <xdr:colOff>0</xdr:colOff>
      <xdr:row>31</xdr:row>
      <xdr:rowOff>0</xdr:rowOff>
    </xdr:from>
    <xdr:ext cx="721360" cy="249555"/>
    <xdr:pic>
      <xdr:nvPicPr>
        <xdr:cNvPr id="1198" name="Picture 5" descr="clip_image3380"/>
        <xdr:cNvPicPr>
          <a:picLocks noChangeAspect="1"/>
        </xdr:cNvPicPr>
      </xdr:nvPicPr>
      <xdr:blipFill>
        <a:blip r:embed="rId1"/>
        <a:stretch>
          <a:fillRect/>
        </a:stretch>
      </xdr:blipFill>
      <xdr:spPr>
        <a:xfrm>
          <a:off x="2257425" y="10083800"/>
          <a:ext cx="721360" cy="249555"/>
        </a:xfrm>
        <a:prstGeom prst="rect">
          <a:avLst/>
        </a:prstGeom>
        <a:noFill/>
        <a:ln w="9525">
          <a:noFill/>
        </a:ln>
      </xdr:spPr>
    </xdr:pic>
    <xdr:clientData/>
  </xdr:oneCellAnchor>
  <xdr:oneCellAnchor>
    <xdr:from>
      <xdr:col>1</xdr:col>
      <xdr:colOff>0</xdr:colOff>
      <xdr:row>31</xdr:row>
      <xdr:rowOff>0</xdr:rowOff>
    </xdr:from>
    <xdr:ext cx="420370" cy="249555"/>
    <xdr:pic>
      <xdr:nvPicPr>
        <xdr:cNvPr id="1199" name="Picture 6" descr="clip_image3381"/>
        <xdr:cNvPicPr>
          <a:picLocks noChangeAspect="1"/>
        </xdr:cNvPicPr>
      </xdr:nvPicPr>
      <xdr:blipFill>
        <a:blip r:embed="rId1"/>
        <a:stretch>
          <a:fillRect/>
        </a:stretch>
      </xdr:blipFill>
      <xdr:spPr>
        <a:xfrm>
          <a:off x="2257425" y="10083800"/>
          <a:ext cx="420370" cy="249555"/>
        </a:xfrm>
        <a:prstGeom prst="rect">
          <a:avLst/>
        </a:prstGeom>
        <a:noFill/>
        <a:ln w="9525">
          <a:noFill/>
        </a:ln>
      </xdr:spPr>
    </xdr:pic>
    <xdr:clientData/>
  </xdr:oneCellAnchor>
  <xdr:twoCellAnchor editAs="oneCell">
    <xdr:from>
      <xdr:col>1</xdr:col>
      <xdr:colOff>0</xdr:colOff>
      <xdr:row>31</xdr:row>
      <xdr:rowOff>0</xdr:rowOff>
    </xdr:from>
    <xdr:to>
      <xdr:col>1</xdr:col>
      <xdr:colOff>67310</xdr:colOff>
      <xdr:row>31</xdr:row>
      <xdr:rowOff>250825</xdr:rowOff>
    </xdr:to>
    <xdr:pic>
      <xdr:nvPicPr>
        <xdr:cNvPr id="1200" name="Picture 9" descr="clip_image3386"/>
        <xdr:cNvPicPr>
          <a:picLocks noChangeAspect="1"/>
        </xdr:cNvPicPr>
      </xdr:nvPicPr>
      <xdr:blipFill>
        <a:blip r:embed="rId1"/>
        <a:stretch>
          <a:fillRect/>
        </a:stretch>
      </xdr:blipFill>
      <xdr:spPr>
        <a:xfrm>
          <a:off x="2257425" y="10083800"/>
          <a:ext cx="67310" cy="250825"/>
        </a:xfrm>
        <a:prstGeom prst="rect">
          <a:avLst/>
        </a:prstGeom>
        <a:noFill/>
        <a:ln w="9525">
          <a:noFill/>
        </a:ln>
      </xdr:spPr>
    </xdr:pic>
    <xdr:clientData/>
  </xdr:twoCellAnchor>
  <xdr:twoCellAnchor editAs="oneCell">
    <xdr:from>
      <xdr:col>1</xdr:col>
      <xdr:colOff>0</xdr:colOff>
      <xdr:row>31</xdr:row>
      <xdr:rowOff>0</xdr:rowOff>
    </xdr:from>
    <xdr:to>
      <xdr:col>1</xdr:col>
      <xdr:colOff>67310</xdr:colOff>
      <xdr:row>31</xdr:row>
      <xdr:rowOff>238760</xdr:rowOff>
    </xdr:to>
    <xdr:pic>
      <xdr:nvPicPr>
        <xdr:cNvPr id="1201" name="Picture 9" descr="clip_image3386"/>
        <xdr:cNvPicPr>
          <a:picLocks noChangeAspect="1"/>
        </xdr:cNvPicPr>
      </xdr:nvPicPr>
      <xdr:blipFill>
        <a:blip r:embed="rId1"/>
        <a:stretch>
          <a:fillRect/>
        </a:stretch>
      </xdr:blipFill>
      <xdr:spPr>
        <a:xfrm>
          <a:off x="2257425" y="10083800"/>
          <a:ext cx="67310" cy="238760"/>
        </a:xfrm>
        <a:prstGeom prst="rect">
          <a:avLst/>
        </a:prstGeom>
        <a:noFill/>
        <a:ln w="9525">
          <a:noFill/>
        </a:ln>
      </xdr:spPr>
    </xdr:pic>
    <xdr:clientData/>
  </xdr:twoCellAnchor>
  <xdr:twoCellAnchor editAs="oneCell">
    <xdr:from>
      <xdr:col>1</xdr:col>
      <xdr:colOff>0</xdr:colOff>
      <xdr:row>31</xdr:row>
      <xdr:rowOff>0</xdr:rowOff>
    </xdr:from>
    <xdr:to>
      <xdr:col>1</xdr:col>
      <xdr:colOff>64135</xdr:colOff>
      <xdr:row>31</xdr:row>
      <xdr:rowOff>250825</xdr:rowOff>
    </xdr:to>
    <xdr:pic>
      <xdr:nvPicPr>
        <xdr:cNvPr id="1202" name="Picture 1" descr="clip_image3376"/>
        <xdr:cNvPicPr>
          <a:picLocks noChangeAspect="1"/>
        </xdr:cNvPicPr>
      </xdr:nvPicPr>
      <xdr:blipFill>
        <a:blip r:embed="rId1"/>
        <a:stretch>
          <a:fillRect/>
        </a:stretch>
      </xdr:blipFill>
      <xdr:spPr>
        <a:xfrm>
          <a:off x="2257425" y="10083800"/>
          <a:ext cx="64135"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250825</xdr:rowOff>
    </xdr:to>
    <xdr:pic>
      <xdr:nvPicPr>
        <xdr:cNvPr id="1203" name="Picture 2" descr="clip_image3377"/>
        <xdr:cNvPicPr>
          <a:picLocks noChangeAspect="1"/>
        </xdr:cNvPicPr>
      </xdr:nvPicPr>
      <xdr:blipFill>
        <a:blip r:embed="rId1"/>
        <a:stretch>
          <a:fillRect/>
        </a:stretch>
      </xdr:blipFill>
      <xdr:spPr>
        <a:xfrm>
          <a:off x="2257425" y="10083800"/>
          <a:ext cx="69850" cy="250825"/>
        </a:xfrm>
        <a:prstGeom prst="rect">
          <a:avLst/>
        </a:prstGeom>
        <a:noFill/>
        <a:ln w="9525">
          <a:noFill/>
        </a:ln>
      </xdr:spPr>
    </xdr:pic>
    <xdr:clientData/>
  </xdr:twoCellAnchor>
  <xdr:twoCellAnchor editAs="oneCell">
    <xdr:from>
      <xdr:col>1</xdr:col>
      <xdr:colOff>0</xdr:colOff>
      <xdr:row>31</xdr:row>
      <xdr:rowOff>0</xdr:rowOff>
    </xdr:from>
    <xdr:to>
      <xdr:col>1</xdr:col>
      <xdr:colOff>63500</xdr:colOff>
      <xdr:row>31</xdr:row>
      <xdr:rowOff>250825</xdr:rowOff>
    </xdr:to>
    <xdr:pic>
      <xdr:nvPicPr>
        <xdr:cNvPr id="1204" name="Picture 5" descr="clip_image3380"/>
        <xdr:cNvPicPr>
          <a:picLocks noChangeAspect="1"/>
        </xdr:cNvPicPr>
      </xdr:nvPicPr>
      <xdr:blipFill>
        <a:blip r:embed="rId1"/>
        <a:stretch>
          <a:fillRect/>
        </a:stretch>
      </xdr:blipFill>
      <xdr:spPr>
        <a:xfrm>
          <a:off x="2257425" y="10083800"/>
          <a:ext cx="63500"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250825</xdr:rowOff>
    </xdr:to>
    <xdr:pic>
      <xdr:nvPicPr>
        <xdr:cNvPr id="1205" name="Picture 6" descr="clip_image3381"/>
        <xdr:cNvPicPr>
          <a:picLocks noChangeAspect="1"/>
        </xdr:cNvPicPr>
      </xdr:nvPicPr>
      <xdr:blipFill>
        <a:blip r:embed="rId1"/>
        <a:stretch>
          <a:fillRect/>
        </a:stretch>
      </xdr:blipFill>
      <xdr:spPr>
        <a:xfrm>
          <a:off x="2257425" y="10083800"/>
          <a:ext cx="69850" cy="250825"/>
        </a:xfrm>
        <a:prstGeom prst="rect">
          <a:avLst/>
        </a:prstGeom>
        <a:noFill/>
        <a:ln w="9525">
          <a:noFill/>
        </a:ln>
      </xdr:spPr>
    </xdr:pic>
    <xdr:clientData/>
  </xdr:twoCellAnchor>
  <xdr:twoCellAnchor editAs="oneCell">
    <xdr:from>
      <xdr:col>1</xdr:col>
      <xdr:colOff>0</xdr:colOff>
      <xdr:row>31</xdr:row>
      <xdr:rowOff>0</xdr:rowOff>
    </xdr:from>
    <xdr:to>
      <xdr:col>1</xdr:col>
      <xdr:colOff>63500</xdr:colOff>
      <xdr:row>31</xdr:row>
      <xdr:rowOff>250825</xdr:rowOff>
    </xdr:to>
    <xdr:pic>
      <xdr:nvPicPr>
        <xdr:cNvPr id="1206" name="Picture 7" descr="clip_image3383"/>
        <xdr:cNvPicPr>
          <a:picLocks noChangeAspect="1"/>
        </xdr:cNvPicPr>
      </xdr:nvPicPr>
      <xdr:blipFill>
        <a:blip r:embed="rId1"/>
        <a:stretch>
          <a:fillRect/>
        </a:stretch>
      </xdr:blipFill>
      <xdr:spPr>
        <a:xfrm>
          <a:off x="2257425" y="10083800"/>
          <a:ext cx="63500"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250825</xdr:rowOff>
    </xdr:to>
    <xdr:pic>
      <xdr:nvPicPr>
        <xdr:cNvPr id="1207" name="Picture 8" descr="clip_image3384"/>
        <xdr:cNvPicPr>
          <a:picLocks noChangeAspect="1"/>
        </xdr:cNvPicPr>
      </xdr:nvPicPr>
      <xdr:blipFill>
        <a:blip r:embed="rId1"/>
        <a:stretch>
          <a:fillRect/>
        </a:stretch>
      </xdr:blipFill>
      <xdr:spPr>
        <a:xfrm>
          <a:off x="2257425" y="10083800"/>
          <a:ext cx="69850"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250825</xdr:rowOff>
    </xdr:to>
    <xdr:pic>
      <xdr:nvPicPr>
        <xdr:cNvPr id="1208" name="Picture 9" descr="clip_image3386"/>
        <xdr:cNvPicPr>
          <a:picLocks noChangeAspect="1"/>
        </xdr:cNvPicPr>
      </xdr:nvPicPr>
      <xdr:blipFill>
        <a:blip r:embed="rId1"/>
        <a:stretch>
          <a:fillRect/>
        </a:stretch>
      </xdr:blipFill>
      <xdr:spPr>
        <a:xfrm>
          <a:off x="2257425" y="10083800"/>
          <a:ext cx="69850"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238760</xdr:rowOff>
    </xdr:to>
    <xdr:pic>
      <xdr:nvPicPr>
        <xdr:cNvPr id="1209" name="Picture 6" descr="clip_image3381"/>
        <xdr:cNvPicPr>
          <a:picLocks noChangeAspect="1"/>
        </xdr:cNvPicPr>
      </xdr:nvPicPr>
      <xdr:blipFill>
        <a:blip r:embed="rId1"/>
        <a:stretch>
          <a:fillRect/>
        </a:stretch>
      </xdr:blipFill>
      <xdr:spPr>
        <a:xfrm>
          <a:off x="2257425" y="10083800"/>
          <a:ext cx="69850" cy="238760"/>
        </a:xfrm>
        <a:prstGeom prst="rect">
          <a:avLst/>
        </a:prstGeom>
        <a:noFill/>
        <a:ln w="9525">
          <a:noFill/>
        </a:ln>
      </xdr:spPr>
    </xdr:pic>
    <xdr:clientData/>
  </xdr:twoCellAnchor>
  <xdr:twoCellAnchor editAs="oneCell">
    <xdr:from>
      <xdr:col>1</xdr:col>
      <xdr:colOff>0</xdr:colOff>
      <xdr:row>31</xdr:row>
      <xdr:rowOff>0</xdr:rowOff>
    </xdr:from>
    <xdr:to>
      <xdr:col>1</xdr:col>
      <xdr:colOff>63500</xdr:colOff>
      <xdr:row>31</xdr:row>
      <xdr:rowOff>238760</xdr:rowOff>
    </xdr:to>
    <xdr:pic>
      <xdr:nvPicPr>
        <xdr:cNvPr id="1210" name="Picture 7" descr="clip_image3383"/>
        <xdr:cNvPicPr>
          <a:picLocks noChangeAspect="1"/>
        </xdr:cNvPicPr>
      </xdr:nvPicPr>
      <xdr:blipFill>
        <a:blip r:embed="rId1"/>
        <a:stretch>
          <a:fillRect/>
        </a:stretch>
      </xdr:blipFill>
      <xdr:spPr>
        <a:xfrm>
          <a:off x="2257425" y="10083800"/>
          <a:ext cx="63500" cy="238760"/>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238760</xdr:rowOff>
    </xdr:to>
    <xdr:pic>
      <xdr:nvPicPr>
        <xdr:cNvPr id="1211" name="Picture 8" descr="clip_image3384"/>
        <xdr:cNvPicPr>
          <a:picLocks noChangeAspect="1"/>
        </xdr:cNvPicPr>
      </xdr:nvPicPr>
      <xdr:blipFill>
        <a:blip r:embed="rId1"/>
        <a:stretch>
          <a:fillRect/>
        </a:stretch>
      </xdr:blipFill>
      <xdr:spPr>
        <a:xfrm>
          <a:off x="2257425" y="10083800"/>
          <a:ext cx="69850" cy="238760"/>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238760</xdr:rowOff>
    </xdr:to>
    <xdr:pic>
      <xdr:nvPicPr>
        <xdr:cNvPr id="1212" name="Picture 9" descr="clip_image3386"/>
        <xdr:cNvPicPr>
          <a:picLocks noChangeAspect="1"/>
        </xdr:cNvPicPr>
      </xdr:nvPicPr>
      <xdr:blipFill>
        <a:blip r:embed="rId1"/>
        <a:stretch>
          <a:fillRect/>
        </a:stretch>
      </xdr:blipFill>
      <xdr:spPr>
        <a:xfrm>
          <a:off x="2257425" y="10083800"/>
          <a:ext cx="69850" cy="238760"/>
        </a:xfrm>
        <a:prstGeom prst="rect">
          <a:avLst/>
        </a:prstGeom>
        <a:noFill/>
        <a:ln w="9525">
          <a:noFill/>
        </a:ln>
      </xdr:spPr>
    </xdr:pic>
    <xdr:clientData/>
  </xdr:twoCellAnchor>
  <xdr:twoCellAnchor editAs="oneCell">
    <xdr:from>
      <xdr:col>1</xdr:col>
      <xdr:colOff>0</xdr:colOff>
      <xdr:row>31</xdr:row>
      <xdr:rowOff>0</xdr:rowOff>
    </xdr:from>
    <xdr:to>
      <xdr:col>1</xdr:col>
      <xdr:colOff>67310</xdr:colOff>
      <xdr:row>31</xdr:row>
      <xdr:rowOff>250825</xdr:rowOff>
    </xdr:to>
    <xdr:pic>
      <xdr:nvPicPr>
        <xdr:cNvPr id="1213" name="Picture 9" descr="clip_image3386"/>
        <xdr:cNvPicPr>
          <a:picLocks noChangeAspect="1"/>
        </xdr:cNvPicPr>
      </xdr:nvPicPr>
      <xdr:blipFill>
        <a:blip r:embed="rId1"/>
        <a:stretch>
          <a:fillRect/>
        </a:stretch>
      </xdr:blipFill>
      <xdr:spPr>
        <a:xfrm>
          <a:off x="2257425" y="10083800"/>
          <a:ext cx="67310" cy="250825"/>
        </a:xfrm>
        <a:prstGeom prst="rect">
          <a:avLst/>
        </a:prstGeom>
        <a:noFill/>
        <a:ln w="9525">
          <a:noFill/>
        </a:ln>
      </xdr:spPr>
    </xdr:pic>
    <xdr:clientData/>
  </xdr:twoCellAnchor>
  <xdr:twoCellAnchor editAs="oneCell">
    <xdr:from>
      <xdr:col>1</xdr:col>
      <xdr:colOff>0</xdr:colOff>
      <xdr:row>31</xdr:row>
      <xdr:rowOff>0</xdr:rowOff>
    </xdr:from>
    <xdr:to>
      <xdr:col>1</xdr:col>
      <xdr:colOff>67310</xdr:colOff>
      <xdr:row>31</xdr:row>
      <xdr:rowOff>238760</xdr:rowOff>
    </xdr:to>
    <xdr:pic>
      <xdr:nvPicPr>
        <xdr:cNvPr id="1214" name="Picture 9" descr="clip_image3386"/>
        <xdr:cNvPicPr>
          <a:picLocks noChangeAspect="1"/>
        </xdr:cNvPicPr>
      </xdr:nvPicPr>
      <xdr:blipFill>
        <a:blip r:embed="rId1"/>
        <a:stretch>
          <a:fillRect/>
        </a:stretch>
      </xdr:blipFill>
      <xdr:spPr>
        <a:xfrm>
          <a:off x="2257425" y="10083800"/>
          <a:ext cx="67310" cy="238760"/>
        </a:xfrm>
        <a:prstGeom prst="rect">
          <a:avLst/>
        </a:prstGeom>
        <a:noFill/>
        <a:ln w="9525">
          <a:noFill/>
        </a:ln>
      </xdr:spPr>
    </xdr:pic>
    <xdr:clientData/>
  </xdr:twoCellAnchor>
  <xdr:twoCellAnchor editAs="oneCell">
    <xdr:from>
      <xdr:col>1</xdr:col>
      <xdr:colOff>0</xdr:colOff>
      <xdr:row>31</xdr:row>
      <xdr:rowOff>0</xdr:rowOff>
    </xdr:from>
    <xdr:to>
      <xdr:col>1</xdr:col>
      <xdr:colOff>69215</xdr:colOff>
      <xdr:row>31</xdr:row>
      <xdr:rowOff>250825</xdr:rowOff>
    </xdr:to>
    <xdr:pic>
      <xdr:nvPicPr>
        <xdr:cNvPr id="1215" name="Picture 6" descr="clip_image3381"/>
        <xdr:cNvPicPr>
          <a:picLocks noChangeAspect="1"/>
        </xdr:cNvPicPr>
      </xdr:nvPicPr>
      <xdr:blipFill>
        <a:blip r:embed="rId1"/>
        <a:stretch>
          <a:fillRect/>
        </a:stretch>
      </xdr:blipFill>
      <xdr:spPr>
        <a:xfrm>
          <a:off x="2257425" y="10083800"/>
          <a:ext cx="69215" cy="250825"/>
        </a:xfrm>
        <a:prstGeom prst="rect">
          <a:avLst/>
        </a:prstGeom>
        <a:noFill/>
        <a:ln w="9525">
          <a:noFill/>
        </a:ln>
      </xdr:spPr>
    </xdr:pic>
    <xdr:clientData/>
  </xdr:twoCellAnchor>
  <xdr:twoCellAnchor editAs="oneCell">
    <xdr:from>
      <xdr:col>1</xdr:col>
      <xdr:colOff>0</xdr:colOff>
      <xdr:row>31</xdr:row>
      <xdr:rowOff>0</xdr:rowOff>
    </xdr:from>
    <xdr:to>
      <xdr:col>1</xdr:col>
      <xdr:colOff>64135</xdr:colOff>
      <xdr:row>31</xdr:row>
      <xdr:rowOff>250825</xdr:rowOff>
    </xdr:to>
    <xdr:pic>
      <xdr:nvPicPr>
        <xdr:cNvPr id="1216" name="Picture 1" descr="clip_image3376"/>
        <xdr:cNvPicPr>
          <a:picLocks noChangeAspect="1"/>
        </xdr:cNvPicPr>
      </xdr:nvPicPr>
      <xdr:blipFill>
        <a:blip r:embed="rId1"/>
        <a:stretch>
          <a:fillRect/>
        </a:stretch>
      </xdr:blipFill>
      <xdr:spPr>
        <a:xfrm>
          <a:off x="2257425" y="10083800"/>
          <a:ext cx="64135" cy="250825"/>
        </a:xfrm>
        <a:prstGeom prst="rect">
          <a:avLst/>
        </a:prstGeom>
        <a:noFill/>
        <a:ln w="9525">
          <a:noFill/>
        </a:ln>
      </xdr:spPr>
    </xdr:pic>
    <xdr:clientData/>
  </xdr:twoCellAnchor>
  <xdr:twoCellAnchor editAs="oneCell">
    <xdr:from>
      <xdr:col>1</xdr:col>
      <xdr:colOff>0</xdr:colOff>
      <xdr:row>31</xdr:row>
      <xdr:rowOff>0</xdr:rowOff>
    </xdr:from>
    <xdr:to>
      <xdr:col>1</xdr:col>
      <xdr:colOff>63500</xdr:colOff>
      <xdr:row>31</xdr:row>
      <xdr:rowOff>250825</xdr:rowOff>
    </xdr:to>
    <xdr:pic>
      <xdr:nvPicPr>
        <xdr:cNvPr id="1217" name="Picture 5" descr="clip_image3380"/>
        <xdr:cNvPicPr>
          <a:picLocks noChangeAspect="1"/>
        </xdr:cNvPicPr>
      </xdr:nvPicPr>
      <xdr:blipFill>
        <a:blip r:embed="rId1"/>
        <a:stretch>
          <a:fillRect/>
        </a:stretch>
      </xdr:blipFill>
      <xdr:spPr>
        <a:xfrm>
          <a:off x="2257425" y="10083800"/>
          <a:ext cx="63500"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250825</xdr:rowOff>
    </xdr:to>
    <xdr:pic>
      <xdr:nvPicPr>
        <xdr:cNvPr id="1218" name="Picture 6" descr="clip_image3381"/>
        <xdr:cNvPicPr>
          <a:picLocks noChangeAspect="1"/>
        </xdr:cNvPicPr>
      </xdr:nvPicPr>
      <xdr:blipFill>
        <a:blip r:embed="rId1"/>
        <a:stretch>
          <a:fillRect/>
        </a:stretch>
      </xdr:blipFill>
      <xdr:spPr>
        <a:xfrm>
          <a:off x="2257425" y="10083800"/>
          <a:ext cx="69850" cy="250825"/>
        </a:xfrm>
        <a:prstGeom prst="rect">
          <a:avLst/>
        </a:prstGeom>
        <a:noFill/>
        <a:ln w="9525">
          <a:noFill/>
        </a:ln>
      </xdr:spPr>
    </xdr:pic>
    <xdr:clientData/>
  </xdr:twoCellAnchor>
  <xdr:oneCellAnchor>
    <xdr:from>
      <xdr:col>1</xdr:col>
      <xdr:colOff>0</xdr:colOff>
      <xdr:row>31</xdr:row>
      <xdr:rowOff>0</xdr:rowOff>
    </xdr:from>
    <xdr:ext cx="295910" cy="250825"/>
    <xdr:pic>
      <xdr:nvPicPr>
        <xdr:cNvPr id="1219" name="Picture 4" descr="clip_image3379"/>
        <xdr:cNvPicPr>
          <a:picLocks noChangeAspect="1"/>
        </xdr:cNvPicPr>
      </xdr:nvPicPr>
      <xdr:blipFill>
        <a:blip r:embed="rId1"/>
        <a:stretch>
          <a:fillRect/>
        </a:stretch>
      </xdr:blipFill>
      <xdr:spPr>
        <a:xfrm>
          <a:off x="2257425" y="10083800"/>
          <a:ext cx="295910" cy="250825"/>
        </a:xfrm>
        <a:prstGeom prst="rect">
          <a:avLst/>
        </a:prstGeom>
        <a:noFill/>
        <a:ln w="9525">
          <a:noFill/>
        </a:ln>
      </xdr:spPr>
    </xdr:pic>
    <xdr:clientData/>
  </xdr:oneCellAnchor>
  <xdr:oneCellAnchor>
    <xdr:from>
      <xdr:col>1</xdr:col>
      <xdr:colOff>0</xdr:colOff>
      <xdr:row>31</xdr:row>
      <xdr:rowOff>0</xdr:rowOff>
    </xdr:from>
    <xdr:ext cx="368935" cy="250825"/>
    <xdr:pic>
      <xdr:nvPicPr>
        <xdr:cNvPr id="1220" name="Picture 5" descr="clip_image3380"/>
        <xdr:cNvPicPr>
          <a:picLocks noChangeAspect="1"/>
        </xdr:cNvPicPr>
      </xdr:nvPicPr>
      <xdr:blipFill>
        <a:blip r:embed="rId1"/>
        <a:stretch>
          <a:fillRect/>
        </a:stretch>
      </xdr:blipFill>
      <xdr:spPr>
        <a:xfrm>
          <a:off x="2257425" y="10083800"/>
          <a:ext cx="368935" cy="250825"/>
        </a:xfrm>
        <a:prstGeom prst="rect">
          <a:avLst/>
        </a:prstGeom>
        <a:noFill/>
        <a:ln w="9525">
          <a:noFill/>
        </a:ln>
      </xdr:spPr>
    </xdr:pic>
    <xdr:clientData/>
  </xdr:oneCellAnchor>
  <xdr:oneCellAnchor>
    <xdr:from>
      <xdr:col>1</xdr:col>
      <xdr:colOff>0</xdr:colOff>
      <xdr:row>31</xdr:row>
      <xdr:rowOff>0</xdr:rowOff>
    </xdr:from>
    <xdr:ext cx="450215" cy="250825"/>
    <xdr:pic>
      <xdr:nvPicPr>
        <xdr:cNvPr id="1221" name="Picture 6" descr="clip_image3381"/>
        <xdr:cNvPicPr>
          <a:picLocks noChangeAspect="1"/>
        </xdr:cNvPicPr>
      </xdr:nvPicPr>
      <xdr:blipFill>
        <a:blip r:embed="rId1"/>
        <a:stretch>
          <a:fillRect/>
        </a:stretch>
      </xdr:blipFill>
      <xdr:spPr>
        <a:xfrm>
          <a:off x="2257425" y="10083800"/>
          <a:ext cx="450215" cy="250825"/>
        </a:xfrm>
        <a:prstGeom prst="rect">
          <a:avLst/>
        </a:prstGeom>
        <a:noFill/>
        <a:ln w="9525">
          <a:noFill/>
        </a:ln>
      </xdr:spPr>
    </xdr:pic>
    <xdr:clientData/>
  </xdr:oneCellAnchor>
  <xdr:oneCellAnchor>
    <xdr:from>
      <xdr:col>1</xdr:col>
      <xdr:colOff>0</xdr:colOff>
      <xdr:row>31</xdr:row>
      <xdr:rowOff>0</xdr:rowOff>
    </xdr:from>
    <xdr:ext cx="522605" cy="250825"/>
    <xdr:pic>
      <xdr:nvPicPr>
        <xdr:cNvPr id="1222" name="Picture 7" descr="clip_image3383"/>
        <xdr:cNvPicPr>
          <a:picLocks noChangeAspect="1"/>
        </xdr:cNvPicPr>
      </xdr:nvPicPr>
      <xdr:blipFill>
        <a:blip r:embed="rId1"/>
        <a:stretch>
          <a:fillRect/>
        </a:stretch>
      </xdr:blipFill>
      <xdr:spPr>
        <a:xfrm>
          <a:off x="2257425" y="10083800"/>
          <a:ext cx="522605" cy="250825"/>
        </a:xfrm>
        <a:prstGeom prst="rect">
          <a:avLst/>
        </a:prstGeom>
        <a:noFill/>
        <a:ln w="9525">
          <a:noFill/>
        </a:ln>
      </xdr:spPr>
    </xdr:pic>
    <xdr:clientData/>
  </xdr:oneCellAnchor>
  <xdr:oneCellAnchor>
    <xdr:from>
      <xdr:col>1</xdr:col>
      <xdr:colOff>0</xdr:colOff>
      <xdr:row>31</xdr:row>
      <xdr:rowOff>0</xdr:rowOff>
    </xdr:from>
    <xdr:ext cx="601345" cy="250825"/>
    <xdr:pic>
      <xdr:nvPicPr>
        <xdr:cNvPr id="1223" name="Picture 8" descr="clip_image3384"/>
        <xdr:cNvPicPr>
          <a:picLocks noChangeAspect="1"/>
        </xdr:cNvPicPr>
      </xdr:nvPicPr>
      <xdr:blipFill>
        <a:blip r:embed="rId1"/>
        <a:stretch>
          <a:fillRect/>
        </a:stretch>
      </xdr:blipFill>
      <xdr:spPr>
        <a:xfrm>
          <a:off x="2257425" y="10083800"/>
          <a:ext cx="601345" cy="250825"/>
        </a:xfrm>
        <a:prstGeom prst="rect">
          <a:avLst/>
        </a:prstGeom>
        <a:noFill/>
        <a:ln w="9525">
          <a:noFill/>
        </a:ln>
      </xdr:spPr>
    </xdr:pic>
    <xdr:clientData/>
  </xdr:oneCellAnchor>
  <xdr:oneCellAnchor>
    <xdr:from>
      <xdr:col>1</xdr:col>
      <xdr:colOff>0</xdr:colOff>
      <xdr:row>31</xdr:row>
      <xdr:rowOff>0</xdr:rowOff>
    </xdr:from>
    <xdr:ext cx="621665" cy="250825"/>
    <xdr:pic>
      <xdr:nvPicPr>
        <xdr:cNvPr id="1224" name="Picture 9" descr="clip_image3386"/>
        <xdr:cNvPicPr>
          <a:picLocks noChangeAspect="1"/>
        </xdr:cNvPicPr>
      </xdr:nvPicPr>
      <xdr:blipFill>
        <a:blip r:embed="rId1"/>
        <a:stretch>
          <a:fillRect/>
        </a:stretch>
      </xdr:blipFill>
      <xdr:spPr>
        <a:xfrm>
          <a:off x="2257425" y="10083800"/>
          <a:ext cx="621665" cy="250825"/>
        </a:xfrm>
        <a:prstGeom prst="rect">
          <a:avLst/>
        </a:prstGeom>
        <a:noFill/>
        <a:ln w="9525">
          <a:noFill/>
        </a:ln>
      </xdr:spPr>
    </xdr:pic>
    <xdr:clientData/>
  </xdr:oneCellAnchor>
  <xdr:oneCellAnchor>
    <xdr:from>
      <xdr:col>1</xdr:col>
      <xdr:colOff>0</xdr:colOff>
      <xdr:row>31</xdr:row>
      <xdr:rowOff>0</xdr:rowOff>
    </xdr:from>
    <xdr:ext cx="295910" cy="238760"/>
    <xdr:pic>
      <xdr:nvPicPr>
        <xdr:cNvPr id="1225" name="Picture 4" descr="clip_image3379"/>
        <xdr:cNvPicPr>
          <a:picLocks noChangeAspect="1"/>
        </xdr:cNvPicPr>
      </xdr:nvPicPr>
      <xdr:blipFill>
        <a:blip r:embed="rId1"/>
        <a:stretch>
          <a:fillRect/>
        </a:stretch>
      </xdr:blipFill>
      <xdr:spPr>
        <a:xfrm>
          <a:off x="2257425" y="10083800"/>
          <a:ext cx="295910" cy="238760"/>
        </a:xfrm>
        <a:prstGeom prst="rect">
          <a:avLst/>
        </a:prstGeom>
        <a:noFill/>
        <a:ln w="9525">
          <a:noFill/>
        </a:ln>
      </xdr:spPr>
    </xdr:pic>
    <xdr:clientData/>
  </xdr:oneCellAnchor>
  <xdr:oneCellAnchor>
    <xdr:from>
      <xdr:col>1</xdr:col>
      <xdr:colOff>0</xdr:colOff>
      <xdr:row>31</xdr:row>
      <xdr:rowOff>0</xdr:rowOff>
    </xdr:from>
    <xdr:ext cx="368935" cy="238760"/>
    <xdr:pic>
      <xdr:nvPicPr>
        <xdr:cNvPr id="1226" name="Picture 5" descr="clip_image3380"/>
        <xdr:cNvPicPr>
          <a:picLocks noChangeAspect="1"/>
        </xdr:cNvPicPr>
      </xdr:nvPicPr>
      <xdr:blipFill>
        <a:blip r:embed="rId1"/>
        <a:stretch>
          <a:fillRect/>
        </a:stretch>
      </xdr:blipFill>
      <xdr:spPr>
        <a:xfrm>
          <a:off x="2257425" y="10083800"/>
          <a:ext cx="368935" cy="238760"/>
        </a:xfrm>
        <a:prstGeom prst="rect">
          <a:avLst/>
        </a:prstGeom>
        <a:noFill/>
        <a:ln w="9525">
          <a:noFill/>
        </a:ln>
      </xdr:spPr>
    </xdr:pic>
    <xdr:clientData/>
  </xdr:oneCellAnchor>
  <xdr:oneCellAnchor>
    <xdr:from>
      <xdr:col>1</xdr:col>
      <xdr:colOff>0</xdr:colOff>
      <xdr:row>31</xdr:row>
      <xdr:rowOff>0</xdr:rowOff>
    </xdr:from>
    <xdr:ext cx="450215" cy="238760"/>
    <xdr:pic>
      <xdr:nvPicPr>
        <xdr:cNvPr id="1227" name="Picture 6" descr="clip_image3381"/>
        <xdr:cNvPicPr>
          <a:picLocks noChangeAspect="1"/>
        </xdr:cNvPicPr>
      </xdr:nvPicPr>
      <xdr:blipFill>
        <a:blip r:embed="rId1"/>
        <a:stretch>
          <a:fillRect/>
        </a:stretch>
      </xdr:blipFill>
      <xdr:spPr>
        <a:xfrm>
          <a:off x="2257425" y="10083800"/>
          <a:ext cx="450215" cy="238760"/>
        </a:xfrm>
        <a:prstGeom prst="rect">
          <a:avLst/>
        </a:prstGeom>
        <a:noFill/>
        <a:ln w="9525">
          <a:noFill/>
        </a:ln>
      </xdr:spPr>
    </xdr:pic>
    <xdr:clientData/>
  </xdr:oneCellAnchor>
  <xdr:oneCellAnchor>
    <xdr:from>
      <xdr:col>1</xdr:col>
      <xdr:colOff>0</xdr:colOff>
      <xdr:row>31</xdr:row>
      <xdr:rowOff>0</xdr:rowOff>
    </xdr:from>
    <xdr:ext cx="522605" cy="238760"/>
    <xdr:pic>
      <xdr:nvPicPr>
        <xdr:cNvPr id="1228" name="Picture 7" descr="clip_image3383"/>
        <xdr:cNvPicPr>
          <a:picLocks noChangeAspect="1"/>
        </xdr:cNvPicPr>
      </xdr:nvPicPr>
      <xdr:blipFill>
        <a:blip r:embed="rId1"/>
        <a:stretch>
          <a:fillRect/>
        </a:stretch>
      </xdr:blipFill>
      <xdr:spPr>
        <a:xfrm>
          <a:off x="2257425" y="10083800"/>
          <a:ext cx="522605" cy="238760"/>
        </a:xfrm>
        <a:prstGeom prst="rect">
          <a:avLst/>
        </a:prstGeom>
        <a:noFill/>
        <a:ln w="9525">
          <a:noFill/>
        </a:ln>
      </xdr:spPr>
    </xdr:pic>
    <xdr:clientData/>
  </xdr:oneCellAnchor>
  <xdr:oneCellAnchor>
    <xdr:from>
      <xdr:col>1</xdr:col>
      <xdr:colOff>0</xdr:colOff>
      <xdr:row>31</xdr:row>
      <xdr:rowOff>0</xdr:rowOff>
    </xdr:from>
    <xdr:ext cx="601345" cy="238760"/>
    <xdr:pic>
      <xdr:nvPicPr>
        <xdr:cNvPr id="1229" name="Picture 8" descr="clip_image3384"/>
        <xdr:cNvPicPr>
          <a:picLocks noChangeAspect="1"/>
        </xdr:cNvPicPr>
      </xdr:nvPicPr>
      <xdr:blipFill>
        <a:blip r:embed="rId1"/>
        <a:stretch>
          <a:fillRect/>
        </a:stretch>
      </xdr:blipFill>
      <xdr:spPr>
        <a:xfrm>
          <a:off x="2257425" y="10083800"/>
          <a:ext cx="601345" cy="238760"/>
        </a:xfrm>
        <a:prstGeom prst="rect">
          <a:avLst/>
        </a:prstGeom>
        <a:noFill/>
        <a:ln w="9525">
          <a:noFill/>
        </a:ln>
      </xdr:spPr>
    </xdr:pic>
    <xdr:clientData/>
  </xdr:oneCellAnchor>
  <xdr:oneCellAnchor>
    <xdr:from>
      <xdr:col>1</xdr:col>
      <xdr:colOff>0</xdr:colOff>
      <xdr:row>31</xdr:row>
      <xdr:rowOff>0</xdr:rowOff>
    </xdr:from>
    <xdr:ext cx="621665" cy="238760"/>
    <xdr:pic>
      <xdr:nvPicPr>
        <xdr:cNvPr id="1230" name="Picture 9" descr="clip_image3386"/>
        <xdr:cNvPicPr>
          <a:picLocks noChangeAspect="1"/>
        </xdr:cNvPicPr>
      </xdr:nvPicPr>
      <xdr:blipFill>
        <a:blip r:embed="rId1"/>
        <a:stretch>
          <a:fillRect/>
        </a:stretch>
      </xdr:blipFill>
      <xdr:spPr>
        <a:xfrm>
          <a:off x="2257425" y="10083800"/>
          <a:ext cx="621665" cy="238760"/>
        </a:xfrm>
        <a:prstGeom prst="rect">
          <a:avLst/>
        </a:prstGeom>
        <a:noFill/>
        <a:ln w="9525">
          <a:noFill/>
        </a:ln>
      </xdr:spPr>
    </xdr:pic>
    <xdr:clientData/>
  </xdr:oneCellAnchor>
  <xdr:oneCellAnchor>
    <xdr:from>
      <xdr:col>1</xdr:col>
      <xdr:colOff>0</xdr:colOff>
      <xdr:row>31</xdr:row>
      <xdr:rowOff>0</xdr:rowOff>
    </xdr:from>
    <xdr:ext cx="676910" cy="250825"/>
    <xdr:pic>
      <xdr:nvPicPr>
        <xdr:cNvPr id="1231" name="Picture 9" descr="clip_image3386"/>
        <xdr:cNvPicPr>
          <a:picLocks noChangeAspect="1"/>
        </xdr:cNvPicPr>
      </xdr:nvPicPr>
      <xdr:blipFill>
        <a:blip r:embed="rId1"/>
        <a:stretch>
          <a:fillRect/>
        </a:stretch>
      </xdr:blipFill>
      <xdr:spPr>
        <a:xfrm>
          <a:off x="2257425" y="10083800"/>
          <a:ext cx="676910" cy="250825"/>
        </a:xfrm>
        <a:prstGeom prst="rect">
          <a:avLst/>
        </a:prstGeom>
        <a:noFill/>
        <a:ln w="9525">
          <a:noFill/>
        </a:ln>
      </xdr:spPr>
    </xdr:pic>
    <xdr:clientData/>
  </xdr:oneCellAnchor>
  <xdr:oneCellAnchor>
    <xdr:from>
      <xdr:col>1</xdr:col>
      <xdr:colOff>0</xdr:colOff>
      <xdr:row>31</xdr:row>
      <xdr:rowOff>0</xdr:rowOff>
    </xdr:from>
    <xdr:ext cx="676910" cy="238760"/>
    <xdr:pic>
      <xdr:nvPicPr>
        <xdr:cNvPr id="1232" name="Picture 9" descr="clip_image3386"/>
        <xdr:cNvPicPr>
          <a:picLocks noChangeAspect="1"/>
        </xdr:cNvPicPr>
      </xdr:nvPicPr>
      <xdr:blipFill>
        <a:blip r:embed="rId1"/>
        <a:stretch>
          <a:fillRect/>
        </a:stretch>
      </xdr:blipFill>
      <xdr:spPr>
        <a:xfrm>
          <a:off x="2257425" y="10083800"/>
          <a:ext cx="676910" cy="238760"/>
        </a:xfrm>
        <a:prstGeom prst="rect">
          <a:avLst/>
        </a:prstGeom>
        <a:noFill/>
        <a:ln w="9525">
          <a:noFill/>
        </a:ln>
      </xdr:spPr>
    </xdr:pic>
    <xdr:clientData/>
  </xdr:oneCellAnchor>
  <xdr:oneCellAnchor>
    <xdr:from>
      <xdr:col>1</xdr:col>
      <xdr:colOff>0</xdr:colOff>
      <xdr:row>31</xdr:row>
      <xdr:rowOff>0</xdr:rowOff>
    </xdr:from>
    <xdr:ext cx="438150" cy="250825"/>
    <xdr:pic>
      <xdr:nvPicPr>
        <xdr:cNvPr id="1233" name="Picture 6" descr="clip_image3381"/>
        <xdr:cNvPicPr>
          <a:picLocks noChangeAspect="1"/>
        </xdr:cNvPicPr>
      </xdr:nvPicPr>
      <xdr:blipFill>
        <a:blip r:embed="rId1"/>
        <a:stretch>
          <a:fillRect/>
        </a:stretch>
      </xdr:blipFill>
      <xdr:spPr>
        <a:xfrm>
          <a:off x="2257425" y="10083800"/>
          <a:ext cx="438150" cy="250825"/>
        </a:xfrm>
        <a:prstGeom prst="rect">
          <a:avLst/>
        </a:prstGeom>
        <a:noFill/>
        <a:ln w="9525">
          <a:noFill/>
        </a:ln>
      </xdr:spPr>
    </xdr:pic>
    <xdr:clientData/>
  </xdr:oneCellAnchor>
  <xdr:oneCellAnchor>
    <xdr:from>
      <xdr:col>1</xdr:col>
      <xdr:colOff>0</xdr:colOff>
      <xdr:row>31</xdr:row>
      <xdr:rowOff>0</xdr:rowOff>
    </xdr:from>
    <xdr:ext cx="721360" cy="250825"/>
    <xdr:pic>
      <xdr:nvPicPr>
        <xdr:cNvPr id="1234" name="Picture 1" descr="clip_image3376"/>
        <xdr:cNvPicPr>
          <a:picLocks noChangeAspect="1"/>
        </xdr:cNvPicPr>
      </xdr:nvPicPr>
      <xdr:blipFill>
        <a:blip r:embed="rId1"/>
        <a:stretch>
          <a:fillRect/>
        </a:stretch>
      </xdr:blipFill>
      <xdr:spPr>
        <a:xfrm>
          <a:off x="2257425" y="10083800"/>
          <a:ext cx="721360" cy="250825"/>
        </a:xfrm>
        <a:prstGeom prst="rect">
          <a:avLst/>
        </a:prstGeom>
        <a:noFill/>
        <a:ln w="9525">
          <a:noFill/>
        </a:ln>
      </xdr:spPr>
    </xdr:pic>
    <xdr:clientData/>
  </xdr:oneCellAnchor>
  <xdr:oneCellAnchor>
    <xdr:from>
      <xdr:col>1</xdr:col>
      <xdr:colOff>0</xdr:colOff>
      <xdr:row>31</xdr:row>
      <xdr:rowOff>0</xdr:rowOff>
    </xdr:from>
    <xdr:ext cx="727075" cy="250825"/>
    <xdr:pic>
      <xdr:nvPicPr>
        <xdr:cNvPr id="1235" name="Picture 2" descr="clip_image3377"/>
        <xdr:cNvPicPr>
          <a:picLocks noChangeAspect="1"/>
        </xdr:cNvPicPr>
      </xdr:nvPicPr>
      <xdr:blipFill>
        <a:blip r:embed="rId1"/>
        <a:stretch>
          <a:fillRect/>
        </a:stretch>
      </xdr:blipFill>
      <xdr:spPr>
        <a:xfrm>
          <a:off x="2257425" y="10083800"/>
          <a:ext cx="727075" cy="250825"/>
        </a:xfrm>
        <a:prstGeom prst="rect">
          <a:avLst/>
        </a:prstGeom>
        <a:noFill/>
        <a:ln w="9525">
          <a:noFill/>
        </a:ln>
      </xdr:spPr>
    </xdr:pic>
    <xdr:clientData/>
  </xdr:oneCellAnchor>
  <xdr:oneCellAnchor>
    <xdr:from>
      <xdr:col>1</xdr:col>
      <xdr:colOff>0</xdr:colOff>
      <xdr:row>31</xdr:row>
      <xdr:rowOff>0</xdr:rowOff>
    </xdr:from>
    <xdr:ext cx="724535" cy="250825"/>
    <xdr:pic>
      <xdr:nvPicPr>
        <xdr:cNvPr id="1236" name="Picture 3" descr="clip_image3378"/>
        <xdr:cNvPicPr>
          <a:picLocks noChangeAspect="1"/>
        </xdr:cNvPicPr>
      </xdr:nvPicPr>
      <xdr:blipFill>
        <a:blip r:embed="rId1"/>
        <a:stretch>
          <a:fillRect/>
        </a:stretch>
      </xdr:blipFill>
      <xdr:spPr>
        <a:xfrm>
          <a:off x="2257425" y="10083800"/>
          <a:ext cx="724535" cy="250825"/>
        </a:xfrm>
        <a:prstGeom prst="rect">
          <a:avLst/>
        </a:prstGeom>
        <a:noFill/>
        <a:ln w="9525">
          <a:noFill/>
        </a:ln>
      </xdr:spPr>
    </xdr:pic>
    <xdr:clientData/>
  </xdr:oneCellAnchor>
  <xdr:oneCellAnchor>
    <xdr:from>
      <xdr:col>1</xdr:col>
      <xdr:colOff>0</xdr:colOff>
      <xdr:row>31</xdr:row>
      <xdr:rowOff>0</xdr:rowOff>
    </xdr:from>
    <xdr:ext cx="720725" cy="250825"/>
    <xdr:pic>
      <xdr:nvPicPr>
        <xdr:cNvPr id="1237" name="Picture 5" descr="clip_image3380"/>
        <xdr:cNvPicPr>
          <a:picLocks noChangeAspect="1"/>
        </xdr:cNvPicPr>
      </xdr:nvPicPr>
      <xdr:blipFill>
        <a:blip r:embed="rId1"/>
        <a:stretch>
          <a:fillRect/>
        </a:stretch>
      </xdr:blipFill>
      <xdr:spPr>
        <a:xfrm>
          <a:off x="2257425" y="10083800"/>
          <a:ext cx="720725" cy="250825"/>
        </a:xfrm>
        <a:prstGeom prst="rect">
          <a:avLst/>
        </a:prstGeom>
        <a:noFill/>
        <a:ln w="9525">
          <a:noFill/>
        </a:ln>
      </xdr:spPr>
    </xdr:pic>
    <xdr:clientData/>
  </xdr:oneCellAnchor>
  <xdr:oneCellAnchor>
    <xdr:from>
      <xdr:col>1</xdr:col>
      <xdr:colOff>0</xdr:colOff>
      <xdr:row>31</xdr:row>
      <xdr:rowOff>0</xdr:rowOff>
    </xdr:from>
    <xdr:ext cx="421005" cy="250825"/>
    <xdr:pic>
      <xdr:nvPicPr>
        <xdr:cNvPr id="1238" name="Picture 6" descr="clip_image3381"/>
        <xdr:cNvPicPr>
          <a:picLocks noChangeAspect="1"/>
        </xdr:cNvPicPr>
      </xdr:nvPicPr>
      <xdr:blipFill>
        <a:blip r:embed="rId1"/>
        <a:stretch>
          <a:fillRect/>
        </a:stretch>
      </xdr:blipFill>
      <xdr:spPr>
        <a:xfrm>
          <a:off x="2257425" y="10083800"/>
          <a:ext cx="421005" cy="250825"/>
        </a:xfrm>
        <a:prstGeom prst="rect">
          <a:avLst/>
        </a:prstGeom>
        <a:noFill/>
        <a:ln w="9525">
          <a:noFill/>
        </a:ln>
      </xdr:spPr>
    </xdr:pic>
    <xdr:clientData/>
  </xdr:oneCellAnchor>
  <xdr:twoCellAnchor editAs="oneCell">
    <xdr:from>
      <xdr:col>1</xdr:col>
      <xdr:colOff>0</xdr:colOff>
      <xdr:row>31</xdr:row>
      <xdr:rowOff>0</xdr:rowOff>
    </xdr:from>
    <xdr:to>
      <xdr:col>1</xdr:col>
      <xdr:colOff>67310</xdr:colOff>
      <xdr:row>31</xdr:row>
      <xdr:rowOff>250825</xdr:rowOff>
    </xdr:to>
    <xdr:pic>
      <xdr:nvPicPr>
        <xdr:cNvPr id="1239" name="Picture 9" descr="clip_image3386"/>
        <xdr:cNvPicPr>
          <a:picLocks noChangeAspect="1"/>
        </xdr:cNvPicPr>
      </xdr:nvPicPr>
      <xdr:blipFill>
        <a:blip r:embed="rId1"/>
        <a:stretch>
          <a:fillRect/>
        </a:stretch>
      </xdr:blipFill>
      <xdr:spPr>
        <a:xfrm>
          <a:off x="2257425" y="10083800"/>
          <a:ext cx="67310" cy="250825"/>
        </a:xfrm>
        <a:prstGeom prst="rect">
          <a:avLst/>
        </a:prstGeom>
        <a:noFill/>
        <a:ln w="9525">
          <a:noFill/>
        </a:ln>
      </xdr:spPr>
    </xdr:pic>
    <xdr:clientData/>
  </xdr:twoCellAnchor>
  <xdr:twoCellAnchor editAs="oneCell">
    <xdr:from>
      <xdr:col>1</xdr:col>
      <xdr:colOff>0</xdr:colOff>
      <xdr:row>31</xdr:row>
      <xdr:rowOff>0</xdr:rowOff>
    </xdr:from>
    <xdr:to>
      <xdr:col>1</xdr:col>
      <xdr:colOff>67310</xdr:colOff>
      <xdr:row>31</xdr:row>
      <xdr:rowOff>238760</xdr:rowOff>
    </xdr:to>
    <xdr:pic>
      <xdr:nvPicPr>
        <xdr:cNvPr id="1240" name="Picture 9" descr="clip_image3386"/>
        <xdr:cNvPicPr>
          <a:picLocks noChangeAspect="1"/>
        </xdr:cNvPicPr>
      </xdr:nvPicPr>
      <xdr:blipFill>
        <a:blip r:embed="rId1"/>
        <a:stretch>
          <a:fillRect/>
        </a:stretch>
      </xdr:blipFill>
      <xdr:spPr>
        <a:xfrm>
          <a:off x="2257425" y="10083800"/>
          <a:ext cx="67310" cy="238760"/>
        </a:xfrm>
        <a:prstGeom prst="rect">
          <a:avLst/>
        </a:prstGeom>
        <a:noFill/>
        <a:ln w="9525">
          <a:noFill/>
        </a:ln>
      </xdr:spPr>
    </xdr:pic>
    <xdr:clientData/>
  </xdr:twoCellAnchor>
  <xdr:twoCellAnchor editAs="oneCell">
    <xdr:from>
      <xdr:col>1</xdr:col>
      <xdr:colOff>0</xdr:colOff>
      <xdr:row>31</xdr:row>
      <xdr:rowOff>0</xdr:rowOff>
    </xdr:from>
    <xdr:to>
      <xdr:col>1</xdr:col>
      <xdr:colOff>64135</xdr:colOff>
      <xdr:row>31</xdr:row>
      <xdr:rowOff>250825</xdr:rowOff>
    </xdr:to>
    <xdr:pic>
      <xdr:nvPicPr>
        <xdr:cNvPr id="1241" name="Picture 1" descr="clip_image3376"/>
        <xdr:cNvPicPr>
          <a:picLocks noChangeAspect="1"/>
        </xdr:cNvPicPr>
      </xdr:nvPicPr>
      <xdr:blipFill>
        <a:blip r:embed="rId1"/>
        <a:stretch>
          <a:fillRect/>
        </a:stretch>
      </xdr:blipFill>
      <xdr:spPr>
        <a:xfrm>
          <a:off x="2257425" y="10083800"/>
          <a:ext cx="64135"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250825</xdr:rowOff>
    </xdr:to>
    <xdr:pic>
      <xdr:nvPicPr>
        <xdr:cNvPr id="1242" name="Picture 2" descr="clip_image3377"/>
        <xdr:cNvPicPr>
          <a:picLocks noChangeAspect="1"/>
        </xdr:cNvPicPr>
      </xdr:nvPicPr>
      <xdr:blipFill>
        <a:blip r:embed="rId1"/>
        <a:stretch>
          <a:fillRect/>
        </a:stretch>
      </xdr:blipFill>
      <xdr:spPr>
        <a:xfrm>
          <a:off x="2257425" y="10083800"/>
          <a:ext cx="69850" cy="250825"/>
        </a:xfrm>
        <a:prstGeom prst="rect">
          <a:avLst/>
        </a:prstGeom>
        <a:noFill/>
        <a:ln w="9525">
          <a:noFill/>
        </a:ln>
      </xdr:spPr>
    </xdr:pic>
    <xdr:clientData/>
  </xdr:twoCellAnchor>
  <xdr:twoCellAnchor editAs="oneCell">
    <xdr:from>
      <xdr:col>1</xdr:col>
      <xdr:colOff>0</xdr:colOff>
      <xdr:row>31</xdr:row>
      <xdr:rowOff>0</xdr:rowOff>
    </xdr:from>
    <xdr:to>
      <xdr:col>1</xdr:col>
      <xdr:colOff>63500</xdr:colOff>
      <xdr:row>31</xdr:row>
      <xdr:rowOff>250825</xdr:rowOff>
    </xdr:to>
    <xdr:pic>
      <xdr:nvPicPr>
        <xdr:cNvPr id="1243" name="Picture 5" descr="clip_image3380"/>
        <xdr:cNvPicPr>
          <a:picLocks noChangeAspect="1"/>
        </xdr:cNvPicPr>
      </xdr:nvPicPr>
      <xdr:blipFill>
        <a:blip r:embed="rId1"/>
        <a:stretch>
          <a:fillRect/>
        </a:stretch>
      </xdr:blipFill>
      <xdr:spPr>
        <a:xfrm>
          <a:off x="2257425" y="10083800"/>
          <a:ext cx="63500"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249555</xdr:rowOff>
    </xdr:to>
    <xdr:pic>
      <xdr:nvPicPr>
        <xdr:cNvPr id="1244" name="Picture 6" descr="clip_image3381"/>
        <xdr:cNvPicPr>
          <a:picLocks noChangeAspect="1"/>
        </xdr:cNvPicPr>
      </xdr:nvPicPr>
      <xdr:blipFill>
        <a:blip r:embed="rId1"/>
        <a:stretch>
          <a:fillRect/>
        </a:stretch>
      </xdr:blipFill>
      <xdr:spPr>
        <a:xfrm>
          <a:off x="2257425" y="10083800"/>
          <a:ext cx="69850" cy="249555"/>
        </a:xfrm>
        <a:prstGeom prst="rect">
          <a:avLst/>
        </a:prstGeom>
        <a:noFill/>
        <a:ln w="9525">
          <a:noFill/>
        </a:ln>
      </xdr:spPr>
    </xdr:pic>
    <xdr:clientData/>
  </xdr:twoCellAnchor>
  <xdr:twoCellAnchor editAs="oneCell">
    <xdr:from>
      <xdr:col>1</xdr:col>
      <xdr:colOff>0</xdr:colOff>
      <xdr:row>31</xdr:row>
      <xdr:rowOff>0</xdr:rowOff>
    </xdr:from>
    <xdr:to>
      <xdr:col>1</xdr:col>
      <xdr:colOff>64770</xdr:colOff>
      <xdr:row>31</xdr:row>
      <xdr:rowOff>249555</xdr:rowOff>
    </xdr:to>
    <xdr:pic>
      <xdr:nvPicPr>
        <xdr:cNvPr id="1245" name="Picture 7" descr="clip_image3383"/>
        <xdr:cNvPicPr>
          <a:picLocks noChangeAspect="1"/>
        </xdr:cNvPicPr>
      </xdr:nvPicPr>
      <xdr:blipFill>
        <a:blip r:embed="rId1"/>
        <a:stretch>
          <a:fillRect/>
        </a:stretch>
      </xdr:blipFill>
      <xdr:spPr>
        <a:xfrm>
          <a:off x="2257425" y="10083800"/>
          <a:ext cx="64770" cy="24955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249555</xdr:rowOff>
    </xdr:to>
    <xdr:pic>
      <xdr:nvPicPr>
        <xdr:cNvPr id="1246" name="Picture 8" descr="clip_image3384"/>
        <xdr:cNvPicPr>
          <a:picLocks noChangeAspect="1"/>
        </xdr:cNvPicPr>
      </xdr:nvPicPr>
      <xdr:blipFill>
        <a:blip r:embed="rId1"/>
        <a:stretch>
          <a:fillRect/>
        </a:stretch>
      </xdr:blipFill>
      <xdr:spPr>
        <a:xfrm>
          <a:off x="2257425" y="10083800"/>
          <a:ext cx="69850" cy="249555"/>
        </a:xfrm>
        <a:prstGeom prst="rect">
          <a:avLst/>
        </a:prstGeom>
        <a:noFill/>
        <a:ln w="9525">
          <a:noFill/>
        </a:ln>
      </xdr:spPr>
    </xdr:pic>
    <xdr:clientData/>
  </xdr:twoCellAnchor>
  <xdr:twoCellAnchor editAs="oneCell">
    <xdr:from>
      <xdr:col>1</xdr:col>
      <xdr:colOff>0</xdr:colOff>
      <xdr:row>31</xdr:row>
      <xdr:rowOff>0</xdr:rowOff>
    </xdr:from>
    <xdr:to>
      <xdr:col>1</xdr:col>
      <xdr:colOff>67945</xdr:colOff>
      <xdr:row>31</xdr:row>
      <xdr:rowOff>249555</xdr:rowOff>
    </xdr:to>
    <xdr:pic>
      <xdr:nvPicPr>
        <xdr:cNvPr id="1247" name="Picture 9" descr="clip_image3386"/>
        <xdr:cNvPicPr>
          <a:picLocks noChangeAspect="1"/>
        </xdr:cNvPicPr>
      </xdr:nvPicPr>
      <xdr:blipFill>
        <a:blip r:embed="rId1"/>
        <a:stretch>
          <a:fillRect/>
        </a:stretch>
      </xdr:blipFill>
      <xdr:spPr>
        <a:xfrm>
          <a:off x="2257425" y="10083800"/>
          <a:ext cx="67945" cy="24955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240665</xdr:rowOff>
    </xdr:to>
    <xdr:pic>
      <xdr:nvPicPr>
        <xdr:cNvPr id="1248" name="Picture 6" descr="clip_image3381"/>
        <xdr:cNvPicPr>
          <a:picLocks noChangeAspect="1"/>
        </xdr:cNvPicPr>
      </xdr:nvPicPr>
      <xdr:blipFill>
        <a:blip r:embed="rId1"/>
        <a:stretch>
          <a:fillRect/>
        </a:stretch>
      </xdr:blipFill>
      <xdr:spPr>
        <a:xfrm>
          <a:off x="2257425" y="10083800"/>
          <a:ext cx="69850" cy="240665"/>
        </a:xfrm>
        <a:prstGeom prst="rect">
          <a:avLst/>
        </a:prstGeom>
        <a:noFill/>
        <a:ln w="9525">
          <a:noFill/>
        </a:ln>
      </xdr:spPr>
    </xdr:pic>
    <xdr:clientData/>
  </xdr:twoCellAnchor>
  <xdr:twoCellAnchor editAs="oneCell">
    <xdr:from>
      <xdr:col>1</xdr:col>
      <xdr:colOff>0</xdr:colOff>
      <xdr:row>31</xdr:row>
      <xdr:rowOff>0</xdr:rowOff>
    </xdr:from>
    <xdr:to>
      <xdr:col>1</xdr:col>
      <xdr:colOff>64770</xdr:colOff>
      <xdr:row>31</xdr:row>
      <xdr:rowOff>240665</xdr:rowOff>
    </xdr:to>
    <xdr:pic>
      <xdr:nvPicPr>
        <xdr:cNvPr id="1249" name="Picture 7" descr="clip_image3383"/>
        <xdr:cNvPicPr>
          <a:picLocks noChangeAspect="1"/>
        </xdr:cNvPicPr>
      </xdr:nvPicPr>
      <xdr:blipFill>
        <a:blip r:embed="rId1"/>
        <a:stretch>
          <a:fillRect/>
        </a:stretch>
      </xdr:blipFill>
      <xdr:spPr>
        <a:xfrm>
          <a:off x="2257425" y="10083800"/>
          <a:ext cx="64770" cy="24066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240665</xdr:rowOff>
    </xdr:to>
    <xdr:pic>
      <xdr:nvPicPr>
        <xdr:cNvPr id="1250" name="Picture 8" descr="clip_image3384"/>
        <xdr:cNvPicPr>
          <a:picLocks noChangeAspect="1"/>
        </xdr:cNvPicPr>
      </xdr:nvPicPr>
      <xdr:blipFill>
        <a:blip r:embed="rId1"/>
        <a:stretch>
          <a:fillRect/>
        </a:stretch>
      </xdr:blipFill>
      <xdr:spPr>
        <a:xfrm>
          <a:off x="2257425" y="10083800"/>
          <a:ext cx="69850" cy="240665"/>
        </a:xfrm>
        <a:prstGeom prst="rect">
          <a:avLst/>
        </a:prstGeom>
        <a:noFill/>
        <a:ln w="9525">
          <a:noFill/>
        </a:ln>
      </xdr:spPr>
    </xdr:pic>
    <xdr:clientData/>
  </xdr:twoCellAnchor>
  <xdr:twoCellAnchor editAs="oneCell">
    <xdr:from>
      <xdr:col>1</xdr:col>
      <xdr:colOff>0</xdr:colOff>
      <xdr:row>31</xdr:row>
      <xdr:rowOff>0</xdr:rowOff>
    </xdr:from>
    <xdr:to>
      <xdr:col>1</xdr:col>
      <xdr:colOff>67945</xdr:colOff>
      <xdr:row>31</xdr:row>
      <xdr:rowOff>240665</xdr:rowOff>
    </xdr:to>
    <xdr:pic>
      <xdr:nvPicPr>
        <xdr:cNvPr id="1251" name="Picture 9" descr="clip_image3386"/>
        <xdr:cNvPicPr>
          <a:picLocks noChangeAspect="1"/>
        </xdr:cNvPicPr>
      </xdr:nvPicPr>
      <xdr:blipFill>
        <a:blip r:embed="rId1"/>
        <a:stretch>
          <a:fillRect/>
        </a:stretch>
      </xdr:blipFill>
      <xdr:spPr>
        <a:xfrm>
          <a:off x="2257425" y="10083800"/>
          <a:ext cx="67945" cy="24066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249555</xdr:rowOff>
    </xdr:to>
    <xdr:pic>
      <xdr:nvPicPr>
        <xdr:cNvPr id="1252" name="Picture 6" descr="clip_image3381"/>
        <xdr:cNvPicPr>
          <a:picLocks noChangeAspect="1"/>
        </xdr:cNvPicPr>
      </xdr:nvPicPr>
      <xdr:blipFill>
        <a:blip r:embed="rId1"/>
        <a:stretch>
          <a:fillRect/>
        </a:stretch>
      </xdr:blipFill>
      <xdr:spPr>
        <a:xfrm>
          <a:off x="2257425" y="10083800"/>
          <a:ext cx="69850" cy="249555"/>
        </a:xfrm>
        <a:prstGeom prst="rect">
          <a:avLst/>
        </a:prstGeom>
        <a:noFill/>
        <a:ln w="9525">
          <a:noFill/>
        </a:ln>
      </xdr:spPr>
    </xdr:pic>
    <xdr:clientData/>
  </xdr:twoCellAnchor>
  <xdr:twoCellAnchor editAs="oneCell">
    <xdr:from>
      <xdr:col>1</xdr:col>
      <xdr:colOff>0</xdr:colOff>
      <xdr:row>31</xdr:row>
      <xdr:rowOff>0</xdr:rowOff>
    </xdr:from>
    <xdr:to>
      <xdr:col>1</xdr:col>
      <xdr:colOff>66040</xdr:colOff>
      <xdr:row>31</xdr:row>
      <xdr:rowOff>249555</xdr:rowOff>
    </xdr:to>
    <xdr:pic>
      <xdr:nvPicPr>
        <xdr:cNvPr id="1253" name="Picture 1" descr="clip_image3376"/>
        <xdr:cNvPicPr>
          <a:picLocks noChangeAspect="1"/>
        </xdr:cNvPicPr>
      </xdr:nvPicPr>
      <xdr:blipFill>
        <a:blip r:embed="rId1"/>
        <a:stretch>
          <a:fillRect/>
        </a:stretch>
      </xdr:blipFill>
      <xdr:spPr>
        <a:xfrm>
          <a:off x="2257425" y="10083800"/>
          <a:ext cx="66040" cy="249555"/>
        </a:xfrm>
        <a:prstGeom prst="rect">
          <a:avLst/>
        </a:prstGeom>
        <a:noFill/>
        <a:ln w="9525">
          <a:noFill/>
        </a:ln>
      </xdr:spPr>
    </xdr:pic>
    <xdr:clientData/>
  </xdr:twoCellAnchor>
  <xdr:twoCellAnchor editAs="oneCell">
    <xdr:from>
      <xdr:col>1</xdr:col>
      <xdr:colOff>0</xdr:colOff>
      <xdr:row>31</xdr:row>
      <xdr:rowOff>0</xdr:rowOff>
    </xdr:from>
    <xdr:to>
      <xdr:col>1</xdr:col>
      <xdr:colOff>71120</xdr:colOff>
      <xdr:row>31</xdr:row>
      <xdr:rowOff>249555</xdr:rowOff>
    </xdr:to>
    <xdr:pic>
      <xdr:nvPicPr>
        <xdr:cNvPr id="1254" name="Picture 2" descr="clip_image3377"/>
        <xdr:cNvPicPr>
          <a:picLocks noChangeAspect="1"/>
        </xdr:cNvPicPr>
      </xdr:nvPicPr>
      <xdr:blipFill>
        <a:blip r:embed="rId1"/>
        <a:stretch>
          <a:fillRect/>
        </a:stretch>
      </xdr:blipFill>
      <xdr:spPr>
        <a:xfrm>
          <a:off x="2257425" y="10083800"/>
          <a:ext cx="71120" cy="249555"/>
        </a:xfrm>
        <a:prstGeom prst="rect">
          <a:avLst/>
        </a:prstGeom>
        <a:noFill/>
        <a:ln w="9525">
          <a:noFill/>
        </a:ln>
      </xdr:spPr>
    </xdr:pic>
    <xdr:clientData/>
  </xdr:twoCellAnchor>
  <xdr:twoCellAnchor editAs="oneCell">
    <xdr:from>
      <xdr:col>1</xdr:col>
      <xdr:colOff>0</xdr:colOff>
      <xdr:row>31</xdr:row>
      <xdr:rowOff>0</xdr:rowOff>
    </xdr:from>
    <xdr:to>
      <xdr:col>1</xdr:col>
      <xdr:colOff>64135</xdr:colOff>
      <xdr:row>31</xdr:row>
      <xdr:rowOff>249555</xdr:rowOff>
    </xdr:to>
    <xdr:pic>
      <xdr:nvPicPr>
        <xdr:cNvPr id="1255" name="Picture 5" descr="clip_image3380"/>
        <xdr:cNvPicPr>
          <a:picLocks noChangeAspect="1"/>
        </xdr:cNvPicPr>
      </xdr:nvPicPr>
      <xdr:blipFill>
        <a:blip r:embed="rId1"/>
        <a:stretch>
          <a:fillRect/>
        </a:stretch>
      </xdr:blipFill>
      <xdr:spPr>
        <a:xfrm>
          <a:off x="2257425" y="10083800"/>
          <a:ext cx="64135" cy="24955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249555</xdr:rowOff>
    </xdr:to>
    <xdr:pic>
      <xdr:nvPicPr>
        <xdr:cNvPr id="1256" name="Picture 6" descr="clip_image3381"/>
        <xdr:cNvPicPr>
          <a:picLocks noChangeAspect="1"/>
        </xdr:cNvPicPr>
      </xdr:nvPicPr>
      <xdr:blipFill>
        <a:blip r:embed="rId1"/>
        <a:stretch>
          <a:fillRect/>
        </a:stretch>
      </xdr:blipFill>
      <xdr:spPr>
        <a:xfrm>
          <a:off x="2257425" y="10083800"/>
          <a:ext cx="69850" cy="249555"/>
        </a:xfrm>
        <a:prstGeom prst="rect">
          <a:avLst/>
        </a:prstGeom>
        <a:noFill/>
        <a:ln w="9525">
          <a:noFill/>
        </a:ln>
      </xdr:spPr>
    </xdr:pic>
    <xdr:clientData/>
  </xdr:twoCellAnchor>
  <xdr:oneCellAnchor>
    <xdr:from>
      <xdr:col>1</xdr:col>
      <xdr:colOff>0</xdr:colOff>
      <xdr:row>31</xdr:row>
      <xdr:rowOff>0</xdr:rowOff>
    </xdr:from>
    <xdr:ext cx="297180" cy="249555"/>
    <xdr:pic>
      <xdr:nvPicPr>
        <xdr:cNvPr id="1257" name="Picture 4" descr="clip_image3379"/>
        <xdr:cNvPicPr>
          <a:picLocks noChangeAspect="1"/>
        </xdr:cNvPicPr>
      </xdr:nvPicPr>
      <xdr:blipFill>
        <a:blip r:embed="rId1"/>
        <a:stretch>
          <a:fillRect/>
        </a:stretch>
      </xdr:blipFill>
      <xdr:spPr>
        <a:xfrm>
          <a:off x="2257425" y="10083800"/>
          <a:ext cx="297180" cy="249555"/>
        </a:xfrm>
        <a:prstGeom prst="rect">
          <a:avLst/>
        </a:prstGeom>
        <a:noFill/>
        <a:ln w="9525">
          <a:noFill/>
        </a:ln>
      </xdr:spPr>
    </xdr:pic>
    <xdr:clientData/>
  </xdr:oneCellAnchor>
  <xdr:oneCellAnchor>
    <xdr:from>
      <xdr:col>1</xdr:col>
      <xdr:colOff>0</xdr:colOff>
      <xdr:row>31</xdr:row>
      <xdr:rowOff>0</xdr:rowOff>
    </xdr:from>
    <xdr:ext cx="370205" cy="249555"/>
    <xdr:pic>
      <xdr:nvPicPr>
        <xdr:cNvPr id="1258" name="Picture 5" descr="clip_image3380"/>
        <xdr:cNvPicPr>
          <a:picLocks noChangeAspect="1"/>
        </xdr:cNvPicPr>
      </xdr:nvPicPr>
      <xdr:blipFill>
        <a:blip r:embed="rId1"/>
        <a:stretch>
          <a:fillRect/>
        </a:stretch>
      </xdr:blipFill>
      <xdr:spPr>
        <a:xfrm>
          <a:off x="2257425" y="10083800"/>
          <a:ext cx="370205" cy="249555"/>
        </a:xfrm>
        <a:prstGeom prst="rect">
          <a:avLst/>
        </a:prstGeom>
        <a:noFill/>
        <a:ln w="9525">
          <a:noFill/>
        </a:ln>
      </xdr:spPr>
    </xdr:pic>
    <xdr:clientData/>
  </xdr:oneCellAnchor>
  <xdr:oneCellAnchor>
    <xdr:from>
      <xdr:col>1</xdr:col>
      <xdr:colOff>0</xdr:colOff>
      <xdr:row>31</xdr:row>
      <xdr:rowOff>0</xdr:rowOff>
    </xdr:from>
    <xdr:ext cx="448945" cy="249555"/>
    <xdr:pic>
      <xdr:nvPicPr>
        <xdr:cNvPr id="1259" name="Picture 6" descr="clip_image3381"/>
        <xdr:cNvPicPr>
          <a:picLocks noChangeAspect="1"/>
        </xdr:cNvPicPr>
      </xdr:nvPicPr>
      <xdr:blipFill>
        <a:blip r:embed="rId1"/>
        <a:stretch>
          <a:fillRect/>
        </a:stretch>
      </xdr:blipFill>
      <xdr:spPr>
        <a:xfrm>
          <a:off x="2257425" y="10083800"/>
          <a:ext cx="448945" cy="249555"/>
        </a:xfrm>
        <a:prstGeom prst="rect">
          <a:avLst/>
        </a:prstGeom>
        <a:noFill/>
        <a:ln w="9525">
          <a:noFill/>
        </a:ln>
      </xdr:spPr>
    </xdr:pic>
    <xdr:clientData/>
  </xdr:oneCellAnchor>
  <xdr:oneCellAnchor>
    <xdr:from>
      <xdr:col>1</xdr:col>
      <xdr:colOff>0</xdr:colOff>
      <xdr:row>31</xdr:row>
      <xdr:rowOff>0</xdr:rowOff>
    </xdr:from>
    <xdr:ext cx="523875" cy="249555"/>
    <xdr:pic>
      <xdr:nvPicPr>
        <xdr:cNvPr id="1260" name="Picture 7" descr="clip_image3383"/>
        <xdr:cNvPicPr>
          <a:picLocks noChangeAspect="1"/>
        </xdr:cNvPicPr>
      </xdr:nvPicPr>
      <xdr:blipFill>
        <a:blip r:embed="rId1"/>
        <a:stretch>
          <a:fillRect/>
        </a:stretch>
      </xdr:blipFill>
      <xdr:spPr>
        <a:xfrm>
          <a:off x="2257425" y="10083800"/>
          <a:ext cx="523875" cy="249555"/>
        </a:xfrm>
        <a:prstGeom prst="rect">
          <a:avLst/>
        </a:prstGeom>
        <a:noFill/>
        <a:ln w="9525">
          <a:noFill/>
        </a:ln>
      </xdr:spPr>
    </xdr:pic>
    <xdr:clientData/>
  </xdr:oneCellAnchor>
  <xdr:oneCellAnchor>
    <xdr:from>
      <xdr:col>1</xdr:col>
      <xdr:colOff>0</xdr:colOff>
      <xdr:row>31</xdr:row>
      <xdr:rowOff>0</xdr:rowOff>
    </xdr:from>
    <xdr:ext cx="601980" cy="249555"/>
    <xdr:pic>
      <xdr:nvPicPr>
        <xdr:cNvPr id="1261" name="Picture 8" descr="clip_image3384"/>
        <xdr:cNvPicPr>
          <a:picLocks noChangeAspect="1"/>
        </xdr:cNvPicPr>
      </xdr:nvPicPr>
      <xdr:blipFill>
        <a:blip r:embed="rId1"/>
        <a:stretch>
          <a:fillRect/>
        </a:stretch>
      </xdr:blipFill>
      <xdr:spPr>
        <a:xfrm>
          <a:off x="2257425" y="10083800"/>
          <a:ext cx="601980" cy="249555"/>
        </a:xfrm>
        <a:prstGeom prst="rect">
          <a:avLst/>
        </a:prstGeom>
        <a:noFill/>
        <a:ln w="9525">
          <a:noFill/>
        </a:ln>
      </xdr:spPr>
    </xdr:pic>
    <xdr:clientData/>
  </xdr:oneCellAnchor>
  <xdr:oneCellAnchor>
    <xdr:from>
      <xdr:col>1</xdr:col>
      <xdr:colOff>0</xdr:colOff>
      <xdr:row>31</xdr:row>
      <xdr:rowOff>0</xdr:rowOff>
    </xdr:from>
    <xdr:ext cx="620395" cy="249555"/>
    <xdr:pic>
      <xdr:nvPicPr>
        <xdr:cNvPr id="1262" name="Picture 9" descr="clip_image3386"/>
        <xdr:cNvPicPr>
          <a:picLocks noChangeAspect="1"/>
        </xdr:cNvPicPr>
      </xdr:nvPicPr>
      <xdr:blipFill>
        <a:blip r:embed="rId1"/>
        <a:stretch>
          <a:fillRect/>
        </a:stretch>
      </xdr:blipFill>
      <xdr:spPr>
        <a:xfrm>
          <a:off x="2257425" y="10083800"/>
          <a:ext cx="620395" cy="249555"/>
        </a:xfrm>
        <a:prstGeom prst="rect">
          <a:avLst/>
        </a:prstGeom>
        <a:noFill/>
        <a:ln w="9525">
          <a:noFill/>
        </a:ln>
      </xdr:spPr>
    </xdr:pic>
    <xdr:clientData/>
  </xdr:oneCellAnchor>
  <xdr:oneCellAnchor>
    <xdr:from>
      <xdr:col>1</xdr:col>
      <xdr:colOff>0</xdr:colOff>
      <xdr:row>31</xdr:row>
      <xdr:rowOff>0</xdr:rowOff>
    </xdr:from>
    <xdr:ext cx="297180" cy="240665"/>
    <xdr:pic>
      <xdr:nvPicPr>
        <xdr:cNvPr id="1263" name="Picture 4" descr="clip_image3379"/>
        <xdr:cNvPicPr>
          <a:picLocks noChangeAspect="1"/>
        </xdr:cNvPicPr>
      </xdr:nvPicPr>
      <xdr:blipFill>
        <a:blip r:embed="rId1"/>
        <a:stretch>
          <a:fillRect/>
        </a:stretch>
      </xdr:blipFill>
      <xdr:spPr>
        <a:xfrm>
          <a:off x="2257425" y="10083800"/>
          <a:ext cx="297180" cy="240665"/>
        </a:xfrm>
        <a:prstGeom prst="rect">
          <a:avLst/>
        </a:prstGeom>
        <a:noFill/>
        <a:ln w="9525">
          <a:noFill/>
        </a:ln>
      </xdr:spPr>
    </xdr:pic>
    <xdr:clientData/>
  </xdr:oneCellAnchor>
  <xdr:oneCellAnchor>
    <xdr:from>
      <xdr:col>1</xdr:col>
      <xdr:colOff>0</xdr:colOff>
      <xdr:row>31</xdr:row>
      <xdr:rowOff>0</xdr:rowOff>
    </xdr:from>
    <xdr:ext cx="370205" cy="240665"/>
    <xdr:pic>
      <xdr:nvPicPr>
        <xdr:cNvPr id="1264" name="Picture 5" descr="clip_image3380"/>
        <xdr:cNvPicPr>
          <a:picLocks noChangeAspect="1"/>
        </xdr:cNvPicPr>
      </xdr:nvPicPr>
      <xdr:blipFill>
        <a:blip r:embed="rId1"/>
        <a:stretch>
          <a:fillRect/>
        </a:stretch>
      </xdr:blipFill>
      <xdr:spPr>
        <a:xfrm>
          <a:off x="2257425" y="10083800"/>
          <a:ext cx="370205" cy="240665"/>
        </a:xfrm>
        <a:prstGeom prst="rect">
          <a:avLst/>
        </a:prstGeom>
        <a:noFill/>
        <a:ln w="9525">
          <a:noFill/>
        </a:ln>
      </xdr:spPr>
    </xdr:pic>
    <xdr:clientData/>
  </xdr:oneCellAnchor>
  <xdr:oneCellAnchor>
    <xdr:from>
      <xdr:col>1</xdr:col>
      <xdr:colOff>0</xdr:colOff>
      <xdr:row>31</xdr:row>
      <xdr:rowOff>0</xdr:rowOff>
    </xdr:from>
    <xdr:ext cx="448945" cy="240665"/>
    <xdr:pic>
      <xdr:nvPicPr>
        <xdr:cNvPr id="1265" name="Picture 6" descr="clip_image3381"/>
        <xdr:cNvPicPr>
          <a:picLocks noChangeAspect="1"/>
        </xdr:cNvPicPr>
      </xdr:nvPicPr>
      <xdr:blipFill>
        <a:blip r:embed="rId1"/>
        <a:stretch>
          <a:fillRect/>
        </a:stretch>
      </xdr:blipFill>
      <xdr:spPr>
        <a:xfrm>
          <a:off x="2257425" y="10083800"/>
          <a:ext cx="448945" cy="240665"/>
        </a:xfrm>
        <a:prstGeom prst="rect">
          <a:avLst/>
        </a:prstGeom>
        <a:noFill/>
        <a:ln w="9525">
          <a:noFill/>
        </a:ln>
      </xdr:spPr>
    </xdr:pic>
    <xdr:clientData/>
  </xdr:oneCellAnchor>
  <xdr:oneCellAnchor>
    <xdr:from>
      <xdr:col>1</xdr:col>
      <xdr:colOff>0</xdr:colOff>
      <xdr:row>31</xdr:row>
      <xdr:rowOff>0</xdr:rowOff>
    </xdr:from>
    <xdr:ext cx="523875" cy="240665"/>
    <xdr:pic>
      <xdr:nvPicPr>
        <xdr:cNvPr id="1266" name="Picture 7" descr="clip_image3383"/>
        <xdr:cNvPicPr>
          <a:picLocks noChangeAspect="1"/>
        </xdr:cNvPicPr>
      </xdr:nvPicPr>
      <xdr:blipFill>
        <a:blip r:embed="rId1"/>
        <a:stretch>
          <a:fillRect/>
        </a:stretch>
      </xdr:blipFill>
      <xdr:spPr>
        <a:xfrm>
          <a:off x="2257425" y="10083800"/>
          <a:ext cx="523875" cy="240665"/>
        </a:xfrm>
        <a:prstGeom prst="rect">
          <a:avLst/>
        </a:prstGeom>
        <a:noFill/>
        <a:ln w="9525">
          <a:noFill/>
        </a:ln>
      </xdr:spPr>
    </xdr:pic>
    <xdr:clientData/>
  </xdr:oneCellAnchor>
  <xdr:oneCellAnchor>
    <xdr:from>
      <xdr:col>1</xdr:col>
      <xdr:colOff>0</xdr:colOff>
      <xdr:row>31</xdr:row>
      <xdr:rowOff>0</xdr:rowOff>
    </xdr:from>
    <xdr:ext cx="601980" cy="240665"/>
    <xdr:pic>
      <xdr:nvPicPr>
        <xdr:cNvPr id="1267" name="Picture 8" descr="clip_image3384"/>
        <xdr:cNvPicPr>
          <a:picLocks noChangeAspect="1"/>
        </xdr:cNvPicPr>
      </xdr:nvPicPr>
      <xdr:blipFill>
        <a:blip r:embed="rId1"/>
        <a:stretch>
          <a:fillRect/>
        </a:stretch>
      </xdr:blipFill>
      <xdr:spPr>
        <a:xfrm>
          <a:off x="2257425" y="10083800"/>
          <a:ext cx="601980" cy="240665"/>
        </a:xfrm>
        <a:prstGeom prst="rect">
          <a:avLst/>
        </a:prstGeom>
        <a:noFill/>
        <a:ln w="9525">
          <a:noFill/>
        </a:ln>
      </xdr:spPr>
    </xdr:pic>
    <xdr:clientData/>
  </xdr:oneCellAnchor>
  <xdr:oneCellAnchor>
    <xdr:from>
      <xdr:col>1</xdr:col>
      <xdr:colOff>0</xdr:colOff>
      <xdr:row>31</xdr:row>
      <xdr:rowOff>0</xdr:rowOff>
    </xdr:from>
    <xdr:ext cx="620395" cy="240665"/>
    <xdr:pic>
      <xdr:nvPicPr>
        <xdr:cNvPr id="1268" name="Picture 9" descr="clip_image3386"/>
        <xdr:cNvPicPr>
          <a:picLocks noChangeAspect="1"/>
        </xdr:cNvPicPr>
      </xdr:nvPicPr>
      <xdr:blipFill>
        <a:blip r:embed="rId1"/>
        <a:stretch>
          <a:fillRect/>
        </a:stretch>
      </xdr:blipFill>
      <xdr:spPr>
        <a:xfrm>
          <a:off x="2257425" y="10083800"/>
          <a:ext cx="620395" cy="240665"/>
        </a:xfrm>
        <a:prstGeom prst="rect">
          <a:avLst/>
        </a:prstGeom>
        <a:noFill/>
        <a:ln w="9525">
          <a:noFill/>
        </a:ln>
      </xdr:spPr>
    </xdr:pic>
    <xdr:clientData/>
  </xdr:oneCellAnchor>
  <xdr:oneCellAnchor>
    <xdr:from>
      <xdr:col>1</xdr:col>
      <xdr:colOff>0</xdr:colOff>
      <xdr:row>31</xdr:row>
      <xdr:rowOff>0</xdr:rowOff>
    </xdr:from>
    <xdr:ext cx="676910" cy="249555"/>
    <xdr:pic>
      <xdr:nvPicPr>
        <xdr:cNvPr id="1269" name="Picture 9" descr="clip_image3386"/>
        <xdr:cNvPicPr>
          <a:picLocks noChangeAspect="1"/>
        </xdr:cNvPicPr>
      </xdr:nvPicPr>
      <xdr:blipFill>
        <a:blip r:embed="rId1"/>
        <a:stretch>
          <a:fillRect/>
        </a:stretch>
      </xdr:blipFill>
      <xdr:spPr>
        <a:xfrm>
          <a:off x="2257425" y="10083800"/>
          <a:ext cx="676910" cy="249555"/>
        </a:xfrm>
        <a:prstGeom prst="rect">
          <a:avLst/>
        </a:prstGeom>
        <a:noFill/>
        <a:ln w="9525">
          <a:noFill/>
        </a:ln>
      </xdr:spPr>
    </xdr:pic>
    <xdr:clientData/>
  </xdr:oneCellAnchor>
  <xdr:oneCellAnchor>
    <xdr:from>
      <xdr:col>1</xdr:col>
      <xdr:colOff>0</xdr:colOff>
      <xdr:row>31</xdr:row>
      <xdr:rowOff>0</xdr:rowOff>
    </xdr:from>
    <xdr:ext cx="676910" cy="240665"/>
    <xdr:pic>
      <xdr:nvPicPr>
        <xdr:cNvPr id="1270" name="Picture 9" descr="clip_image3386"/>
        <xdr:cNvPicPr>
          <a:picLocks noChangeAspect="1"/>
        </xdr:cNvPicPr>
      </xdr:nvPicPr>
      <xdr:blipFill>
        <a:blip r:embed="rId1"/>
        <a:stretch>
          <a:fillRect/>
        </a:stretch>
      </xdr:blipFill>
      <xdr:spPr>
        <a:xfrm>
          <a:off x="2257425" y="10083800"/>
          <a:ext cx="676910" cy="240665"/>
        </a:xfrm>
        <a:prstGeom prst="rect">
          <a:avLst/>
        </a:prstGeom>
        <a:noFill/>
        <a:ln w="9525">
          <a:noFill/>
        </a:ln>
      </xdr:spPr>
    </xdr:pic>
    <xdr:clientData/>
  </xdr:oneCellAnchor>
  <xdr:oneCellAnchor>
    <xdr:from>
      <xdr:col>1</xdr:col>
      <xdr:colOff>0</xdr:colOff>
      <xdr:row>31</xdr:row>
      <xdr:rowOff>0</xdr:rowOff>
    </xdr:from>
    <xdr:ext cx="439420" cy="249555"/>
    <xdr:pic>
      <xdr:nvPicPr>
        <xdr:cNvPr id="1271" name="Picture 6" descr="clip_image3381"/>
        <xdr:cNvPicPr>
          <a:picLocks noChangeAspect="1"/>
        </xdr:cNvPicPr>
      </xdr:nvPicPr>
      <xdr:blipFill>
        <a:blip r:embed="rId1"/>
        <a:stretch>
          <a:fillRect/>
        </a:stretch>
      </xdr:blipFill>
      <xdr:spPr>
        <a:xfrm>
          <a:off x="2257425" y="10083800"/>
          <a:ext cx="439420" cy="249555"/>
        </a:xfrm>
        <a:prstGeom prst="rect">
          <a:avLst/>
        </a:prstGeom>
        <a:noFill/>
        <a:ln w="9525">
          <a:noFill/>
        </a:ln>
      </xdr:spPr>
    </xdr:pic>
    <xdr:clientData/>
  </xdr:oneCellAnchor>
  <xdr:oneCellAnchor>
    <xdr:from>
      <xdr:col>1</xdr:col>
      <xdr:colOff>0</xdr:colOff>
      <xdr:row>31</xdr:row>
      <xdr:rowOff>0</xdr:rowOff>
    </xdr:from>
    <xdr:ext cx="723265" cy="249555"/>
    <xdr:pic>
      <xdr:nvPicPr>
        <xdr:cNvPr id="1272" name="Picture 1" descr="clip_image3376"/>
        <xdr:cNvPicPr>
          <a:picLocks noChangeAspect="1"/>
        </xdr:cNvPicPr>
      </xdr:nvPicPr>
      <xdr:blipFill>
        <a:blip r:embed="rId1"/>
        <a:stretch>
          <a:fillRect/>
        </a:stretch>
      </xdr:blipFill>
      <xdr:spPr>
        <a:xfrm>
          <a:off x="2257425" y="10083800"/>
          <a:ext cx="723265" cy="249555"/>
        </a:xfrm>
        <a:prstGeom prst="rect">
          <a:avLst/>
        </a:prstGeom>
        <a:noFill/>
        <a:ln w="9525">
          <a:noFill/>
        </a:ln>
      </xdr:spPr>
    </xdr:pic>
    <xdr:clientData/>
  </xdr:oneCellAnchor>
  <xdr:oneCellAnchor>
    <xdr:from>
      <xdr:col>1</xdr:col>
      <xdr:colOff>0</xdr:colOff>
      <xdr:row>31</xdr:row>
      <xdr:rowOff>0</xdr:rowOff>
    </xdr:from>
    <xdr:ext cx="728345" cy="249555"/>
    <xdr:pic>
      <xdr:nvPicPr>
        <xdr:cNvPr id="1273" name="Picture 2" descr="clip_image3377"/>
        <xdr:cNvPicPr>
          <a:picLocks noChangeAspect="1"/>
        </xdr:cNvPicPr>
      </xdr:nvPicPr>
      <xdr:blipFill>
        <a:blip r:embed="rId1"/>
        <a:stretch>
          <a:fillRect/>
        </a:stretch>
      </xdr:blipFill>
      <xdr:spPr>
        <a:xfrm>
          <a:off x="2257425" y="10083800"/>
          <a:ext cx="728345" cy="249555"/>
        </a:xfrm>
        <a:prstGeom prst="rect">
          <a:avLst/>
        </a:prstGeom>
        <a:noFill/>
        <a:ln w="9525">
          <a:noFill/>
        </a:ln>
      </xdr:spPr>
    </xdr:pic>
    <xdr:clientData/>
  </xdr:oneCellAnchor>
  <xdr:oneCellAnchor>
    <xdr:from>
      <xdr:col>1</xdr:col>
      <xdr:colOff>0</xdr:colOff>
      <xdr:row>31</xdr:row>
      <xdr:rowOff>0</xdr:rowOff>
    </xdr:from>
    <xdr:ext cx="721360" cy="249555"/>
    <xdr:pic>
      <xdr:nvPicPr>
        <xdr:cNvPr id="1274" name="Picture 5" descr="clip_image3380"/>
        <xdr:cNvPicPr>
          <a:picLocks noChangeAspect="1"/>
        </xdr:cNvPicPr>
      </xdr:nvPicPr>
      <xdr:blipFill>
        <a:blip r:embed="rId1"/>
        <a:stretch>
          <a:fillRect/>
        </a:stretch>
      </xdr:blipFill>
      <xdr:spPr>
        <a:xfrm>
          <a:off x="2257425" y="10083800"/>
          <a:ext cx="721360" cy="249555"/>
        </a:xfrm>
        <a:prstGeom prst="rect">
          <a:avLst/>
        </a:prstGeom>
        <a:noFill/>
        <a:ln w="9525">
          <a:noFill/>
        </a:ln>
      </xdr:spPr>
    </xdr:pic>
    <xdr:clientData/>
  </xdr:oneCellAnchor>
  <xdr:oneCellAnchor>
    <xdr:from>
      <xdr:col>1</xdr:col>
      <xdr:colOff>0</xdr:colOff>
      <xdr:row>31</xdr:row>
      <xdr:rowOff>0</xdr:rowOff>
    </xdr:from>
    <xdr:ext cx="420370" cy="249555"/>
    <xdr:pic>
      <xdr:nvPicPr>
        <xdr:cNvPr id="1275" name="Picture 6" descr="clip_image3381"/>
        <xdr:cNvPicPr>
          <a:picLocks noChangeAspect="1"/>
        </xdr:cNvPicPr>
      </xdr:nvPicPr>
      <xdr:blipFill>
        <a:blip r:embed="rId1"/>
        <a:stretch>
          <a:fillRect/>
        </a:stretch>
      </xdr:blipFill>
      <xdr:spPr>
        <a:xfrm>
          <a:off x="2257425" y="10083800"/>
          <a:ext cx="420370" cy="249555"/>
        </a:xfrm>
        <a:prstGeom prst="rect">
          <a:avLst/>
        </a:prstGeom>
        <a:noFill/>
        <a:ln w="9525">
          <a:noFill/>
        </a:ln>
      </xdr:spPr>
    </xdr:pic>
    <xdr:clientData/>
  </xdr:oneCellAnchor>
  <xdr:twoCellAnchor editAs="oneCell">
    <xdr:from>
      <xdr:col>1</xdr:col>
      <xdr:colOff>0</xdr:colOff>
      <xdr:row>31</xdr:row>
      <xdr:rowOff>0</xdr:rowOff>
    </xdr:from>
    <xdr:to>
      <xdr:col>1</xdr:col>
      <xdr:colOff>67310</xdr:colOff>
      <xdr:row>31</xdr:row>
      <xdr:rowOff>250825</xdr:rowOff>
    </xdr:to>
    <xdr:pic>
      <xdr:nvPicPr>
        <xdr:cNvPr id="1276" name="Picture 9" descr="clip_image3386"/>
        <xdr:cNvPicPr>
          <a:picLocks noChangeAspect="1"/>
        </xdr:cNvPicPr>
      </xdr:nvPicPr>
      <xdr:blipFill>
        <a:blip r:embed="rId1"/>
        <a:stretch>
          <a:fillRect/>
        </a:stretch>
      </xdr:blipFill>
      <xdr:spPr>
        <a:xfrm>
          <a:off x="2257425" y="10083800"/>
          <a:ext cx="67310" cy="250825"/>
        </a:xfrm>
        <a:prstGeom prst="rect">
          <a:avLst/>
        </a:prstGeom>
        <a:noFill/>
        <a:ln w="9525">
          <a:noFill/>
        </a:ln>
      </xdr:spPr>
    </xdr:pic>
    <xdr:clientData/>
  </xdr:twoCellAnchor>
  <xdr:twoCellAnchor editAs="oneCell">
    <xdr:from>
      <xdr:col>1</xdr:col>
      <xdr:colOff>0</xdr:colOff>
      <xdr:row>31</xdr:row>
      <xdr:rowOff>0</xdr:rowOff>
    </xdr:from>
    <xdr:to>
      <xdr:col>1</xdr:col>
      <xdr:colOff>67310</xdr:colOff>
      <xdr:row>31</xdr:row>
      <xdr:rowOff>238760</xdr:rowOff>
    </xdr:to>
    <xdr:pic>
      <xdr:nvPicPr>
        <xdr:cNvPr id="1277" name="Picture 9" descr="clip_image3386"/>
        <xdr:cNvPicPr>
          <a:picLocks noChangeAspect="1"/>
        </xdr:cNvPicPr>
      </xdr:nvPicPr>
      <xdr:blipFill>
        <a:blip r:embed="rId1"/>
        <a:stretch>
          <a:fillRect/>
        </a:stretch>
      </xdr:blipFill>
      <xdr:spPr>
        <a:xfrm>
          <a:off x="2257425" y="10083800"/>
          <a:ext cx="67310" cy="238760"/>
        </a:xfrm>
        <a:prstGeom prst="rect">
          <a:avLst/>
        </a:prstGeom>
        <a:noFill/>
        <a:ln w="9525">
          <a:noFill/>
        </a:ln>
      </xdr:spPr>
    </xdr:pic>
    <xdr:clientData/>
  </xdr:twoCellAnchor>
  <xdr:twoCellAnchor editAs="oneCell">
    <xdr:from>
      <xdr:col>1</xdr:col>
      <xdr:colOff>0</xdr:colOff>
      <xdr:row>31</xdr:row>
      <xdr:rowOff>0</xdr:rowOff>
    </xdr:from>
    <xdr:to>
      <xdr:col>1</xdr:col>
      <xdr:colOff>64135</xdr:colOff>
      <xdr:row>31</xdr:row>
      <xdr:rowOff>250825</xdr:rowOff>
    </xdr:to>
    <xdr:pic>
      <xdr:nvPicPr>
        <xdr:cNvPr id="1278" name="Picture 1" descr="clip_image3376"/>
        <xdr:cNvPicPr>
          <a:picLocks noChangeAspect="1"/>
        </xdr:cNvPicPr>
      </xdr:nvPicPr>
      <xdr:blipFill>
        <a:blip r:embed="rId1"/>
        <a:stretch>
          <a:fillRect/>
        </a:stretch>
      </xdr:blipFill>
      <xdr:spPr>
        <a:xfrm>
          <a:off x="2257425" y="10083800"/>
          <a:ext cx="64135"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250825</xdr:rowOff>
    </xdr:to>
    <xdr:pic>
      <xdr:nvPicPr>
        <xdr:cNvPr id="1279" name="Picture 2" descr="clip_image3377"/>
        <xdr:cNvPicPr>
          <a:picLocks noChangeAspect="1"/>
        </xdr:cNvPicPr>
      </xdr:nvPicPr>
      <xdr:blipFill>
        <a:blip r:embed="rId1"/>
        <a:stretch>
          <a:fillRect/>
        </a:stretch>
      </xdr:blipFill>
      <xdr:spPr>
        <a:xfrm>
          <a:off x="2257425" y="10083800"/>
          <a:ext cx="69850" cy="250825"/>
        </a:xfrm>
        <a:prstGeom prst="rect">
          <a:avLst/>
        </a:prstGeom>
        <a:noFill/>
        <a:ln w="9525">
          <a:noFill/>
        </a:ln>
      </xdr:spPr>
    </xdr:pic>
    <xdr:clientData/>
  </xdr:twoCellAnchor>
  <xdr:twoCellAnchor editAs="oneCell">
    <xdr:from>
      <xdr:col>1</xdr:col>
      <xdr:colOff>0</xdr:colOff>
      <xdr:row>31</xdr:row>
      <xdr:rowOff>0</xdr:rowOff>
    </xdr:from>
    <xdr:to>
      <xdr:col>1</xdr:col>
      <xdr:colOff>63500</xdr:colOff>
      <xdr:row>31</xdr:row>
      <xdr:rowOff>250825</xdr:rowOff>
    </xdr:to>
    <xdr:pic>
      <xdr:nvPicPr>
        <xdr:cNvPr id="1280" name="Picture 5" descr="clip_image3380"/>
        <xdr:cNvPicPr>
          <a:picLocks noChangeAspect="1"/>
        </xdr:cNvPicPr>
      </xdr:nvPicPr>
      <xdr:blipFill>
        <a:blip r:embed="rId1"/>
        <a:stretch>
          <a:fillRect/>
        </a:stretch>
      </xdr:blipFill>
      <xdr:spPr>
        <a:xfrm>
          <a:off x="2257425" y="10083800"/>
          <a:ext cx="63500"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250825</xdr:rowOff>
    </xdr:to>
    <xdr:pic>
      <xdr:nvPicPr>
        <xdr:cNvPr id="1281" name="Picture 6" descr="clip_image3381"/>
        <xdr:cNvPicPr>
          <a:picLocks noChangeAspect="1"/>
        </xdr:cNvPicPr>
      </xdr:nvPicPr>
      <xdr:blipFill>
        <a:blip r:embed="rId1"/>
        <a:stretch>
          <a:fillRect/>
        </a:stretch>
      </xdr:blipFill>
      <xdr:spPr>
        <a:xfrm>
          <a:off x="2257425" y="10083800"/>
          <a:ext cx="69850" cy="250825"/>
        </a:xfrm>
        <a:prstGeom prst="rect">
          <a:avLst/>
        </a:prstGeom>
        <a:noFill/>
        <a:ln w="9525">
          <a:noFill/>
        </a:ln>
      </xdr:spPr>
    </xdr:pic>
    <xdr:clientData/>
  </xdr:twoCellAnchor>
  <xdr:twoCellAnchor editAs="oneCell">
    <xdr:from>
      <xdr:col>1</xdr:col>
      <xdr:colOff>0</xdr:colOff>
      <xdr:row>31</xdr:row>
      <xdr:rowOff>0</xdr:rowOff>
    </xdr:from>
    <xdr:to>
      <xdr:col>1</xdr:col>
      <xdr:colOff>63500</xdr:colOff>
      <xdr:row>31</xdr:row>
      <xdr:rowOff>250825</xdr:rowOff>
    </xdr:to>
    <xdr:pic>
      <xdr:nvPicPr>
        <xdr:cNvPr id="1282" name="Picture 7" descr="clip_image3383"/>
        <xdr:cNvPicPr>
          <a:picLocks noChangeAspect="1"/>
        </xdr:cNvPicPr>
      </xdr:nvPicPr>
      <xdr:blipFill>
        <a:blip r:embed="rId1"/>
        <a:stretch>
          <a:fillRect/>
        </a:stretch>
      </xdr:blipFill>
      <xdr:spPr>
        <a:xfrm>
          <a:off x="2257425" y="10083800"/>
          <a:ext cx="63500"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250825</xdr:rowOff>
    </xdr:to>
    <xdr:pic>
      <xdr:nvPicPr>
        <xdr:cNvPr id="1283" name="Picture 8" descr="clip_image3384"/>
        <xdr:cNvPicPr>
          <a:picLocks noChangeAspect="1"/>
        </xdr:cNvPicPr>
      </xdr:nvPicPr>
      <xdr:blipFill>
        <a:blip r:embed="rId1"/>
        <a:stretch>
          <a:fillRect/>
        </a:stretch>
      </xdr:blipFill>
      <xdr:spPr>
        <a:xfrm>
          <a:off x="2257425" y="10083800"/>
          <a:ext cx="69850"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250825</xdr:rowOff>
    </xdr:to>
    <xdr:pic>
      <xdr:nvPicPr>
        <xdr:cNvPr id="1284" name="Picture 9" descr="clip_image3386"/>
        <xdr:cNvPicPr>
          <a:picLocks noChangeAspect="1"/>
        </xdr:cNvPicPr>
      </xdr:nvPicPr>
      <xdr:blipFill>
        <a:blip r:embed="rId1"/>
        <a:stretch>
          <a:fillRect/>
        </a:stretch>
      </xdr:blipFill>
      <xdr:spPr>
        <a:xfrm>
          <a:off x="2257425" y="10083800"/>
          <a:ext cx="69850"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238760</xdr:rowOff>
    </xdr:to>
    <xdr:pic>
      <xdr:nvPicPr>
        <xdr:cNvPr id="1285" name="Picture 6" descr="clip_image3381"/>
        <xdr:cNvPicPr>
          <a:picLocks noChangeAspect="1"/>
        </xdr:cNvPicPr>
      </xdr:nvPicPr>
      <xdr:blipFill>
        <a:blip r:embed="rId1"/>
        <a:stretch>
          <a:fillRect/>
        </a:stretch>
      </xdr:blipFill>
      <xdr:spPr>
        <a:xfrm>
          <a:off x="2257425" y="10083800"/>
          <a:ext cx="69850" cy="238760"/>
        </a:xfrm>
        <a:prstGeom prst="rect">
          <a:avLst/>
        </a:prstGeom>
        <a:noFill/>
        <a:ln w="9525">
          <a:noFill/>
        </a:ln>
      </xdr:spPr>
    </xdr:pic>
    <xdr:clientData/>
  </xdr:twoCellAnchor>
  <xdr:twoCellAnchor editAs="oneCell">
    <xdr:from>
      <xdr:col>1</xdr:col>
      <xdr:colOff>0</xdr:colOff>
      <xdr:row>31</xdr:row>
      <xdr:rowOff>0</xdr:rowOff>
    </xdr:from>
    <xdr:to>
      <xdr:col>1</xdr:col>
      <xdr:colOff>63500</xdr:colOff>
      <xdr:row>31</xdr:row>
      <xdr:rowOff>238760</xdr:rowOff>
    </xdr:to>
    <xdr:pic>
      <xdr:nvPicPr>
        <xdr:cNvPr id="1286" name="Picture 7" descr="clip_image3383"/>
        <xdr:cNvPicPr>
          <a:picLocks noChangeAspect="1"/>
        </xdr:cNvPicPr>
      </xdr:nvPicPr>
      <xdr:blipFill>
        <a:blip r:embed="rId1"/>
        <a:stretch>
          <a:fillRect/>
        </a:stretch>
      </xdr:blipFill>
      <xdr:spPr>
        <a:xfrm>
          <a:off x="2257425" y="10083800"/>
          <a:ext cx="63500" cy="238760"/>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238760</xdr:rowOff>
    </xdr:to>
    <xdr:pic>
      <xdr:nvPicPr>
        <xdr:cNvPr id="1287" name="Picture 8" descr="clip_image3384"/>
        <xdr:cNvPicPr>
          <a:picLocks noChangeAspect="1"/>
        </xdr:cNvPicPr>
      </xdr:nvPicPr>
      <xdr:blipFill>
        <a:blip r:embed="rId1"/>
        <a:stretch>
          <a:fillRect/>
        </a:stretch>
      </xdr:blipFill>
      <xdr:spPr>
        <a:xfrm>
          <a:off x="2257425" y="10083800"/>
          <a:ext cx="69850" cy="238760"/>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238760</xdr:rowOff>
    </xdr:to>
    <xdr:pic>
      <xdr:nvPicPr>
        <xdr:cNvPr id="1288" name="Picture 9" descr="clip_image3386"/>
        <xdr:cNvPicPr>
          <a:picLocks noChangeAspect="1"/>
        </xdr:cNvPicPr>
      </xdr:nvPicPr>
      <xdr:blipFill>
        <a:blip r:embed="rId1"/>
        <a:stretch>
          <a:fillRect/>
        </a:stretch>
      </xdr:blipFill>
      <xdr:spPr>
        <a:xfrm>
          <a:off x="2257425" y="10083800"/>
          <a:ext cx="69850" cy="238760"/>
        </a:xfrm>
        <a:prstGeom prst="rect">
          <a:avLst/>
        </a:prstGeom>
        <a:noFill/>
        <a:ln w="9525">
          <a:noFill/>
        </a:ln>
      </xdr:spPr>
    </xdr:pic>
    <xdr:clientData/>
  </xdr:twoCellAnchor>
  <xdr:twoCellAnchor editAs="oneCell">
    <xdr:from>
      <xdr:col>1</xdr:col>
      <xdr:colOff>0</xdr:colOff>
      <xdr:row>31</xdr:row>
      <xdr:rowOff>0</xdr:rowOff>
    </xdr:from>
    <xdr:to>
      <xdr:col>1</xdr:col>
      <xdr:colOff>67310</xdr:colOff>
      <xdr:row>31</xdr:row>
      <xdr:rowOff>250825</xdr:rowOff>
    </xdr:to>
    <xdr:pic>
      <xdr:nvPicPr>
        <xdr:cNvPr id="1289" name="Picture 9" descr="clip_image3386"/>
        <xdr:cNvPicPr>
          <a:picLocks noChangeAspect="1"/>
        </xdr:cNvPicPr>
      </xdr:nvPicPr>
      <xdr:blipFill>
        <a:blip r:embed="rId1"/>
        <a:stretch>
          <a:fillRect/>
        </a:stretch>
      </xdr:blipFill>
      <xdr:spPr>
        <a:xfrm>
          <a:off x="2257425" y="10083800"/>
          <a:ext cx="67310" cy="250825"/>
        </a:xfrm>
        <a:prstGeom prst="rect">
          <a:avLst/>
        </a:prstGeom>
        <a:noFill/>
        <a:ln w="9525">
          <a:noFill/>
        </a:ln>
      </xdr:spPr>
    </xdr:pic>
    <xdr:clientData/>
  </xdr:twoCellAnchor>
  <xdr:twoCellAnchor editAs="oneCell">
    <xdr:from>
      <xdr:col>1</xdr:col>
      <xdr:colOff>0</xdr:colOff>
      <xdr:row>31</xdr:row>
      <xdr:rowOff>0</xdr:rowOff>
    </xdr:from>
    <xdr:to>
      <xdr:col>1</xdr:col>
      <xdr:colOff>67310</xdr:colOff>
      <xdr:row>31</xdr:row>
      <xdr:rowOff>238760</xdr:rowOff>
    </xdr:to>
    <xdr:pic>
      <xdr:nvPicPr>
        <xdr:cNvPr id="1290" name="Picture 9" descr="clip_image3386"/>
        <xdr:cNvPicPr>
          <a:picLocks noChangeAspect="1"/>
        </xdr:cNvPicPr>
      </xdr:nvPicPr>
      <xdr:blipFill>
        <a:blip r:embed="rId1"/>
        <a:stretch>
          <a:fillRect/>
        </a:stretch>
      </xdr:blipFill>
      <xdr:spPr>
        <a:xfrm>
          <a:off x="2257425" y="10083800"/>
          <a:ext cx="67310" cy="238760"/>
        </a:xfrm>
        <a:prstGeom prst="rect">
          <a:avLst/>
        </a:prstGeom>
        <a:noFill/>
        <a:ln w="9525">
          <a:noFill/>
        </a:ln>
      </xdr:spPr>
    </xdr:pic>
    <xdr:clientData/>
  </xdr:twoCellAnchor>
  <xdr:twoCellAnchor editAs="oneCell">
    <xdr:from>
      <xdr:col>1</xdr:col>
      <xdr:colOff>0</xdr:colOff>
      <xdr:row>31</xdr:row>
      <xdr:rowOff>0</xdr:rowOff>
    </xdr:from>
    <xdr:to>
      <xdr:col>1</xdr:col>
      <xdr:colOff>69215</xdr:colOff>
      <xdr:row>31</xdr:row>
      <xdr:rowOff>250825</xdr:rowOff>
    </xdr:to>
    <xdr:pic>
      <xdr:nvPicPr>
        <xdr:cNvPr id="1291" name="Picture 6" descr="clip_image3381"/>
        <xdr:cNvPicPr>
          <a:picLocks noChangeAspect="1"/>
        </xdr:cNvPicPr>
      </xdr:nvPicPr>
      <xdr:blipFill>
        <a:blip r:embed="rId1"/>
        <a:stretch>
          <a:fillRect/>
        </a:stretch>
      </xdr:blipFill>
      <xdr:spPr>
        <a:xfrm>
          <a:off x="2257425" y="10083800"/>
          <a:ext cx="69215" cy="250825"/>
        </a:xfrm>
        <a:prstGeom prst="rect">
          <a:avLst/>
        </a:prstGeom>
        <a:noFill/>
        <a:ln w="9525">
          <a:noFill/>
        </a:ln>
      </xdr:spPr>
    </xdr:pic>
    <xdr:clientData/>
  </xdr:twoCellAnchor>
  <xdr:twoCellAnchor editAs="oneCell">
    <xdr:from>
      <xdr:col>1</xdr:col>
      <xdr:colOff>0</xdr:colOff>
      <xdr:row>31</xdr:row>
      <xdr:rowOff>0</xdr:rowOff>
    </xdr:from>
    <xdr:to>
      <xdr:col>1</xdr:col>
      <xdr:colOff>64135</xdr:colOff>
      <xdr:row>31</xdr:row>
      <xdr:rowOff>250825</xdr:rowOff>
    </xdr:to>
    <xdr:pic>
      <xdr:nvPicPr>
        <xdr:cNvPr id="1292" name="Picture 1" descr="clip_image3376"/>
        <xdr:cNvPicPr>
          <a:picLocks noChangeAspect="1"/>
        </xdr:cNvPicPr>
      </xdr:nvPicPr>
      <xdr:blipFill>
        <a:blip r:embed="rId1"/>
        <a:stretch>
          <a:fillRect/>
        </a:stretch>
      </xdr:blipFill>
      <xdr:spPr>
        <a:xfrm>
          <a:off x="2257425" y="10083800"/>
          <a:ext cx="64135" cy="250825"/>
        </a:xfrm>
        <a:prstGeom prst="rect">
          <a:avLst/>
        </a:prstGeom>
        <a:noFill/>
        <a:ln w="9525">
          <a:noFill/>
        </a:ln>
      </xdr:spPr>
    </xdr:pic>
    <xdr:clientData/>
  </xdr:twoCellAnchor>
  <xdr:twoCellAnchor editAs="oneCell">
    <xdr:from>
      <xdr:col>1</xdr:col>
      <xdr:colOff>0</xdr:colOff>
      <xdr:row>31</xdr:row>
      <xdr:rowOff>0</xdr:rowOff>
    </xdr:from>
    <xdr:to>
      <xdr:col>1</xdr:col>
      <xdr:colOff>63500</xdr:colOff>
      <xdr:row>31</xdr:row>
      <xdr:rowOff>250825</xdr:rowOff>
    </xdr:to>
    <xdr:pic>
      <xdr:nvPicPr>
        <xdr:cNvPr id="1293" name="Picture 5" descr="clip_image3380"/>
        <xdr:cNvPicPr>
          <a:picLocks noChangeAspect="1"/>
        </xdr:cNvPicPr>
      </xdr:nvPicPr>
      <xdr:blipFill>
        <a:blip r:embed="rId1"/>
        <a:stretch>
          <a:fillRect/>
        </a:stretch>
      </xdr:blipFill>
      <xdr:spPr>
        <a:xfrm>
          <a:off x="2257425" y="10083800"/>
          <a:ext cx="63500"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250825</xdr:rowOff>
    </xdr:to>
    <xdr:pic>
      <xdr:nvPicPr>
        <xdr:cNvPr id="1294" name="Picture 6" descr="clip_image3381"/>
        <xdr:cNvPicPr>
          <a:picLocks noChangeAspect="1"/>
        </xdr:cNvPicPr>
      </xdr:nvPicPr>
      <xdr:blipFill>
        <a:blip r:embed="rId1"/>
        <a:stretch>
          <a:fillRect/>
        </a:stretch>
      </xdr:blipFill>
      <xdr:spPr>
        <a:xfrm>
          <a:off x="2257425" y="10083800"/>
          <a:ext cx="69850" cy="250825"/>
        </a:xfrm>
        <a:prstGeom prst="rect">
          <a:avLst/>
        </a:prstGeom>
        <a:noFill/>
        <a:ln w="9525">
          <a:noFill/>
        </a:ln>
      </xdr:spPr>
    </xdr:pic>
    <xdr:clientData/>
  </xdr:twoCellAnchor>
  <xdr:oneCellAnchor>
    <xdr:from>
      <xdr:col>1</xdr:col>
      <xdr:colOff>0</xdr:colOff>
      <xdr:row>31</xdr:row>
      <xdr:rowOff>0</xdr:rowOff>
    </xdr:from>
    <xdr:ext cx="295910" cy="250825"/>
    <xdr:pic>
      <xdr:nvPicPr>
        <xdr:cNvPr id="1295" name="Picture 4" descr="clip_image3379"/>
        <xdr:cNvPicPr>
          <a:picLocks noChangeAspect="1"/>
        </xdr:cNvPicPr>
      </xdr:nvPicPr>
      <xdr:blipFill>
        <a:blip r:embed="rId1"/>
        <a:stretch>
          <a:fillRect/>
        </a:stretch>
      </xdr:blipFill>
      <xdr:spPr>
        <a:xfrm>
          <a:off x="2257425" y="10083800"/>
          <a:ext cx="295910" cy="250825"/>
        </a:xfrm>
        <a:prstGeom prst="rect">
          <a:avLst/>
        </a:prstGeom>
        <a:noFill/>
        <a:ln w="9525">
          <a:noFill/>
        </a:ln>
      </xdr:spPr>
    </xdr:pic>
    <xdr:clientData/>
  </xdr:oneCellAnchor>
  <xdr:oneCellAnchor>
    <xdr:from>
      <xdr:col>1</xdr:col>
      <xdr:colOff>0</xdr:colOff>
      <xdr:row>31</xdr:row>
      <xdr:rowOff>0</xdr:rowOff>
    </xdr:from>
    <xdr:ext cx="368935" cy="250825"/>
    <xdr:pic>
      <xdr:nvPicPr>
        <xdr:cNvPr id="1296" name="Picture 5" descr="clip_image3380"/>
        <xdr:cNvPicPr>
          <a:picLocks noChangeAspect="1"/>
        </xdr:cNvPicPr>
      </xdr:nvPicPr>
      <xdr:blipFill>
        <a:blip r:embed="rId1"/>
        <a:stretch>
          <a:fillRect/>
        </a:stretch>
      </xdr:blipFill>
      <xdr:spPr>
        <a:xfrm>
          <a:off x="2257425" y="10083800"/>
          <a:ext cx="368935" cy="250825"/>
        </a:xfrm>
        <a:prstGeom prst="rect">
          <a:avLst/>
        </a:prstGeom>
        <a:noFill/>
        <a:ln w="9525">
          <a:noFill/>
        </a:ln>
      </xdr:spPr>
    </xdr:pic>
    <xdr:clientData/>
  </xdr:oneCellAnchor>
  <xdr:oneCellAnchor>
    <xdr:from>
      <xdr:col>1</xdr:col>
      <xdr:colOff>0</xdr:colOff>
      <xdr:row>31</xdr:row>
      <xdr:rowOff>0</xdr:rowOff>
    </xdr:from>
    <xdr:ext cx="450215" cy="250825"/>
    <xdr:pic>
      <xdr:nvPicPr>
        <xdr:cNvPr id="1297" name="Picture 6" descr="clip_image3381"/>
        <xdr:cNvPicPr>
          <a:picLocks noChangeAspect="1"/>
        </xdr:cNvPicPr>
      </xdr:nvPicPr>
      <xdr:blipFill>
        <a:blip r:embed="rId1"/>
        <a:stretch>
          <a:fillRect/>
        </a:stretch>
      </xdr:blipFill>
      <xdr:spPr>
        <a:xfrm>
          <a:off x="2257425" y="10083800"/>
          <a:ext cx="450215" cy="250825"/>
        </a:xfrm>
        <a:prstGeom prst="rect">
          <a:avLst/>
        </a:prstGeom>
        <a:noFill/>
        <a:ln w="9525">
          <a:noFill/>
        </a:ln>
      </xdr:spPr>
    </xdr:pic>
    <xdr:clientData/>
  </xdr:oneCellAnchor>
  <xdr:oneCellAnchor>
    <xdr:from>
      <xdr:col>1</xdr:col>
      <xdr:colOff>0</xdr:colOff>
      <xdr:row>31</xdr:row>
      <xdr:rowOff>0</xdr:rowOff>
    </xdr:from>
    <xdr:ext cx="522605" cy="250825"/>
    <xdr:pic>
      <xdr:nvPicPr>
        <xdr:cNvPr id="1298" name="Picture 7" descr="clip_image3383"/>
        <xdr:cNvPicPr>
          <a:picLocks noChangeAspect="1"/>
        </xdr:cNvPicPr>
      </xdr:nvPicPr>
      <xdr:blipFill>
        <a:blip r:embed="rId1"/>
        <a:stretch>
          <a:fillRect/>
        </a:stretch>
      </xdr:blipFill>
      <xdr:spPr>
        <a:xfrm>
          <a:off x="2257425" y="10083800"/>
          <a:ext cx="522605" cy="250825"/>
        </a:xfrm>
        <a:prstGeom prst="rect">
          <a:avLst/>
        </a:prstGeom>
        <a:noFill/>
        <a:ln w="9525">
          <a:noFill/>
        </a:ln>
      </xdr:spPr>
    </xdr:pic>
    <xdr:clientData/>
  </xdr:oneCellAnchor>
  <xdr:oneCellAnchor>
    <xdr:from>
      <xdr:col>1</xdr:col>
      <xdr:colOff>0</xdr:colOff>
      <xdr:row>31</xdr:row>
      <xdr:rowOff>0</xdr:rowOff>
    </xdr:from>
    <xdr:ext cx="601345" cy="250825"/>
    <xdr:pic>
      <xdr:nvPicPr>
        <xdr:cNvPr id="1299" name="Picture 8" descr="clip_image3384"/>
        <xdr:cNvPicPr>
          <a:picLocks noChangeAspect="1"/>
        </xdr:cNvPicPr>
      </xdr:nvPicPr>
      <xdr:blipFill>
        <a:blip r:embed="rId1"/>
        <a:stretch>
          <a:fillRect/>
        </a:stretch>
      </xdr:blipFill>
      <xdr:spPr>
        <a:xfrm>
          <a:off x="2257425" y="10083800"/>
          <a:ext cx="601345" cy="250825"/>
        </a:xfrm>
        <a:prstGeom prst="rect">
          <a:avLst/>
        </a:prstGeom>
        <a:noFill/>
        <a:ln w="9525">
          <a:noFill/>
        </a:ln>
      </xdr:spPr>
    </xdr:pic>
    <xdr:clientData/>
  </xdr:oneCellAnchor>
  <xdr:oneCellAnchor>
    <xdr:from>
      <xdr:col>1</xdr:col>
      <xdr:colOff>0</xdr:colOff>
      <xdr:row>31</xdr:row>
      <xdr:rowOff>0</xdr:rowOff>
    </xdr:from>
    <xdr:ext cx="621665" cy="250825"/>
    <xdr:pic>
      <xdr:nvPicPr>
        <xdr:cNvPr id="1300" name="Picture 9" descr="clip_image3386"/>
        <xdr:cNvPicPr>
          <a:picLocks noChangeAspect="1"/>
        </xdr:cNvPicPr>
      </xdr:nvPicPr>
      <xdr:blipFill>
        <a:blip r:embed="rId1"/>
        <a:stretch>
          <a:fillRect/>
        </a:stretch>
      </xdr:blipFill>
      <xdr:spPr>
        <a:xfrm>
          <a:off x="2257425" y="10083800"/>
          <a:ext cx="621665" cy="250825"/>
        </a:xfrm>
        <a:prstGeom prst="rect">
          <a:avLst/>
        </a:prstGeom>
        <a:noFill/>
        <a:ln w="9525">
          <a:noFill/>
        </a:ln>
      </xdr:spPr>
    </xdr:pic>
    <xdr:clientData/>
  </xdr:oneCellAnchor>
  <xdr:oneCellAnchor>
    <xdr:from>
      <xdr:col>1</xdr:col>
      <xdr:colOff>0</xdr:colOff>
      <xdr:row>31</xdr:row>
      <xdr:rowOff>0</xdr:rowOff>
    </xdr:from>
    <xdr:ext cx="295910" cy="238760"/>
    <xdr:pic>
      <xdr:nvPicPr>
        <xdr:cNvPr id="1301" name="Picture 4" descr="clip_image3379"/>
        <xdr:cNvPicPr>
          <a:picLocks noChangeAspect="1"/>
        </xdr:cNvPicPr>
      </xdr:nvPicPr>
      <xdr:blipFill>
        <a:blip r:embed="rId1"/>
        <a:stretch>
          <a:fillRect/>
        </a:stretch>
      </xdr:blipFill>
      <xdr:spPr>
        <a:xfrm>
          <a:off x="2257425" y="10083800"/>
          <a:ext cx="295910" cy="238760"/>
        </a:xfrm>
        <a:prstGeom prst="rect">
          <a:avLst/>
        </a:prstGeom>
        <a:noFill/>
        <a:ln w="9525">
          <a:noFill/>
        </a:ln>
      </xdr:spPr>
    </xdr:pic>
    <xdr:clientData/>
  </xdr:oneCellAnchor>
  <xdr:oneCellAnchor>
    <xdr:from>
      <xdr:col>1</xdr:col>
      <xdr:colOff>0</xdr:colOff>
      <xdr:row>31</xdr:row>
      <xdr:rowOff>0</xdr:rowOff>
    </xdr:from>
    <xdr:ext cx="368935" cy="238760"/>
    <xdr:pic>
      <xdr:nvPicPr>
        <xdr:cNvPr id="1302" name="Picture 5" descr="clip_image3380"/>
        <xdr:cNvPicPr>
          <a:picLocks noChangeAspect="1"/>
        </xdr:cNvPicPr>
      </xdr:nvPicPr>
      <xdr:blipFill>
        <a:blip r:embed="rId1"/>
        <a:stretch>
          <a:fillRect/>
        </a:stretch>
      </xdr:blipFill>
      <xdr:spPr>
        <a:xfrm>
          <a:off x="2257425" y="10083800"/>
          <a:ext cx="368935" cy="238760"/>
        </a:xfrm>
        <a:prstGeom prst="rect">
          <a:avLst/>
        </a:prstGeom>
        <a:noFill/>
        <a:ln w="9525">
          <a:noFill/>
        </a:ln>
      </xdr:spPr>
    </xdr:pic>
    <xdr:clientData/>
  </xdr:oneCellAnchor>
  <xdr:oneCellAnchor>
    <xdr:from>
      <xdr:col>1</xdr:col>
      <xdr:colOff>0</xdr:colOff>
      <xdr:row>31</xdr:row>
      <xdr:rowOff>0</xdr:rowOff>
    </xdr:from>
    <xdr:ext cx="450215" cy="238760"/>
    <xdr:pic>
      <xdr:nvPicPr>
        <xdr:cNvPr id="1303" name="Picture 6" descr="clip_image3381"/>
        <xdr:cNvPicPr>
          <a:picLocks noChangeAspect="1"/>
        </xdr:cNvPicPr>
      </xdr:nvPicPr>
      <xdr:blipFill>
        <a:blip r:embed="rId1"/>
        <a:stretch>
          <a:fillRect/>
        </a:stretch>
      </xdr:blipFill>
      <xdr:spPr>
        <a:xfrm>
          <a:off x="2257425" y="10083800"/>
          <a:ext cx="450215" cy="238760"/>
        </a:xfrm>
        <a:prstGeom prst="rect">
          <a:avLst/>
        </a:prstGeom>
        <a:noFill/>
        <a:ln w="9525">
          <a:noFill/>
        </a:ln>
      </xdr:spPr>
    </xdr:pic>
    <xdr:clientData/>
  </xdr:oneCellAnchor>
  <xdr:oneCellAnchor>
    <xdr:from>
      <xdr:col>1</xdr:col>
      <xdr:colOff>0</xdr:colOff>
      <xdr:row>31</xdr:row>
      <xdr:rowOff>0</xdr:rowOff>
    </xdr:from>
    <xdr:ext cx="522605" cy="238760"/>
    <xdr:pic>
      <xdr:nvPicPr>
        <xdr:cNvPr id="1304" name="Picture 7" descr="clip_image3383"/>
        <xdr:cNvPicPr>
          <a:picLocks noChangeAspect="1"/>
        </xdr:cNvPicPr>
      </xdr:nvPicPr>
      <xdr:blipFill>
        <a:blip r:embed="rId1"/>
        <a:stretch>
          <a:fillRect/>
        </a:stretch>
      </xdr:blipFill>
      <xdr:spPr>
        <a:xfrm>
          <a:off x="2257425" y="10083800"/>
          <a:ext cx="522605" cy="238760"/>
        </a:xfrm>
        <a:prstGeom prst="rect">
          <a:avLst/>
        </a:prstGeom>
        <a:noFill/>
        <a:ln w="9525">
          <a:noFill/>
        </a:ln>
      </xdr:spPr>
    </xdr:pic>
    <xdr:clientData/>
  </xdr:oneCellAnchor>
  <xdr:oneCellAnchor>
    <xdr:from>
      <xdr:col>1</xdr:col>
      <xdr:colOff>0</xdr:colOff>
      <xdr:row>31</xdr:row>
      <xdr:rowOff>0</xdr:rowOff>
    </xdr:from>
    <xdr:ext cx="601345" cy="238760"/>
    <xdr:pic>
      <xdr:nvPicPr>
        <xdr:cNvPr id="1305" name="Picture 8" descr="clip_image3384"/>
        <xdr:cNvPicPr>
          <a:picLocks noChangeAspect="1"/>
        </xdr:cNvPicPr>
      </xdr:nvPicPr>
      <xdr:blipFill>
        <a:blip r:embed="rId1"/>
        <a:stretch>
          <a:fillRect/>
        </a:stretch>
      </xdr:blipFill>
      <xdr:spPr>
        <a:xfrm>
          <a:off x="2257425" y="10083800"/>
          <a:ext cx="601345" cy="238760"/>
        </a:xfrm>
        <a:prstGeom prst="rect">
          <a:avLst/>
        </a:prstGeom>
        <a:noFill/>
        <a:ln w="9525">
          <a:noFill/>
        </a:ln>
      </xdr:spPr>
    </xdr:pic>
    <xdr:clientData/>
  </xdr:oneCellAnchor>
  <xdr:oneCellAnchor>
    <xdr:from>
      <xdr:col>1</xdr:col>
      <xdr:colOff>0</xdr:colOff>
      <xdr:row>31</xdr:row>
      <xdr:rowOff>0</xdr:rowOff>
    </xdr:from>
    <xdr:ext cx="621665" cy="238760"/>
    <xdr:pic>
      <xdr:nvPicPr>
        <xdr:cNvPr id="1306" name="Picture 9" descr="clip_image3386"/>
        <xdr:cNvPicPr>
          <a:picLocks noChangeAspect="1"/>
        </xdr:cNvPicPr>
      </xdr:nvPicPr>
      <xdr:blipFill>
        <a:blip r:embed="rId1"/>
        <a:stretch>
          <a:fillRect/>
        </a:stretch>
      </xdr:blipFill>
      <xdr:spPr>
        <a:xfrm>
          <a:off x="2257425" y="10083800"/>
          <a:ext cx="621665" cy="238760"/>
        </a:xfrm>
        <a:prstGeom prst="rect">
          <a:avLst/>
        </a:prstGeom>
        <a:noFill/>
        <a:ln w="9525">
          <a:noFill/>
        </a:ln>
      </xdr:spPr>
    </xdr:pic>
    <xdr:clientData/>
  </xdr:oneCellAnchor>
  <xdr:oneCellAnchor>
    <xdr:from>
      <xdr:col>1</xdr:col>
      <xdr:colOff>0</xdr:colOff>
      <xdr:row>31</xdr:row>
      <xdr:rowOff>0</xdr:rowOff>
    </xdr:from>
    <xdr:ext cx="676910" cy="250825"/>
    <xdr:pic>
      <xdr:nvPicPr>
        <xdr:cNvPr id="1307" name="Picture 9" descr="clip_image3386"/>
        <xdr:cNvPicPr>
          <a:picLocks noChangeAspect="1"/>
        </xdr:cNvPicPr>
      </xdr:nvPicPr>
      <xdr:blipFill>
        <a:blip r:embed="rId1"/>
        <a:stretch>
          <a:fillRect/>
        </a:stretch>
      </xdr:blipFill>
      <xdr:spPr>
        <a:xfrm>
          <a:off x="2257425" y="10083800"/>
          <a:ext cx="676910" cy="250825"/>
        </a:xfrm>
        <a:prstGeom prst="rect">
          <a:avLst/>
        </a:prstGeom>
        <a:noFill/>
        <a:ln w="9525">
          <a:noFill/>
        </a:ln>
      </xdr:spPr>
    </xdr:pic>
    <xdr:clientData/>
  </xdr:oneCellAnchor>
  <xdr:oneCellAnchor>
    <xdr:from>
      <xdr:col>1</xdr:col>
      <xdr:colOff>0</xdr:colOff>
      <xdr:row>31</xdr:row>
      <xdr:rowOff>0</xdr:rowOff>
    </xdr:from>
    <xdr:ext cx="676910" cy="238760"/>
    <xdr:pic>
      <xdr:nvPicPr>
        <xdr:cNvPr id="1308" name="Picture 9" descr="clip_image3386"/>
        <xdr:cNvPicPr>
          <a:picLocks noChangeAspect="1"/>
        </xdr:cNvPicPr>
      </xdr:nvPicPr>
      <xdr:blipFill>
        <a:blip r:embed="rId1"/>
        <a:stretch>
          <a:fillRect/>
        </a:stretch>
      </xdr:blipFill>
      <xdr:spPr>
        <a:xfrm>
          <a:off x="2257425" y="10083800"/>
          <a:ext cx="676910" cy="238760"/>
        </a:xfrm>
        <a:prstGeom prst="rect">
          <a:avLst/>
        </a:prstGeom>
        <a:noFill/>
        <a:ln w="9525">
          <a:noFill/>
        </a:ln>
      </xdr:spPr>
    </xdr:pic>
    <xdr:clientData/>
  </xdr:oneCellAnchor>
  <xdr:oneCellAnchor>
    <xdr:from>
      <xdr:col>1</xdr:col>
      <xdr:colOff>0</xdr:colOff>
      <xdr:row>31</xdr:row>
      <xdr:rowOff>0</xdr:rowOff>
    </xdr:from>
    <xdr:ext cx="438150" cy="250825"/>
    <xdr:pic>
      <xdr:nvPicPr>
        <xdr:cNvPr id="1309" name="Picture 6" descr="clip_image3381"/>
        <xdr:cNvPicPr>
          <a:picLocks noChangeAspect="1"/>
        </xdr:cNvPicPr>
      </xdr:nvPicPr>
      <xdr:blipFill>
        <a:blip r:embed="rId1"/>
        <a:stretch>
          <a:fillRect/>
        </a:stretch>
      </xdr:blipFill>
      <xdr:spPr>
        <a:xfrm>
          <a:off x="2257425" y="10083800"/>
          <a:ext cx="438150" cy="250825"/>
        </a:xfrm>
        <a:prstGeom prst="rect">
          <a:avLst/>
        </a:prstGeom>
        <a:noFill/>
        <a:ln w="9525">
          <a:noFill/>
        </a:ln>
      </xdr:spPr>
    </xdr:pic>
    <xdr:clientData/>
  </xdr:oneCellAnchor>
  <xdr:oneCellAnchor>
    <xdr:from>
      <xdr:col>1</xdr:col>
      <xdr:colOff>0</xdr:colOff>
      <xdr:row>31</xdr:row>
      <xdr:rowOff>0</xdr:rowOff>
    </xdr:from>
    <xdr:ext cx="721360" cy="250825"/>
    <xdr:pic>
      <xdr:nvPicPr>
        <xdr:cNvPr id="1310" name="Picture 1" descr="clip_image3376"/>
        <xdr:cNvPicPr>
          <a:picLocks noChangeAspect="1"/>
        </xdr:cNvPicPr>
      </xdr:nvPicPr>
      <xdr:blipFill>
        <a:blip r:embed="rId1"/>
        <a:stretch>
          <a:fillRect/>
        </a:stretch>
      </xdr:blipFill>
      <xdr:spPr>
        <a:xfrm>
          <a:off x="2257425" y="10083800"/>
          <a:ext cx="721360" cy="250825"/>
        </a:xfrm>
        <a:prstGeom prst="rect">
          <a:avLst/>
        </a:prstGeom>
        <a:noFill/>
        <a:ln w="9525">
          <a:noFill/>
        </a:ln>
      </xdr:spPr>
    </xdr:pic>
    <xdr:clientData/>
  </xdr:oneCellAnchor>
  <xdr:oneCellAnchor>
    <xdr:from>
      <xdr:col>1</xdr:col>
      <xdr:colOff>0</xdr:colOff>
      <xdr:row>31</xdr:row>
      <xdr:rowOff>0</xdr:rowOff>
    </xdr:from>
    <xdr:ext cx="727075" cy="250825"/>
    <xdr:pic>
      <xdr:nvPicPr>
        <xdr:cNvPr id="1311" name="Picture 2" descr="clip_image3377"/>
        <xdr:cNvPicPr>
          <a:picLocks noChangeAspect="1"/>
        </xdr:cNvPicPr>
      </xdr:nvPicPr>
      <xdr:blipFill>
        <a:blip r:embed="rId1"/>
        <a:stretch>
          <a:fillRect/>
        </a:stretch>
      </xdr:blipFill>
      <xdr:spPr>
        <a:xfrm>
          <a:off x="2257425" y="10083800"/>
          <a:ext cx="727075" cy="250825"/>
        </a:xfrm>
        <a:prstGeom prst="rect">
          <a:avLst/>
        </a:prstGeom>
        <a:noFill/>
        <a:ln w="9525">
          <a:noFill/>
        </a:ln>
      </xdr:spPr>
    </xdr:pic>
    <xdr:clientData/>
  </xdr:oneCellAnchor>
  <xdr:oneCellAnchor>
    <xdr:from>
      <xdr:col>1</xdr:col>
      <xdr:colOff>0</xdr:colOff>
      <xdr:row>31</xdr:row>
      <xdr:rowOff>0</xdr:rowOff>
    </xdr:from>
    <xdr:ext cx="724535" cy="250825"/>
    <xdr:pic>
      <xdr:nvPicPr>
        <xdr:cNvPr id="1312" name="Picture 3" descr="clip_image3378"/>
        <xdr:cNvPicPr>
          <a:picLocks noChangeAspect="1"/>
        </xdr:cNvPicPr>
      </xdr:nvPicPr>
      <xdr:blipFill>
        <a:blip r:embed="rId1"/>
        <a:stretch>
          <a:fillRect/>
        </a:stretch>
      </xdr:blipFill>
      <xdr:spPr>
        <a:xfrm>
          <a:off x="2257425" y="10083800"/>
          <a:ext cx="724535" cy="250825"/>
        </a:xfrm>
        <a:prstGeom prst="rect">
          <a:avLst/>
        </a:prstGeom>
        <a:noFill/>
        <a:ln w="9525">
          <a:noFill/>
        </a:ln>
      </xdr:spPr>
    </xdr:pic>
    <xdr:clientData/>
  </xdr:oneCellAnchor>
  <xdr:oneCellAnchor>
    <xdr:from>
      <xdr:col>1</xdr:col>
      <xdr:colOff>0</xdr:colOff>
      <xdr:row>31</xdr:row>
      <xdr:rowOff>0</xdr:rowOff>
    </xdr:from>
    <xdr:ext cx="720725" cy="250825"/>
    <xdr:pic>
      <xdr:nvPicPr>
        <xdr:cNvPr id="1313" name="Picture 5" descr="clip_image3380"/>
        <xdr:cNvPicPr>
          <a:picLocks noChangeAspect="1"/>
        </xdr:cNvPicPr>
      </xdr:nvPicPr>
      <xdr:blipFill>
        <a:blip r:embed="rId1"/>
        <a:stretch>
          <a:fillRect/>
        </a:stretch>
      </xdr:blipFill>
      <xdr:spPr>
        <a:xfrm>
          <a:off x="2257425" y="10083800"/>
          <a:ext cx="720725" cy="250825"/>
        </a:xfrm>
        <a:prstGeom prst="rect">
          <a:avLst/>
        </a:prstGeom>
        <a:noFill/>
        <a:ln w="9525">
          <a:noFill/>
        </a:ln>
      </xdr:spPr>
    </xdr:pic>
    <xdr:clientData/>
  </xdr:oneCellAnchor>
  <xdr:oneCellAnchor>
    <xdr:from>
      <xdr:col>1</xdr:col>
      <xdr:colOff>0</xdr:colOff>
      <xdr:row>31</xdr:row>
      <xdr:rowOff>0</xdr:rowOff>
    </xdr:from>
    <xdr:ext cx="421005" cy="250825"/>
    <xdr:pic>
      <xdr:nvPicPr>
        <xdr:cNvPr id="1314" name="Picture 6" descr="clip_image3381"/>
        <xdr:cNvPicPr>
          <a:picLocks noChangeAspect="1"/>
        </xdr:cNvPicPr>
      </xdr:nvPicPr>
      <xdr:blipFill>
        <a:blip r:embed="rId1"/>
        <a:stretch>
          <a:fillRect/>
        </a:stretch>
      </xdr:blipFill>
      <xdr:spPr>
        <a:xfrm>
          <a:off x="2257425" y="10083800"/>
          <a:ext cx="421005" cy="250825"/>
        </a:xfrm>
        <a:prstGeom prst="rect">
          <a:avLst/>
        </a:prstGeom>
        <a:noFill/>
        <a:ln w="9525">
          <a:noFill/>
        </a:ln>
      </xdr:spPr>
    </xdr:pic>
    <xdr:clientData/>
  </xdr:oneCellAnchor>
  <xdr:twoCellAnchor editAs="oneCell">
    <xdr:from>
      <xdr:col>1</xdr:col>
      <xdr:colOff>0</xdr:colOff>
      <xdr:row>31</xdr:row>
      <xdr:rowOff>0</xdr:rowOff>
    </xdr:from>
    <xdr:to>
      <xdr:col>1</xdr:col>
      <xdr:colOff>67310</xdr:colOff>
      <xdr:row>31</xdr:row>
      <xdr:rowOff>250825</xdr:rowOff>
    </xdr:to>
    <xdr:pic>
      <xdr:nvPicPr>
        <xdr:cNvPr id="1315" name="Picture 9" descr="clip_image3386"/>
        <xdr:cNvPicPr>
          <a:picLocks noChangeAspect="1"/>
        </xdr:cNvPicPr>
      </xdr:nvPicPr>
      <xdr:blipFill>
        <a:blip r:embed="rId1"/>
        <a:stretch>
          <a:fillRect/>
        </a:stretch>
      </xdr:blipFill>
      <xdr:spPr>
        <a:xfrm>
          <a:off x="2257425" y="10083800"/>
          <a:ext cx="67310" cy="250825"/>
        </a:xfrm>
        <a:prstGeom prst="rect">
          <a:avLst/>
        </a:prstGeom>
        <a:noFill/>
        <a:ln w="9525">
          <a:noFill/>
        </a:ln>
      </xdr:spPr>
    </xdr:pic>
    <xdr:clientData/>
  </xdr:twoCellAnchor>
  <xdr:twoCellAnchor editAs="oneCell">
    <xdr:from>
      <xdr:col>1</xdr:col>
      <xdr:colOff>0</xdr:colOff>
      <xdr:row>31</xdr:row>
      <xdr:rowOff>0</xdr:rowOff>
    </xdr:from>
    <xdr:to>
      <xdr:col>1</xdr:col>
      <xdr:colOff>67310</xdr:colOff>
      <xdr:row>31</xdr:row>
      <xdr:rowOff>238760</xdr:rowOff>
    </xdr:to>
    <xdr:pic>
      <xdr:nvPicPr>
        <xdr:cNvPr id="1316" name="Picture 9" descr="clip_image3386"/>
        <xdr:cNvPicPr>
          <a:picLocks noChangeAspect="1"/>
        </xdr:cNvPicPr>
      </xdr:nvPicPr>
      <xdr:blipFill>
        <a:blip r:embed="rId1"/>
        <a:stretch>
          <a:fillRect/>
        </a:stretch>
      </xdr:blipFill>
      <xdr:spPr>
        <a:xfrm>
          <a:off x="2257425" y="10083800"/>
          <a:ext cx="67310" cy="238760"/>
        </a:xfrm>
        <a:prstGeom prst="rect">
          <a:avLst/>
        </a:prstGeom>
        <a:noFill/>
        <a:ln w="9525">
          <a:noFill/>
        </a:ln>
      </xdr:spPr>
    </xdr:pic>
    <xdr:clientData/>
  </xdr:twoCellAnchor>
  <xdr:twoCellAnchor editAs="oneCell">
    <xdr:from>
      <xdr:col>1</xdr:col>
      <xdr:colOff>0</xdr:colOff>
      <xdr:row>31</xdr:row>
      <xdr:rowOff>0</xdr:rowOff>
    </xdr:from>
    <xdr:to>
      <xdr:col>1</xdr:col>
      <xdr:colOff>64135</xdr:colOff>
      <xdr:row>31</xdr:row>
      <xdr:rowOff>250825</xdr:rowOff>
    </xdr:to>
    <xdr:pic>
      <xdr:nvPicPr>
        <xdr:cNvPr id="1317" name="Picture 1" descr="clip_image3376"/>
        <xdr:cNvPicPr>
          <a:picLocks noChangeAspect="1"/>
        </xdr:cNvPicPr>
      </xdr:nvPicPr>
      <xdr:blipFill>
        <a:blip r:embed="rId1"/>
        <a:stretch>
          <a:fillRect/>
        </a:stretch>
      </xdr:blipFill>
      <xdr:spPr>
        <a:xfrm>
          <a:off x="2257425" y="10083800"/>
          <a:ext cx="64135"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250825</xdr:rowOff>
    </xdr:to>
    <xdr:pic>
      <xdr:nvPicPr>
        <xdr:cNvPr id="1318" name="Picture 2" descr="clip_image3377"/>
        <xdr:cNvPicPr>
          <a:picLocks noChangeAspect="1"/>
        </xdr:cNvPicPr>
      </xdr:nvPicPr>
      <xdr:blipFill>
        <a:blip r:embed="rId1"/>
        <a:stretch>
          <a:fillRect/>
        </a:stretch>
      </xdr:blipFill>
      <xdr:spPr>
        <a:xfrm>
          <a:off x="2257425" y="10083800"/>
          <a:ext cx="69850" cy="250825"/>
        </a:xfrm>
        <a:prstGeom prst="rect">
          <a:avLst/>
        </a:prstGeom>
        <a:noFill/>
        <a:ln w="9525">
          <a:noFill/>
        </a:ln>
      </xdr:spPr>
    </xdr:pic>
    <xdr:clientData/>
  </xdr:twoCellAnchor>
  <xdr:twoCellAnchor editAs="oneCell">
    <xdr:from>
      <xdr:col>1</xdr:col>
      <xdr:colOff>0</xdr:colOff>
      <xdr:row>31</xdr:row>
      <xdr:rowOff>0</xdr:rowOff>
    </xdr:from>
    <xdr:to>
      <xdr:col>1</xdr:col>
      <xdr:colOff>63500</xdr:colOff>
      <xdr:row>31</xdr:row>
      <xdr:rowOff>250825</xdr:rowOff>
    </xdr:to>
    <xdr:pic>
      <xdr:nvPicPr>
        <xdr:cNvPr id="1319" name="Picture 5" descr="clip_image3380"/>
        <xdr:cNvPicPr>
          <a:picLocks noChangeAspect="1"/>
        </xdr:cNvPicPr>
      </xdr:nvPicPr>
      <xdr:blipFill>
        <a:blip r:embed="rId1"/>
        <a:stretch>
          <a:fillRect/>
        </a:stretch>
      </xdr:blipFill>
      <xdr:spPr>
        <a:xfrm>
          <a:off x="2257425" y="10083800"/>
          <a:ext cx="63500" cy="25082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249555</xdr:rowOff>
    </xdr:to>
    <xdr:pic>
      <xdr:nvPicPr>
        <xdr:cNvPr id="1320" name="Picture 6" descr="clip_image3381"/>
        <xdr:cNvPicPr>
          <a:picLocks noChangeAspect="1"/>
        </xdr:cNvPicPr>
      </xdr:nvPicPr>
      <xdr:blipFill>
        <a:blip r:embed="rId1"/>
        <a:stretch>
          <a:fillRect/>
        </a:stretch>
      </xdr:blipFill>
      <xdr:spPr>
        <a:xfrm>
          <a:off x="2257425" y="10083800"/>
          <a:ext cx="69850" cy="249555"/>
        </a:xfrm>
        <a:prstGeom prst="rect">
          <a:avLst/>
        </a:prstGeom>
        <a:noFill/>
        <a:ln w="9525">
          <a:noFill/>
        </a:ln>
      </xdr:spPr>
    </xdr:pic>
    <xdr:clientData/>
  </xdr:twoCellAnchor>
  <xdr:twoCellAnchor editAs="oneCell">
    <xdr:from>
      <xdr:col>1</xdr:col>
      <xdr:colOff>0</xdr:colOff>
      <xdr:row>31</xdr:row>
      <xdr:rowOff>0</xdr:rowOff>
    </xdr:from>
    <xdr:to>
      <xdr:col>1</xdr:col>
      <xdr:colOff>64770</xdr:colOff>
      <xdr:row>31</xdr:row>
      <xdr:rowOff>249555</xdr:rowOff>
    </xdr:to>
    <xdr:pic>
      <xdr:nvPicPr>
        <xdr:cNvPr id="1321" name="Picture 7" descr="clip_image3383"/>
        <xdr:cNvPicPr>
          <a:picLocks noChangeAspect="1"/>
        </xdr:cNvPicPr>
      </xdr:nvPicPr>
      <xdr:blipFill>
        <a:blip r:embed="rId1"/>
        <a:stretch>
          <a:fillRect/>
        </a:stretch>
      </xdr:blipFill>
      <xdr:spPr>
        <a:xfrm>
          <a:off x="2257425" y="10083800"/>
          <a:ext cx="64770" cy="24955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249555</xdr:rowOff>
    </xdr:to>
    <xdr:pic>
      <xdr:nvPicPr>
        <xdr:cNvPr id="1322" name="Picture 8" descr="clip_image3384"/>
        <xdr:cNvPicPr>
          <a:picLocks noChangeAspect="1"/>
        </xdr:cNvPicPr>
      </xdr:nvPicPr>
      <xdr:blipFill>
        <a:blip r:embed="rId1"/>
        <a:stretch>
          <a:fillRect/>
        </a:stretch>
      </xdr:blipFill>
      <xdr:spPr>
        <a:xfrm>
          <a:off x="2257425" y="10083800"/>
          <a:ext cx="69850" cy="249555"/>
        </a:xfrm>
        <a:prstGeom prst="rect">
          <a:avLst/>
        </a:prstGeom>
        <a:noFill/>
        <a:ln w="9525">
          <a:noFill/>
        </a:ln>
      </xdr:spPr>
    </xdr:pic>
    <xdr:clientData/>
  </xdr:twoCellAnchor>
  <xdr:twoCellAnchor editAs="oneCell">
    <xdr:from>
      <xdr:col>1</xdr:col>
      <xdr:colOff>0</xdr:colOff>
      <xdr:row>31</xdr:row>
      <xdr:rowOff>0</xdr:rowOff>
    </xdr:from>
    <xdr:to>
      <xdr:col>1</xdr:col>
      <xdr:colOff>67945</xdr:colOff>
      <xdr:row>31</xdr:row>
      <xdr:rowOff>249555</xdr:rowOff>
    </xdr:to>
    <xdr:pic>
      <xdr:nvPicPr>
        <xdr:cNvPr id="1323" name="Picture 9" descr="clip_image3386"/>
        <xdr:cNvPicPr>
          <a:picLocks noChangeAspect="1"/>
        </xdr:cNvPicPr>
      </xdr:nvPicPr>
      <xdr:blipFill>
        <a:blip r:embed="rId1"/>
        <a:stretch>
          <a:fillRect/>
        </a:stretch>
      </xdr:blipFill>
      <xdr:spPr>
        <a:xfrm>
          <a:off x="2257425" y="10083800"/>
          <a:ext cx="67945" cy="24955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240665</xdr:rowOff>
    </xdr:to>
    <xdr:pic>
      <xdr:nvPicPr>
        <xdr:cNvPr id="1324" name="Picture 6" descr="clip_image3381"/>
        <xdr:cNvPicPr>
          <a:picLocks noChangeAspect="1"/>
        </xdr:cNvPicPr>
      </xdr:nvPicPr>
      <xdr:blipFill>
        <a:blip r:embed="rId1"/>
        <a:stretch>
          <a:fillRect/>
        </a:stretch>
      </xdr:blipFill>
      <xdr:spPr>
        <a:xfrm>
          <a:off x="2257425" y="10083800"/>
          <a:ext cx="69850" cy="240665"/>
        </a:xfrm>
        <a:prstGeom prst="rect">
          <a:avLst/>
        </a:prstGeom>
        <a:noFill/>
        <a:ln w="9525">
          <a:noFill/>
        </a:ln>
      </xdr:spPr>
    </xdr:pic>
    <xdr:clientData/>
  </xdr:twoCellAnchor>
  <xdr:twoCellAnchor editAs="oneCell">
    <xdr:from>
      <xdr:col>1</xdr:col>
      <xdr:colOff>0</xdr:colOff>
      <xdr:row>31</xdr:row>
      <xdr:rowOff>0</xdr:rowOff>
    </xdr:from>
    <xdr:to>
      <xdr:col>1</xdr:col>
      <xdr:colOff>64770</xdr:colOff>
      <xdr:row>31</xdr:row>
      <xdr:rowOff>240665</xdr:rowOff>
    </xdr:to>
    <xdr:pic>
      <xdr:nvPicPr>
        <xdr:cNvPr id="1325" name="Picture 7" descr="clip_image3383"/>
        <xdr:cNvPicPr>
          <a:picLocks noChangeAspect="1"/>
        </xdr:cNvPicPr>
      </xdr:nvPicPr>
      <xdr:blipFill>
        <a:blip r:embed="rId1"/>
        <a:stretch>
          <a:fillRect/>
        </a:stretch>
      </xdr:blipFill>
      <xdr:spPr>
        <a:xfrm>
          <a:off x="2257425" y="10083800"/>
          <a:ext cx="64770" cy="24066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240665</xdr:rowOff>
    </xdr:to>
    <xdr:pic>
      <xdr:nvPicPr>
        <xdr:cNvPr id="1326" name="Picture 8" descr="clip_image3384"/>
        <xdr:cNvPicPr>
          <a:picLocks noChangeAspect="1"/>
        </xdr:cNvPicPr>
      </xdr:nvPicPr>
      <xdr:blipFill>
        <a:blip r:embed="rId1"/>
        <a:stretch>
          <a:fillRect/>
        </a:stretch>
      </xdr:blipFill>
      <xdr:spPr>
        <a:xfrm>
          <a:off x="2257425" y="10083800"/>
          <a:ext cx="69850" cy="240665"/>
        </a:xfrm>
        <a:prstGeom prst="rect">
          <a:avLst/>
        </a:prstGeom>
        <a:noFill/>
        <a:ln w="9525">
          <a:noFill/>
        </a:ln>
      </xdr:spPr>
    </xdr:pic>
    <xdr:clientData/>
  </xdr:twoCellAnchor>
  <xdr:twoCellAnchor editAs="oneCell">
    <xdr:from>
      <xdr:col>1</xdr:col>
      <xdr:colOff>0</xdr:colOff>
      <xdr:row>31</xdr:row>
      <xdr:rowOff>0</xdr:rowOff>
    </xdr:from>
    <xdr:to>
      <xdr:col>1</xdr:col>
      <xdr:colOff>67945</xdr:colOff>
      <xdr:row>31</xdr:row>
      <xdr:rowOff>240665</xdr:rowOff>
    </xdr:to>
    <xdr:pic>
      <xdr:nvPicPr>
        <xdr:cNvPr id="1327" name="Picture 9" descr="clip_image3386"/>
        <xdr:cNvPicPr>
          <a:picLocks noChangeAspect="1"/>
        </xdr:cNvPicPr>
      </xdr:nvPicPr>
      <xdr:blipFill>
        <a:blip r:embed="rId1"/>
        <a:stretch>
          <a:fillRect/>
        </a:stretch>
      </xdr:blipFill>
      <xdr:spPr>
        <a:xfrm>
          <a:off x="2257425" y="10083800"/>
          <a:ext cx="67945" cy="24066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249555</xdr:rowOff>
    </xdr:to>
    <xdr:pic>
      <xdr:nvPicPr>
        <xdr:cNvPr id="1328" name="Picture 6" descr="clip_image3381"/>
        <xdr:cNvPicPr>
          <a:picLocks noChangeAspect="1"/>
        </xdr:cNvPicPr>
      </xdr:nvPicPr>
      <xdr:blipFill>
        <a:blip r:embed="rId1"/>
        <a:stretch>
          <a:fillRect/>
        </a:stretch>
      </xdr:blipFill>
      <xdr:spPr>
        <a:xfrm>
          <a:off x="2257425" y="10083800"/>
          <a:ext cx="69850" cy="249555"/>
        </a:xfrm>
        <a:prstGeom prst="rect">
          <a:avLst/>
        </a:prstGeom>
        <a:noFill/>
        <a:ln w="9525">
          <a:noFill/>
        </a:ln>
      </xdr:spPr>
    </xdr:pic>
    <xdr:clientData/>
  </xdr:twoCellAnchor>
  <xdr:twoCellAnchor editAs="oneCell">
    <xdr:from>
      <xdr:col>1</xdr:col>
      <xdr:colOff>0</xdr:colOff>
      <xdr:row>31</xdr:row>
      <xdr:rowOff>0</xdr:rowOff>
    </xdr:from>
    <xdr:to>
      <xdr:col>1</xdr:col>
      <xdr:colOff>66040</xdr:colOff>
      <xdr:row>31</xdr:row>
      <xdr:rowOff>249555</xdr:rowOff>
    </xdr:to>
    <xdr:pic>
      <xdr:nvPicPr>
        <xdr:cNvPr id="1329" name="Picture 1" descr="clip_image3376"/>
        <xdr:cNvPicPr>
          <a:picLocks noChangeAspect="1"/>
        </xdr:cNvPicPr>
      </xdr:nvPicPr>
      <xdr:blipFill>
        <a:blip r:embed="rId1"/>
        <a:stretch>
          <a:fillRect/>
        </a:stretch>
      </xdr:blipFill>
      <xdr:spPr>
        <a:xfrm>
          <a:off x="2257425" y="10083800"/>
          <a:ext cx="66040" cy="249555"/>
        </a:xfrm>
        <a:prstGeom prst="rect">
          <a:avLst/>
        </a:prstGeom>
        <a:noFill/>
        <a:ln w="9525">
          <a:noFill/>
        </a:ln>
      </xdr:spPr>
    </xdr:pic>
    <xdr:clientData/>
  </xdr:twoCellAnchor>
  <xdr:twoCellAnchor editAs="oneCell">
    <xdr:from>
      <xdr:col>1</xdr:col>
      <xdr:colOff>0</xdr:colOff>
      <xdr:row>31</xdr:row>
      <xdr:rowOff>0</xdr:rowOff>
    </xdr:from>
    <xdr:to>
      <xdr:col>1</xdr:col>
      <xdr:colOff>71120</xdr:colOff>
      <xdr:row>31</xdr:row>
      <xdr:rowOff>249555</xdr:rowOff>
    </xdr:to>
    <xdr:pic>
      <xdr:nvPicPr>
        <xdr:cNvPr id="1330" name="Picture 2" descr="clip_image3377"/>
        <xdr:cNvPicPr>
          <a:picLocks noChangeAspect="1"/>
        </xdr:cNvPicPr>
      </xdr:nvPicPr>
      <xdr:blipFill>
        <a:blip r:embed="rId1"/>
        <a:stretch>
          <a:fillRect/>
        </a:stretch>
      </xdr:blipFill>
      <xdr:spPr>
        <a:xfrm>
          <a:off x="2257425" y="10083800"/>
          <a:ext cx="71120" cy="249555"/>
        </a:xfrm>
        <a:prstGeom prst="rect">
          <a:avLst/>
        </a:prstGeom>
        <a:noFill/>
        <a:ln w="9525">
          <a:noFill/>
        </a:ln>
      </xdr:spPr>
    </xdr:pic>
    <xdr:clientData/>
  </xdr:twoCellAnchor>
  <xdr:twoCellAnchor editAs="oneCell">
    <xdr:from>
      <xdr:col>1</xdr:col>
      <xdr:colOff>0</xdr:colOff>
      <xdr:row>31</xdr:row>
      <xdr:rowOff>0</xdr:rowOff>
    </xdr:from>
    <xdr:to>
      <xdr:col>1</xdr:col>
      <xdr:colOff>64135</xdr:colOff>
      <xdr:row>31</xdr:row>
      <xdr:rowOff>249555</xdr:rowOff>
    </xdr:to>
    <xdr:pic>
      <xdr:nvPicPr>
        <xdr:cNvPr id="1331" name="Picture 5" descr="clip_image3380"/>
        <xdr:cNvPicPr>
          <a:picLocks noChangeAspect="1"/>
        </xdr:cNvPicPr>
      </xdr:nvPicPr>
      <xdr:blipFill>
        <a:blip r:embed="rId1"/>
        <a:stretch>
          <a:fillRect/>
        </a:stretch>
      </xdr:blipFill>
      <xdr:spPr>
        <a:xfrm>
          <a:off x="2257425" y="10083800"/>
          <a:ext cx="64135" cy="249555"/>
        </a:xfrm>
        <a:prstGeom prst="rect">
          <a:avLst/>
        </a:prstGeom>
        <a:noFill/>
        <a:ln w="9525">
          <a:noFill/>
        </a:ln>
      </xdr:spPr>
    </xdr:pic>
    <xdr:clientData/>
  </xdr:twoCellAnchor>
  <xdr:twoCellAnchor editAs="oneCell">
    <xdr:from>
      <xdr:col>1</xdr:col>
      <xdr:colOff>0</xdr:colOff>
      <xdr:row>31</xdr:row>
      <xdr:rowOff>0</xdr:rowOff>
    </xdr:from>
    <xdr:to>
      <xdr:col>1</xdr:col>
      <xdr:colOff>69850</xdr:colOff>
      <xdr:row>31</xdr:row>
      <xdr:rowOff>249555</xdr:rowOff>
    </xdr:to>
    <xdr:pic>
      <xdr:nvPicPr>
        <xdr:cNvPr id="1332" name="Picture 6" descr="clip_image3381"/>
        <xdr:cNvPicPr>
          <a:picLocks noChangeAspect="1"/>
        </xdr:cNvPicPr>
      </xdr:nvPicPr>
      <xdr:blipFill>
        <a:blip r:embed="rId1"/>
        <a:stretch>
          <a:fillRect/>
        </a:stretch>
      </xdr:blipFill>
      <xdr:spPr>
        <a:xfrm>
          <a:off x="2257425" y="10083800"/>
          <a:ext cx="69850" cy="249555"/>
        </a:xfrm>
        <a:prstGeom prst="rect">
          <a:avLst/>
        </a:prstGeom>
        <a:noFill/>
        <a:ln w="9525">
          <a:noFill/>
        </a:ln>
      </xdr:spPr>
    </xdr:pic>
    <xdr:clientData/>
  </xdr:twoCellAnchor>
  <xdr:oneCellAnchor>
    <xdr:from>
      <xdr:col>1</xdr:col>
      <xdr:colOff>0</xdr:colOff>
      <xdr:row>31</xdr:row>
      <xdr:rowOff>0</xdr:rowOff>
    </xdr:from>
    <xdr:ext cx="297180" cy="249555"/>
    <xdr:pic>
      <xdr:nvPicPr>
        <xdr:cNvPr id="1333" name="Picture 4" descr="clip_image3379"/>
        <xdr:cNvPicPr>
          <a:picLocks noChangeAspect="1"/>
        </xdr:cNvPicPr>
      </xdr:nvPicPr>
      <xdr:blipFill>
        <a:blip r:embed="rId1"/>
        <a:stretch>
          <a:fillRect/>
        </a:stretch>
      </xdr:blipFill>
      <xdr:spPr>
        <a:xfrm>
          <a:off x="2257425" y="10083800"/>
          <a:ext cx="297180" cy="249555"/>
        </a:xfrm>
        <a:prstGeom prst="rect">
          <a:avLst/>
        </a:prstGeom>
        <a:noFill/>
        <a:ln w="9525">
          <a:noFill/>
        </a:ln>
      </xdr:spPr>
    </xdr:pic>
    <xdr:clientData/>
  </xdr:oneCellAnchor>
  <xdr:oneCellAnchor>
    <xdr:from>
      <xdr:col>1</xdr:col>
      <xdr:colOff>0</xdr:colOff>
      <xdr:row>31</xdr:row>
      <xdr:rowOff>0</xdr:rowOff>
    </xdr:from>
    <xdr:ext cx="370205" cy="249555"/>
    <xdr:pic>
      <xdr:nvPicPr>
        <xdr:cNvPr id="1334" name="Picture 5" descr="clip_image3380"/>
        <xdr:cNvPicPr>
          <a:picLocks noChangeAspect="1"/>
        </xdr:cNvPicPr>
      </xdr:nvPicPr>
      <xdr:blipFill>
        <a:blip r:embed="rId1"/>
        <a:stretch>
          <a:fillRect/>
        </a:stretch>
      </xdr:blipFill>
      <xdr:spPr>
        <a:xfrm>
          <a:off x="2257425" y="10083800"/>
          <a:ext cx="370205" cy="249555"/>
        </a:xfrm>
        <a:prstGeom prst="rect">
          <a:avLst/>
        </a:prstGeom>
        <a:noFill/>
        <a:ln w="9525">
          <a:noFill/>
        </a:ln>
      </xdr:spPr>
    </xdr:pic>
    <xdr:clientData/>
  </xdr:oneCellAnchor>
  <xdr:oneCellAnchor>
    <xdr:from>
      <xdr:col>1</xdr:col>
      <xdr:colOff>0</xdr:colOff>
      <xdr:row>31</xdr:row>
      <xdr:rowOff>0</xdr:rowOff>
    </xdr:from>
    <xdr:ext cx="448945" cy="249555"/>
    <xdr:pic>
      <xdr:nvPicPr>
        <xdr:cNvPr id="1335" name="Picture 6" descr="clip_image3381"/>
        <xdr:cNvPicPr>
          <a:picLocks noChangeAspect="1"/>
        </xdr:cNvPicPr>
      </xdr:nvPicPr>
      <xdr:blipFill>
        <a:blip r:embed="rId1"/>
        <a:stretch>
          <a:fillRect/>
        </a:stretch>
      </xdr:blipFill>
      <xdr:spPr>
        <a:xfrm>
          <a:off x="2257425" y="10083800"/>
          <a:ext cx="448945" cy="249555"/>
        </a:xfrm>
        <a:prstGeom prst="rect">
          <a:avLst/>
        </a:prstGeom>
        <a:noFill/>
        <a:ln w="9525">
          <a:noFill/>
        </a:ln>
      </xdr:spPr>
    </xdr:pic>
    <xdr:clientData/>
  </xdr:oneCellAnchor>
  <xdr:oneCellAnchor>
    <xdr:from>
      <xdr:col>1</xdr:col>
      <xdr:colOff>0</xdr:colOff>
      <xdr:row>31</xdr:row>
      <xdr:rowOff>0</xdr:rowOff>
    </xdr:from>
    <xdr:ext cx="523875" cy="249555"/>
    <xdr:pic>
      <xdr:nvPicPr>
        <xdr:cNvPr id="1336" name="Picture 7" descr="clip_image3383"/>
        <xdr:cNvPicPr>
          <a:picLocks noChangeAspect="1"/>
        </xdr:cNvPicPr>
      </xdr:nvPicPr>
      <xdr:blipFill>
        <a:blip r:embed="rId1"/>
        <a:stretch>
          <a:fillRect/>
        </a:stretch>
      </xdr:blipFill>
      <xdr:spPr>
        <a:xfrm>
          <a:off x="2257425" y="10083800"/>
          <a:ext cx="523875" cy="249555"/>
        </a:xfrm>
        <a:prstGeom prst="rect">
          <a:avLst/>
        </a:prstGeom>
        <a:noFill/>
        <a:ln w="9525">
          <a:noFill/>
        </a:ln>
      </xdr:spPr>
    </xdr:pic>
    <xdr:clientData/>
  </xdr:oneCellAnchor>
  <xdr:oneCellAnchor>
    <xdr:from>
      <xdr:col>1</xdr:col>
      <xdr:colOff>0</xdr:colOff>
      <xdr:row>31</xdr:row>
      <xdr:rowOff>0</xdr:rowOff>
    </xdr:from>
    <xdr:ext cx="601980" cy="249555"/>
    <xdr:pic>
      <xdr:nvPicPr>
        <xdr:cNvPr id="1337" name="Picture 8" descr="clip_image3384"/>
        <xdr:cNvPicPr>
          <a:picLocks noChangeAspect="1"/>
        </xdr:cNvPicPr>
      </xdr:nvPicPr>
      <xdr:blipFill>
        <a:blip r:embed="rId1"/>
        <a:stretch>
          <a:fillRect/>
        </a:stretch>
      </xdr:blipFill>
      <xdr:spPr>
        <a:xfrm>
          <a:off x="2257425" y="10083800"/>
          <a:ext cx="601980" cy="249555"/>
        </a:xfrm>
        <a:prstGeom prst="rect">
          <a:avLst/>
        </a:prstGeom>
        <a:noFill/>
        <a:ln w="9525">
          <a:noFill/>
        </a:ln>
      </xdr:spPr>
    </xdr:pic>
    <xdr:clientData/>
  </xdr:oneCellAnchor>
  <xdr:oneCellAnchor>
    <xdr:from>
      <xdr:col>1</xdr:col>
      <xdr:colOff>0</xdr:colOff>
      <xdr:row>31</xdr:row>
      <xdr:rowOff>0</xdr:rowOff>
    </xdr:from>
    <xdr:ext cx="620395" cy="249555"/>
    <xdr:pic>
      <xdr:nvPicPr>
        <xdr:cNvPr id="1338" name="Picture 9" descr="clip_image3386"/>
        <xdr:cNvPicPr>
          <a:picLocks noChangeAspect="1"/>
        </xdr:cNvPicPr>
      </xdr:nvPicPr>
      <xdr:blipFill>
        <a:blip r:embed="rId1"/>
        <a:stretch>
          <a:fillRect/>
        </a:stretch>
      </xdr:blipFill>
      <xdr:spPr>
        <a:xfrm>
          <a:off x="2257425" y="10083800"/>
          <a:ext cx="620395" cy="249555"/>
        </a:xfrm>
        <a:prstGeom prst="rect">
          <a:avLst/>
        </a:prstGeom>
        <a:noFill/>
        <a:ln w="9525">
          <a:noFill/>
        </a:ln>
      </xdr:spPr>
    </xdr:pic>
    <xdr:clientData/>
  </xdr:oneCellAnchor>
  <xdr:oneCellAnchor>
    <xdr:from>
      <xdr:col>1</xdr:col>
      <xdr:colOff>0</xdr:colOff>
      <xdr:row>31</xdr:row>
      <xdr:rowOff>0</xdr:rowOff>
    </xdr:from>
    <xdr:ext cx="297180" cy="240665"/>
    <xdr:pic>
      <xdr:nvPicPr>
        <xdr:cNvPr id="1339" name="Picture 4" descr="clip_image3379"/>
        <xdr:cNvPicPr>
          <a:picLocks noChangeAspect="1"/>
        </xdr:cNvPicPr>
      </xdr:nvPicPr>
      <xdr:blipFill>
        <a:blip r:embed="rId1"/>
        <a:stretch>
          <a:fillRect/>
        </a:stretch>
      </xdr:blipFill>
      <xdr:spPr>
        <a:xfrm>
          <a:off x="2257425" y="10083800"/>
          <a:ext cx="297180" cy="240665"/>
        </a:xfrm>
        <a:prstGeom prst="rect">
          <a:avLst/>
        </a:prstGeom>
        <a:noFill/>
        <a:ln w="9525">
          <a:noFill/>
        </a:ln>
      </xdr:spPr>
    </xdr:pic>
    <xdr:clientData/>
  </xdr:oneCellAnchor>
  <xdr:oneCellAnchor>
    <xdr:from>
      <xdr:col>1</xdr:col>
      <xdr:colOff>0</xdr:colOff>
      <xdr:row>31</xdr:row>
      <xdr:rowOff>0</xdr:rowOff>
    </xdr:from>
    <xdr:ext cx="370205" cy="240665"/>
    <xdr:pic>
      <xdr:nvPicPr>
        <xdr:cNvPr id="1340" name="Picture 5" descr="clip_image3380"/>
        <xdr:cNvPicPr>
          <a:picLocks noChangeAspect="1"/>
        </xdr:cNvPicPr>
      </xdr:nvPicPr>
      <xdr:blipFill>
        <a:blip r:embed="rId1"/>
        <a:stretch>
          <a:fillRect/>
        </a:stretch>
      </xdr:blipFill>
      <xdr:spPr>
        <a:xfrm>
          <a:off x="2257425" y="10083800"/>
          <a:ext cx="370205" cy="240665"/>
        </a:xfrm>
        <a:prstGeom prst="rect">
          <a:avLst/>
        </a:prstGeom>
        <a:noFill/>
        <a:ln w="9525">
          <a:noFill/>
        </a:ln>
      </xdr:spPr>
    </xdr:pic>
    <xdr:clientData/>
  </xdr:oneCellAnchor>
  <xdr:oneCellAnchor>
    <xdr:from>
      <xdr:col>1</xdr:col>
      <xdr:colOff>0</xdr:colOff>
      <xdr:row>31</xdr:row>
      <xdr:rowOff>0</xdr:rowOff>
    </xdr:from>
    <xdr:ext cx="448945" cy="240665"/>
    <xdr:pic>
      <xdr:nvPicPr>
        <xdr:cNvPr id="1341" name="Picture 6" descr="clip_image3381"/>
        <xdr:cNvPicPr>
          <a:picLocks noChangeAspect="1"/>
        </xdr:cNvPicPr>
      </xdr:nvPicPr>
      <xdr:blipFill>
        <a:blip r:embed="rId1"/>
        <a:stretch>
          <a:fillRect/>
        </a:stretch>
      </xdr:blipFill>
      <xdr:spPr>
        <a:xfrm>
          <a:off x="2257425" y="10083800"/>
          <a:ext cx="448945" cy="240665"/>
        </a:xfrm>
        <a:prstGeom prst="rect">
          <a:avLst/>
        </a:prstGeom>
        <a:noFill/>
        <a:ln w="9525">
          <a:noFill/>
        </a:ln>
      </xdr:spPr>
    </xdr:pic>
    <xdr:clientData/>
  </xdr:oneCellAnchor>
  <xdr:oneCellAnchor>
    <xdr:from>
      <xdr:col>1</xdr:col>
      <xdr:colOff>0</xdr:colOff>
      <xdr:row>31</xdr:row>
      <xdr:rowOff>0</xdr:rowOff>
    </xdr:from>
    <xdr:ext cx="523875" cy="240665"/>
    <xdr:pic>
      <xdr:nvPicPr>
        <xdr:cNvPr id="1342" name="Picture 7" descr="clip_image3383"/>
        <xdr:cNvPicPr>
          <a:picLocks noChangeAspect="1"/>
        </xdr:cNvPicPr>
      </xdr:nvPicPr>
      <xdr:blipFill>
        <a:blip r:embed="rId1"/>
        <a:stretch>
          <a:fillRect/>
        </a:stretch>
      </xdr:blipFill>
      <xdr:spPr>
        <a:xfrm>
          <a:off x="2257425" y="10083800"/>
          <a:ext cx="523875" cy="240665"/>
        </a:xfrm>
        <a:prstGeom prst="rect">
          <a:avLst/>
        </a:prstGeom>
        <a:noFill/>
        <a:ln w="9525">
          <a:noFill/>
        </a:ln>
      </xdr:spPr>
    </xdr:pic>
    <xdr:clientData/>
  </xdr:oneCellAnchor>
  <xdr:oneCellAnchor>
    <xdr:from>
      <xdr:col>1</xdr:col>
      <xdr:colOff>0</xdr:colOff>
      <xdr:row>31</xdr:row>
      <xdr:rowOff>0</xdr:rowOff>
    </xdr:from>
    <xdr:ext cx="601980" cy="240665"/>
    <xdr:pic>
      <xdr:nvPicPr>
        <xdr:cNvPr id="1343" name="Picture 8" descr="clip_image3384"/>
        <xdr:cNvPicPr>
          <a:picLocks noChangeAspect="1"/>
        </xdr:cNvPicPr>
      </xdr:nvPicPr>
      <xdr:blipFill>
        <a:blip r:embed="rId1"/>
        <a:stretch>
          <a:fillRect/>
        </a:stretch>
      </xdr:blipFill>
      <xdr:spPr>
        <a:xfrm>
          <a:off x="2257425" y="10083800"/>
          <a:ext cx="601980" cy="240665"/>
        </a:xfrm>
        <a:prstGeom prst="rect">
          <a:avLst/>
        </a:prstGeom>
        <a:noFill/>
        <a:ln w="9525">
          <a:noFill/>
        </a:ln>
      </xdr:spPr>
    </xdr:pic>
    <xdr:clientData/>
  </xdr:oneCellAnchor>
  <xdr:oneCellAnchor>
    <xdr:from>
      <xdr:col>1</xdr:col>
      <xdr:colOff>0</xdr:colOff>
      <xdr:row>31</xdr:row>
      <xdr:rowOff>0</xdr:rowOff>
    </xdr:from>
    <xdr:ext cx="620395" cy="240665"/>
    <xdr:pic>
      <xdr:nvPicPr>
        <xdr:cNvPr id="1344" name="Picture 9" descr="clip_image3386"/>
        <xdr:cNvPicPr>
          <a:picLocks noChangeAspect="1"/>
        </xdr:cNvPicPr>
      </xdr:nvPicPr>
      <xdr:blipFill>
        <a:blip r:embed="rId1"/>
        <a:stretch>
          <a:fillRect/>
        </a:stretch>
      </xdr:blipFill>
      <xdr:spPr>
        <a:xfrm>
          <a:off x="2257425" y="10083800"/>
          <a:ext cx="620395" cy="240665"/>
        </a:xfrm>
        <a:prstGeom prst="rect">
          <a:avLst/>
        </a:prstGeom>
        <a:noFill/>
        <a:ln w="9525">
          <a:noFill/>
        </a:ln>
      </xdr:spPr>
    </xdr:pic>
    <xdr:clientData/>
  </xdr:oneCellAnchor>
  <xdr:oneCellAnchor>
    <xdr:from>
      <xdr:col>1</xdr:col>
      <xdr:colOff>0</xdr:colOff>
      <xdr:row>31</xdr:row>
      <xdr:rowOff>0</xdr:rowOff>
    </xdr:from>
    <xdr:ext cx="676910" cy="249555"/>
    <xdr:pic>
      <xdr:nvPicPr>
        <xdr:cNvPr id="1345" name="Picture 9" descr="clip_image3386"/>
        <xdr:cNvPicPr>
          <a:picLocks noChangeAspect="1"/>
        </xdr:cNvPicPr>
      </xdr:nvPicPr>
      <xdr:blipFill>
        <a:blip r:embed="rId1"/>
        <a:stretch>
          <a:fillRect/>
        </a:stretch>
      </xdr:blipFill>
      <xdr:spPr>
        <a:xfrm>
          <a:off x="2257425" y="10083800"/>
          <a:ext cx="676910" cy="249555"/>
        </a:xfrm>
        <a:prstGeom prst="rect">
          <a:avLst/>
        </a:prstGeom>
        <a:noFill/>
        <a:ln w="9525">
          <a:noFill/>
        </a:ln>
      </xdr:spPr>
    </xdr:pic>
    <xdr:clientData/>
  </xdr:oneCellAnchor>
  <xdr:oneCellAnchor>
    <xdr:from>
      <xdr:col>1</xdr:col>
      <xdr:colOff>0</xdr:colOff>
      <xdr:row>31</xdr:row>
      <xdr:rowOff>0</xdr:rowOff>
    </xdr:from>
    <xdr:ext cx="676910" cy="240665"/>
    <xdr:pic>
      <xdr:nvPicPr>
        <xdr:cNvPr id="1346" name="Picture 9" descr="clip_image3386"/>
        <xdr:cNvPicPr>
          <a:picLocks noChangeAspect="1"/>
        </xdr:cNvPicPr>
      </xdr:nvPicPr>
      <xdr:blipFill>
        <a:blip r:embed="rId1"/>
        <a:stretch>
          <a:fillRect/>
        </a:stretch>
      </xdr:blipFill>
      <xdr:spPr>
        <a:xfrm>
          <a:off x="2257425" y="10083800"/>
          <a:ext cx="676910" cy="240665"/>
        </a:xfrm>
        <a:prstGeom prst="rect">
          <a:avLst/>
        </a:prstGeom>
        <a:noFill/>
        <a:ln w="9525">
          <a:noFill/>
        </a:ln>
      </xdr:spPr>
    </xdr:pic>
    <xdr:clientData/>
  </xdr:oneCellAnchor>
  <xdr:oneCellAnchor>
    <xdr:from>
      <xdr:col>1</xdr:col>
      <xdr:colOff>0</xdr:colOff>
      <xdr:row>31</xdr:row>
      <xdr:rowOff>0</xdr:rowOff>
    </xdr:from>
    <xdr:ext cx="439420" cy="249555"/>
    <xdr:pic>
      <xdr:nvPicPr>
        <xdr:cNvPr id="1347" name="Picture 6" descr="clip_image3381"/>
        <xdr:cNvPicPr>
          <a:picLocks noChangeAspect="1"/>
        </xdr:cNvPicPr>
      </xdr:nvPicPr>
      <xdr:blipFill>
        <a:blip r:embed="rId1"/>
        <a:stretch>
          <a:fillRect/>
        </a:stretch>
      </xdr:blipFill>
      <xdr:spPr>
        <a:xfrm>
          <a:off x="2257425" y="10083800"/>
          <a:ext cx="439420" cy="249555"/>
        </a:xfrm>
        <a:prstGeom prst="rect">
          <a:avLst/>
        </a:prstGeom>
        <a:noFill/>
        <a:ln w="9525">
          <a:noFill/>
        </a:ln>
      </xdr:spPr>
    </xdr:pic>
    <xdr:clientData/>
  </xdr:oneCellAnchor>
  <xdr:oneCellAnchor>
    <xdr:from>
      <xdr:col>1</xdr:col>
      <xdr:colOff>0</xdr:colOff>
      <xdr:row>31</xdr:row>
      <xdr:rowOff>0</xdr:rowOff>
    </xdr:from>
    <xdr:ext cx="723265" cy="249555"/>
    <xdr:pic>
      <xdr:nvPicPr>
        <xdr:cNvPr id="1348" name="Picture 1" descr="clip_image3376"/>
        <xdr:cNvPicPr>
          <a:picLocks noChangeAspect="1"/>
        </xdr:cNvPicPr>
      </xdr:nvPicPr>
      <xdr:blipFill>
        <a:blip r:embed="rId1"/>
        <a:stretch>
          <a:fillRect/>
        </a:stretch>
      </xdr:blipFill>
      <xdr:spPr>
        <a:xfrm>
          <a:off x="2257425" y="10083800"/>
          <a:ext cx="723265" cy="249555"/>
        </a:xfrm>
        <a:prstGeom prst="rect">
          <a:avLst/>
        </a:prstGeom>
        <a:noFill/>
        <a:ln w="9525">
          <a:noFill/>
        </a:ln>
      </xdr:spPr>
    </xdr:pic>
    <xdr:clientData/>
  </xdr:oneCellAnchor>
  <xdr:oneCellAnchor>
    <xdr:from>
      <xdr:col>1</xdr:col>
      <xdr:colOff>0</xdr:colOff>
      <xdr:row>31</xdr:row>
      <xdr:rowOff>0</xdr:rowOff>
    </xdr:from>
    <xdr:ext cx="728345" cy="249555"/>
    <xdr:pic>
      <xdr:nvPicPr>
        <xdr:cNvPr id="1349" name="Picture 2" descr="clip_image3377"/>
        <xdr:cNvPicPr>
          <a:picLocks noChangeAspect="1"/>
        </xdr:cNvPicPr>
      </xdr:nvPicPr>
      <xdr:blipFill>
        <a:blip r:embed="rId1"/>
        <a:stretch>
          <a:fillRect/>
        </a:stretch>
      </xdr:blipFill>
      <xdr:spPr>
        <a:xfrm>
          <a:off x="2257425" y="10083800"/>
          <a:ext cx="728345" cy="249555"/>
        </a:xfrm>
        <a:prstGeom prst="rect">
          <a:avLst/>
        </a:prstGeom>
        <a:noFill/>
        <a:ln w="9525">
          <a:noFill/>
        </a:ln>
      </xdr:spPr>
    </xdr:pic>
    <xdr:clientData/>
  </xdr:oneCellAnchor>
  <xdr:oneCellAnchor>
    <xdr:from>
      <xdr:col>1</xdr:col>
      <xdr:colOff>0</xdr:colOff>
      <xdr:row>31</xdr:row>
      <xdr:rowOff>0</xdr:rowOff>
    </xdr:from>
    <xdr:ext cx="721360" cy="249555"/>
    <xdr:pic>
      <xdr:nvPicPr>
        <xdr:cNvPr id="1350" name="Picture 5" descr="clip_image3380"/>
        <xdr:cNvPicPr>
          <a:picLocks noChangeAspect="1"/>
        </xdr:cNvPicPr>
      </xdr:nvPicPr>
      <xdr:blipFill>
        <a:blip r:embed="rId1"/>
        <a:stretch>
          <a:fillRect/>
        </a:stretch>
      </xdr:blipFill>
      <xdr:spPr>
        <a:xfrm>
          <a:off x="2257425" y="10083800"/>
          <a:ext cx="721360" cy="249555"/>
        </a:xfrm>
        <a:prstGeom prst="rect">
          <a:avLst/>
        </a:prstGeom>
        <a:noFill/>
        <a:ln w="9525">
          <a:noFill/>
        </a:ln>
      </xdr:spPr>
    </xdr:pic>
    <xdr:clientData/>
  </xdr:oneCellAnchor>
  <xdr:oneCellAnchor>
    <xdr:from>
      <xdr:col>1</xdr:col>
      <xdr:colOff>0</xdr:colOff>
      <xdr:row>31</xdr:row>
      <xdr:rowOff>0</xdr:rowOff>
    </xdr:from>
    <xdr:ext cx="420370" cy="249555"/>
    <xdr:pic>
      <xdr:nvPicPr>
        <xdr:cNvPr id="1351" name="Picture 6" descr="clip_image3381"/>
        <xdr:cNvPicPr>
          <a:picLocks noChangeAspect="1"/>
        </xdr:cNvPicPr>
      </xdr:nvPicPr>
      <xdr:blipFill>
        <a:blip r:embed="rId1"/>
        <a:stretch>
          <a:fillRect/>
        </a:stretch>
      </xdr:blipFill>
      <xdr:spPr>
        <a:xfrm>
          <a:off x="2257425" y="10083800"/>
          <a:ext cx="420370" cy="249555"/>
        </a:xfrm>
        <a:prstGeom prst="rect">
          <a:avLst/>
        </a:prstGeom>
        <a:noFill/>
        <a:ln w="9525">
          <a:noFill/>
        </a:ln>
      </xdr:spPr>
    </xdr:pic>
    <xdr:clientData/>
  </xdr:oneCellAnchor>
  <xdr:twoCellAnchor editAs="oneCell">
    <xdr:from>
      <xdr:col>1</xdr:col>
      <xdr:colOff>0</xdr:colOff>
      <xdr:row>32</xdr:row>
      <xdr:rowOff>0</xdr:rowOff>
    </xdr:from>
    <xdr:to>
      <xdr:col>1</xdr:col>
      <xdr:colOff>67310</xdr:colOff>
      <xdr:row>32</xdr:row>
      <xdr:rowOff>250825</xdr:rowOff>
    </xdr:to>
    <xdr:pic>
      <xdr:nvPicPr>
        <xdr:cNvPr id="1352" name="Picture 9" descr="clip_image3386"/>
        <xdr:cNvPicPr>
          <a:picLocks noChangeAspect="1"/>
        </xdr:cNvPicPr>
      </xdr:nvPicPr>
      <xdr:blipFill>
        <a:blip r:embed="rId1"/>
        <a:stretch>
          <a:fillRect/>
        </a:stretch>
      </xdr:blipFill>
      <xdr:spPr>
        <a:xfrm>
          <a:off x="2257425" y="10401300"/>
          <a:ext cx="67310" cy="250825"/>
        </a:xfrm>
        <a:prstGeom prst="rect">
          <a:avLst/>
        </a:prstGeom>
        <a:noFill/>
        <a:ln w="9525">
          <a:noFill/>
        </a:ln>
      </xdr:spPr>
    </xdr:pic>
    <xdr:clientData/>
  </xdr:twoCellAnchor>
  <xdr:twoCellAnchor editAs="oneCell">
    <xdr:from>
      <xdr:col>1</xdr:col>
      <xdr:colOff>0</xdr:colOff>
      <xdr:row>32</xdr:row>
      <xdr:rowOff>0</xdr:rowOff>
    </xdr:from>
    <xdr:to>
      <xdr:col>1</xdr:col>
      <xdr:colOff>67310</xdr:colOff>
      <xdr:row>32</xdr:row>
      <xdr:rowOff>238760</xdr:rowOff>
    </xdr:to>
    <xdr:pic>
      <xdr:nvPicPr>
        <xdr:cNvPr id="1353" name="Picture 9" descr="clip_image3386"/>
        <xdr:cNvPicPr>
          <a:picLocks noChangeAspect="1"/>
        </xdr:cNvPicPr>
      </xdr:nvPicPr>
      <xdr:blipFill>
        <a:blip r:embed="rId1"/>
        <a:stretch>
          <a:fillRect/>
        </a:stretch>
      </xdr:blipFill>
      <xdr:spPr>
        <a:xfrm>
          <a:off x="2257425" y="10401300"/>
          <a:ext cx="67310" cy="238760"/>
        </a:xfrm>
        <a:prstGeom prst="rect">
          <a:avLst/>
        </a:prstGeom>
        <a:noFill/>
        <a:ln w="9525">
          <a:noFill/>
        </a:ln>
      </xdr:spPr>
    </xdr:pic>
    <xdr:clientData/>
  </xdr:twoCellAnchor>
  <xdr:twoCellAnchor editAs="oneCell">
    <xdr:from>
      <xdr:col>1</xdr:col>
      <xdr:colOff>0</xdr:colOff>
      <xdr:row>32</xdr:row>
      <xdr:rowOff>0</xdr:rowOff>
    </xdr:from>
    <xdr:to>
      <xdr:col>1</xdr:col>
      <xdr:colOff>64135</xdr:colOff>
      <xdr:row>32</xdr:row>
      <xdr:rowOff>250825</xdr:rowOff>
    </xdr:to>
    <xdr:pic>
      <xdr:nvPicPr>
        <xdr:cNvPr id="1354" name="Picture 1" descr="clip_image3376"/>
        <xdr:cNvPicPr>
          <a:picLocks noChangeAspect="1"/>
        </xdr:cNvPicPr>
      </xdr:nvPicPr>
      <xdr:blipFill>
        <a:blip r:embed="rId1"/>
        <a:stretch>
          <a:fillRect/>
        </a:stretch>
      </xdr:blipFill>
      <xdr:spPr>
        <a:xfrm>
          <a:off x="2257425" y="10401300"/>
          <a:ext cx="64135" cy="250825"/>
        </a:xfrm>
        <a:prstGeom prst="rect">
          <a:avLst/>
        </a:prstGeom>
        <a:noFill/>
        <a:ln w="9525">
          <a:noFill/>
        </a:ln>
      </xdr:spPr>
    </xdr:pic>
    <xdr:clientData/>
  </xdr:twoCellAnchor>
  <xdr:twoCellAnchor editAs="oneCell">
    <xdr:from>
      <xdr:col>1</xdr:col>
      <xdr:colOff>0</xdr:colOff>
      <xdr:row>32</xdr:row>
      <xdr:rowOff>0</xdr:rowOff>
    </xdr:from>
    <xdr:to>
      <xdr:col>1</xdr:col>
      <xdr:colOff>69850</xdr:colOff>
      <xdr:row>32</xdr:row>
      <xdr:rowOff>250825</xdr:rowOff>
    </xdr:to>
    <xdr:pic>
      <xdr:nvPicPr>
        <xdr:cNvPr id="1355" name="Picture 2" descr="clip_image3377"/>
        <xdr:cNvPicPr>
          <a:picLocks noChangeAspect="1"/>
        </xdr:cNvPicPr>
      </xdr:nvPicPr>
      <xdr:blipFill>
        <a:blip r:embed="rId1"/>
        <a:stretch>
          <a:fillRect/>
        </a:stretch>
      </xdr:blipFill>
      <xdr:spPr>
        <a:xfrm>
          <a:off x="2257425" y="10401300"/>
          <a:ext cx="69850" cy="250825"/>
        </a:xfrm>
        <a:prstGeom prst="rect">
          <a:avLst/>
        </a:prstGeom>
        <a:noFill/>
        <a:ln w="9525">
          <a:noFill/>
        </a:ln>
      </xdr:spPr>
    </xdr:pic>
    <xdr:clientData/>
  </xdr:twoCellAnchor>
  <xdr:twoCellAnchor editAs="oneCell">
    <xdr:from>
      <xdr:col>1</xdr:col>
      <xdr:colOff>0</xdr:colOff>
      <xdr:row>32</xdr:row>
      <xdr:rowOff>0</xdr:rowOff>
    </xdr:from>
    <xdr:to>
      <xdr:col>1</xdr:col>
      <xdr:colOff>63500</xdr:colOff>
      <xdr:row>32</xdr:row>
      <xdr:rowOff>250825</xdr:rowOff>
    </xdr:to>
    <xdr:pic>
      <xdr:nvPicPr>
        <xdr:cNvPr id="1356" name="Picture 5" descr="clip_image3380"/>
        <xdr:cNvPicPr>
          <a:picLocks noChangeAspect="1"/>
        </xdr:cNvPicPr>
      </xdr:nvPicPr>
      <xdr:blipFill>
        <a:blip r:embed="rId1"/>
        <a:stretch>
          <a:fillRect/>
        </a:stretch>
      </xdr:blipFill>
      <xdr:spPr>
        <a:xfrm>
          <a:off x="2257425" y="10401300"/>
          <a:ext cx="63500" cy="250825"/>
        </a:xfrm>
        <a:prstGeom prst="rect">
          <a:avLst/>
        </a:prstGeom>
        <a:noFill/>
        <a:ln w="9525">
          <a:noFill/>
        </a:ln>
      </xdr:spPr>
    </xdr:pic>
    <xdr:clientData/>
  </xdr:twoCellAnchor>
  <xdr:twoCellAnchor editAs="oneCell">
    <xdr:from>
      <xdr:col>1</xdr:col>
      <xdr:colOff>0</xdr:colOff>
      <xdr:row>32</xdr:row>
      <xdr:rowOff>0</xdr:rowOff>
    </xdr:from>
    <xdr:to>
      <xdr:col>1</xdr:col>
      <xdr:colOff>69850</xdr:colOff>
      <xdr:row>32</xdr:row>
      <xdr:rowOff>250825</xdr:rowOff>
    </xdr:to>
    <xdr:pic>
      <xdr:nvPicPr>
        <xdr:cNvPr id="1357" name="Picture 6" descr="clip_image3381"/>
        <xdr:cNvPicPr>
          <a:picLocks noChangeAspect="1"/>
        </xdr:cNvPicPr>
      </xdr:nvPicPr>
      <xdr:blipFill>
        <a:blip r:embed="rId1"/>
        <a:stretch>
          <a:fillRect/>
        </a:stretch>
      </xdr:blipFill>
      <xdr:spPr>
        <a:xfrm>
          <a:off x="2257425" y="10401300"/>
          <a:ext cx="69850" cy="250825"/>
        </a:xfrm>
        <a:prstGeom prst="rect">
          <a:avLst/>
        </a:prstGeom>
        <a:noFill/>
        <a:ln w="9525">
          <a:noFill/>
        </a:ln>
      </xdr:spPr>
    </xdr:pic>
    <xdr:clientData/>
  </xdr:twoCellAnchor>
  <xdr:twoCellAnchor editAs="oneCell">
    <xdr:from>
      <xdr:col>1</xdr:col>
      <xdr:colOff>0</xdr:colOff>
      <xdr:row>32</xdr:row>
      <xdr:rowOff>0</xdr:rowOff>
    </xdr:from>
    <xdr:to>
      <xdr:col>1</xdr:col>
      <xdr:colOff>63500</xdr:colOff>
      <xdr:row>32</xdr:row>
      <xdr:rowOff>250825</xdr:rowOff>
    </xdr:to>
    <xdr:pic>
      <xdr:nvPicPr>
        <xdr:cNvPr id="1358" name="Picture 7" descr="clip_image3383"/>
        <xdr:cNvPicPr>
          <a:picLocks noChangeAspect="1"/>
        </xdr:cNvPicPr>
      </xdr:nvPicPr>
      <xdr:blipFill>
        <a:blip r:embed="rId1"/>
        <a:stretch>
          <a:fillRect/>
        </a:stretch>
      </xdr:blipFill>
      <xdr:spPr>
        <a:xfrm>
          <a:off x="2257425" y="10401300"/>
          <a:ext cx="63500" cy="250825"/>
        </a:xfrm>
        <a:prstGeom prst="rect">
          <a:avLst/>
        </a:prstGeom>
        <a:noFill/>
        <a:ln w="9525">
          <a:noFill/>
        </a:ln>
      </xdr:spPr>
    </xdr:pic>
    <xdr:clientData/>
  </xdr:twoCellAnchor>
  <xdr:twoCellAnchor editAs="oneCell">
    <xdr:from>
      <xdr:col>1</xdr:col>
      <xdr:colOff>0</xdr:colOff>
      <xdr:row>32</xdr:row>
      <xdr:rowOff>0</xdr:rowOff>
    </xdr:from>
    <xdr:to>
      <xdr:col>1</xdr:col>
      <xdr:colOff>69850</xdr:colOff>
      <xdr:row>32</xdr:row>
      <xdr:rowOff>250825</xdr:rowOff>
    </xdr:to>
    <xdr:pic>
      <xdr:nvPicPr>
        <xdr:cNvPr id="1359" name="Picture 8" descr="clip_image3384"/>
        <xdr:cNvPicPr>
          <a:picLocks noChangeAspect="1"/>
        </xdr:cNvPicPr>
      </xdr:nvPicPr>
      <xdr:blipFill>
        <a:blip r:embed="rId1"/>
        <a:stretch>
          <a:fillRect/>
        </a:stretch>
      </xdr:blipFill>
      <xdr:spPr>
        <a:xfrm>
          <a:off x="2257425" y="10401300"/>
          <a:ext cx="69850" cy="250825"/>
        </a:xfrm>
        <a:prstGeom prst="rect">
          <a:avLst/>
        </a:prstGeom>
        <a:noFill/>
        <a:ln w="9525">
          <a:noFill/>
        </a:ln>
      </xdr:spPr>
    </xdr:pic>
    <xdr:clientData/>
  </xdr:twoCellAnchor>
  <xdr:twoCellAnchor editAs="oneCell">
    <xdr:from>
      <xdr:col>1</xdr:col>
      <xdr:colOff>0</xdr:colOff>
      <xdr:row>32</xdr:row>
      <xdr:rowOff>0</xdr:rowOff>
    </xdr:from>
    <xdr:to>
      <xdr:col>1</xdr:col>
      <xdr:colOff>69850</xdr:colOff>
      <xdr:row>32</xdr:row>
      <xdr:rowOff>250825</xdr:rowOff>
    </xdr:to>
    <xdr:pic>
      <xdr:nvPicPr>
        <xdr:cNvPr id="1360" name="Picture 9" descr="clip_image3386"/>
        <xdr:cNvPicPr>
          <a:picLocks noChangeAspect="1"/>
        </xdr:cNvPicPr>
      </xdr:nvPicPr>
      <xdr:blipFill>
        <a:blip r:embed="rId1"/>
        <a:stretch>
          <a:fillRect/>
        </a:stretch>
      </xdr:blipFill>
      <xdr:spPr>
        <a:xfrm>
          <a:off x="2257425" y="10401300"/>
          <a:ext cx="69850" cy="250825"/>
        </a:xfrm>
        <a:prstGeom prst="rect">
          <a:avLst/>
        </a:prstGeom>
        <a:noFill/>
        <a:ln w="9525">
          <a:noFill/>
        </a:ln>
      </xdr:spPr>
    </xdr:pic>
    <xdr:clientData/>
  </xdr:twoCellAnchor>
  <xdr:twoCellAnchor editAs="oneCell">
    <xdr:from>
      <xdr:col>1</xdr:col>
      <xdr:colOff>0</xdr:colOff>
      <xdr:row>32</xdr:row>
      <xdr:rowOff>0</xdr:rowOff>
    </xdr:from>
    <xdr:to>
      <xdr:col>1</xdr:col>
      <xdr:colOff>69850</xdr:colOff>
      <xdr:row>32</xdr:row>
      <xdr:rowOff>238760</xdr:rowOff>
    </xdr:to>
    <xdr:pic>
      <xdr:nvPicPr>
        <xdr:cNvPr id="1361" name="Picture 6" descr="clip_image3381"/>
        <xdr:cNvPicPr>
          <a:picLocks noChangeAspect="1"/>
        </xdr:cNvPicPr>
      </xdr:nvPicPr>
      <xdr:blipFill>
        <a:blip r:embed="rId1"/>
        <a:stretch>
          <a:fillRect/>
        </a:stretch>
      </xdr:blipFill>
      <xdr:spPr>
        <a:xfrm>
          <a:off x="2257425" y="10401300"/>
          <a:ext cx="69850" cy="238760"/>
        </a:xfrm>
        <a:prstGeom prst="rect">
          <a:avLst/>
        </a:prstGeom>
        <a:noFill/>
        <a:ln w="9525">
          <a:noFill/>
        </a:ln>
      </xdr:spPr>
    </xdr:pic>
    <xdr:clientData/>
  </xdr:twoCellAnchor>
  <xdr:twoCellAnchor editAs="oneCell">
    <xdr:from>
      <xdr:col>1</xdr:col>
      <xdr:colOff>0</xdr:colOff>
      <xdr:row>32</xdr:row>
      <xdr:rowOff>0</xdr:rowOff>
    </xdr:from>
    <xdr:to>
      <xdr:col>1</xdr:col>
      <xdr:colOff>63500</xdr:colOff>
      <xdr:row>32</xdr:row>
      <xdr:rowOff>238760</xdr:rowOff>
    </xdr:to>
    <xdr:pic>
      <xdr:nvPicPr>
        <xdr:cNvPr id="1362" name="Picture 7" descr="clip_image3383"/>
        <xdr:cNvPicPr>
          <a:picLocks noChangeAspect="1"/>
        </xdr:cNvPicPr>
      </xdr:nvPicPr>
      <xdr:blipFill>
        <a:blip r:embed="rId1"/>
        <a:stretch>
          <a:fillRect/>
        </a:stretch>
      </xdr:blipFill>
      <xdr:spPr>
        <a:xfrm>
          <a:off x="2257425" y="10401300"/>
          <a:ext cx="63500" cy="238760"/>
        </a:xfrm>
        <a:prstGeom prst="rect">
          <a:avLst/>
        </a:prstGeom>
        <a:noFill/>
        <a:ln w="9525">
          <a:noFill/>
        </a:ln>
      </xdr:spPr>
    </xdr:pic>
    <xdr:clientData/>
  </xdr:twoCellAnchor>
  <xdr:twoCellAnchor editAs="oneCell">
    <xdr:from>
      <xdr:col>1</xdr:col>
      <xdr:colOff>0</xdr:colOff>
      <xdr:row>32</xdr:row>
      <xdr:rowOff>0</xdr:rowOff>
    </xdr:from>
    <xdr:to>
      <xdr:col>1</xdr:col>
      <xdr:colOff>69850</xdr:colOff>
      <xdr:row>32</xdr:row>
      <xdr:rowOff>238760</xdr:rowOff>
    </xdr:to>
    <xdr:pic>
      <xdr:nvPicPr>
        <xdr:cNvPr id="1363" name="Picture 8" descr="clip_image3384"/>
        <xdr:cNvPicPr>
          <a:picLocks noChangeAspect="1"/>
        </xdr:cNvPicPr>
      </xdr:nvPicPr>
      <xdr:blipFill>
        <a:blip r:embed="rId1"/>
        <a:stretch>
          <a:fillRect/>
        </a:stretch>
      </xdr:blipFill>
      <xdr:spPr>
        <a:xfrm>
          <a:off x="2257425" y="10401300"/>
          <a:ext cx="69850" cy="238760"/>
        </a:xfrm>
        <a:prstGeom prst="rect">
          <a:avLst/>
        </a:prstGeom>
        <a:noFill/>
        <a:ln w="9525">
          <a:noFill/>
        </a:ln>
      </xdr:spPr>
    </xdr:pic>
    <xdr:clientData/>
  </xdr:twoCellAnchor>
  <xdr:twoCellAnchor editAs="oneCell">
    <xdr:from>
      <xdr:col>1</xdr:col>
      <xdr:colOff>0</xdr:colOff>
      <xdr:row>32</xdr:row>
      <xdr:rowOff>0</xdr:rowOff>
    </xdr:from>
    <xdr:to>
      <xdr:col>1</xdr:col>
      <xdr:colOff>69850</xdr:colOff>
      <xdr:row>32</xdr:row>
      <xdr:rowOff>238760</xdr:rowOff>
    </xdr:to>
    <xdr:pic>
      <xdr:nvPicPr>
        <xdr:cNvPr id="1364" name="Picture 9" descr="clip_image3386"/>
        <xdr:cNvPicPr>
          <a:picLocks noChangeAspect="1"/>
        </xdr:cNvPicPr>
      </xdr:nvPicPr>
      <xdr:blipFill>
        <a:blip r:embed="rId1"/>
        <a:stretch>
          <a:fillRect/>
        </a:stretch>
      </xdr:blipFill>
      <xdr:spPr>
        <a:xfrm>
          <a:off x="2257425" y="10401300"/>
          <a:ext cx="69850" cy="238760"/>
        </a:xfrm>
        <a:prstGeom prst="rect">
          <a:avLst/>
        </a:prstGeom>
        <a:noFill/>
        <a:ln w="9525">
          <a:noFill/>
        </a:ln>
      </xdr:spPr>
    </xdr:pic>
    <xdr:clientData/>
  </xdr:twoCellAnchor>
  <xdr:twoCellAnchor editAs="oneCell">
    <xdr:from>
      <xdr:col>1</xdr:col>
      <xdr:colOff>0</xdr:colOff>
      <xdr:row>32</xdr:row>
      <xdr:rowOff>0</xdr:rowOff>
    </xdr:from>
    <xdr:to>
      <xdr:col>1</xdr:col>
      <xdr:colOff>67310</xdr:colOff>
      <xdr:row>32</xdr:row>
      <xdr:rowOff>250825</xdr:rowOff>
    </xdr:to>
    <xdr:pic>
      <xdr:nvPicPr>
        <xdr:cNvPr id="1365" name="Picture 9" descr="clip_image3386"/>
        <xdr:cNvPicPr>
          <a:picLocks noChangeAspect="1"/>
        </xdr:cNvPicPr>
      </xdr:nvPicPr>
      <xdr:blipFill>
        <a:blip r:embed="rId1"/>
        <a:stretch>
          <a:fillRect/>
        </a:stretch>
      </xdr:blipFill>
      <xdr:spPr>
        <a:xfrm>
          <a:off x="2257425" y="10401300"/>
          <a:ext cx="67310" cy="250825"/>
        </a:xfrm>
        <a:prstGeom prst="rect">
          <a:avLst/>
        </a:prstGeom>
        <a:noFill/>
        <a:ln w="9525">
          <a:noFill/>
        </a:ln>
      </xdr:spPr>
    </xdr:pic>
    <xdr:clientData/>
  </xdr:twoCellAnchor>
  <xdr:twoCellAnchor editAs="oneCell">
    <xdr:from>
      <xdr:col>1</xdr:col>
      <xdr:colOff>0</xdr:colOff>
      <xdr:row>32</xdr:row>
      <xdr:rowOff>0</xdr:rowOff>
    </xdr:from>
    <xdr:to>
      <xdr:col>1</xdr:col>
      <xdr:colOff>67310</xdr:colOff>
      <xdr:row>32</xdr:row>
      <xdr:rowOff>238760</xdr:rowOff>
    </xdr:to>
    <xdr:pic>
      <xdr:nvPicPr>
        <xdr:cNvPr id="1366" name="Picture 9" descr="clip_image3386"/>
        <xdr:cNvPicPr>
          <a:picLocks noChangeAspect="1"/>
        </xdr:cNvPicPr>
      </xdr:nvPicPr>
      <xdr:blipFill>
        <a:blip r:embed="rId1"/>
        <a:stretch>
          <a:fillRect/>
        </a:stretch>
      </xdr:blipFill>
      <xdr:spPr>
        <a:xfrm>
          <a:off x="2257425" y="10401300"/>
          <a:ext cx="67310" cy="238760"/>
        </a:xfrm>
        <a:prstGeom prst="rect">
          <a:avLst/>
        </a:prstGeom>
        <a:noFill/>
        <a:ln w="9525">
          <a:noFill/>
        </a:ln>
      </xdr:spPr>
    </xdr:pic>
    <xdr:clientData/>
  </xdr:twoCellAnchor>
  <xdr:twoCellAnchor editAs="oneCell">
    <xdr:from>
      <xdr:col>1</xdr:col>
      <xdr:colOff>0</xdr:colOff>
      <xdr:row>32</xdr:row>
      <xdr:rowOff>0</xdr:rowOff>
    </xdr:from>
    <xdr:to>
      <xdr:col>1</xdr:col>
      <xdr:colOff>69215</xdr:colOff>
      <xdr:row>32</xdr:row>
      <xdr:rowOff>250825</xdr:rowOff>
    </xdr:to>
    <xdr:pic>
      <xdr:nvPicPr>
        <xdr:cNvPr id="1367" name="Picture 6" descr="clip_image3381"/>
        <xdr:cNvPicPr>
          <a:picLocks noChangeAspect="1"/>
        </xdr:cNvPicPr>
      </xdr:nvPicPr>
      <xdr:blipFill>
        <a:blip r:embed="rId1"/>
        <a:stretch>
          <a:fillRect/>
        </a:stretch>
      </xdr:blipFill>
      <xdr:spPr>
        <a:xfrm>
          <a:off x="2257425" y="10401300"/>
          <a:ext cx="69215" cy="250825"/>
        </a:xfrm>
        <a:prstGeom prst="rect">
          <a:avLst/>
        </a:prstGeom>
        <a:noFill/>
        <a:ln w="9525">
          <a:noFill/>
        </a:ln>
      </xdr:spPr>
    </xdr:pic>
    <xdr:clientData/>
  </xdr:twoCellAnchor>
  <xdr:twoCellAnchor editAs="oneCell">
    <xdr:from>
      <xdr:col>1</xdr:col>
      <xdr:colOff>0</xdr:colOff>
      <xdr:row>32</xdr:row>
      <xdr:rowOff>0</xdr:rowOff>
    </xdr:from>
    <xdr:to>
      <xdr:col>1</xdr:col>
      <xdr:colOff>64135</xdr:colOff>
      <xdr:row>32</xdr:row>
      <xdr:rowOff>250825</xdr:rowOff>
    </xdr:to>
    <xdr:pic>
      <xdr:nvPicPr>
        <xdr:cNvPr id="1368" name="Picture 1" descr="clip_image3376"/>
        <xdr:cNvPicPr>
          <a:picLocks noChangeAspect="1"/>
        </xdr:cNvPicPr>
      </xdr:nvPicPr>
      <xdr:blipFill>
        <a:blip r:embed="rId1"/>
        <a:stretch>
          <a:fillRect/>
        </a:stretch>
      </xdr:blipFill>
      <xdr:spPr>
        <a:xfrm>
          <a:off x="2257425" y="10401300"/>
          <a:ext cx="64135" cy="250825"/>
        </a:xfrm>
        <a:prstGeom prst="rect">
          <a:avLst/>
        </a:prstGeom>
        <a:noFill/>
        <a:ln w="9525">
          <a:noFill/>
        </a:ln>
      </xdr:spPr>
    </xdr:pic>
    <xdr:clientData/>
  </xdr:twoCellAnchor>
  <xdr:twoCellAnchor editAs="oneCell">
    <xdr:from>
      <xdr:col>1</xdr:col>
      <xdr:colOff>0</xdr:colOff>
      <xdr:row>32</xdr:row>
      <xdr:rowOff>0</xdr:rowOff>
    </xdr:from>
    <xdr:to>
      <xdr:col>1</xdr:col>
      <xdr:colOff>63500</xdr:colOff>
      <xdr:row>32</xdr:row>
      <xdr:rowOff>250825</xdr:rowOff>
    </xdr:to>
    <xdr:pic>
      <xdr:nvPicPr>
        <xdr:cNvPr id="1369" name="Picture 5" descr="clip_image3380"/>
        <xdr:cNvPicPr>
          <a:picLocks noChangeAspect="1"/>
        </xdr:cNvPicPr>
      </xdr:nvPicPr>
      <xdr:blipFill>
        <a:blip r:embed="rId1"/>
        <a:stretch>
          <a:fillRect/>
        </a:stretch>
      </xdr:blipFill>
      <xdr:spPr>
        <a:xfrm>
          <a:off x="2257425" y="10401300"/>
          <a:ext cx="63500" cy="250825"/>
        </a:xfrm>
        <a:prstGeom prst="rect">
          <a:avLst/>
        </a:prstGeom>
        <a:noFill/>
        <a:ln w="9525">
          <a:noFill/>
        </a:ln>
      </xdr:spPr>
    </xdr:pic>
    <xdr:clientData/>
  </xdr:twoCellAnchor>
  <xdr:twoCellAnchor editAs="oneCell">
    <xdr:from>
      <xdr:col>1</xdr:col>
      <xdr:colOff>0</xdr:colOff>
      <xdr:row>32</xdr:row>
      <xdr:rowOff>0</xdr:rowOff>
    </xdr:from>
    <xdr:to>
      <xdr:col>1</xdr:col>
      <xdr:colOff>69850</xdr:colOff>
      <xdr:row>32</xdr:row>
      <xdr:rowOff>250825</xdr:rowOff>
    </xdr:to>
    <xdr:pic>
      <xdr:nvPicPr>
        <xdr:cNvPr id="1370" name="Picture 6" descr="clip_image3381"/>
        <xdr:cNvPicPr>
          <a:picLocks noChangeAspect="1"/>
        </xdr:cNvPicPr>
      </xdr:nvPicPr>
      <xdr:blipFill>
        <a:blip r:embed="rId1"/>
        <a:stretch>
          <a:fillRect/>
        </a:stretch>
      </xdr:blipFill>
      <xdr:spPr>
        <a:xfrm>
          <a:off x="2257425" y="10401300"/>
          <a:ext cx="69850" cy="250825"/>
        </a:xfrm>
        <a:prstGeom prst="rect">
          <a:avLst/>
        </a:prstGeom>
        <a:noFill/>
        <a:ln w="9525">
          <a:noFill/>
        </a:ln>
      </xdr:spPr>
    </xdr:pic>
    <xdr:clientData/>
  </xdr:twoCellAnchor>
  <xdr:oneCellAnchor>
    <xdr:from>
      <xdr:col>1</xdr:col>
      <xdr:colOff>0</xdr:colOff>
      <xdr:row>32</xdr:row>
      <xdr:rowOff>0</xdr:rowOff>
    </xdr:from>
    <xdr:ext cx="295910" cy="250825"/>
    <xdr:pic>
      <xdr:nvPicPr>
        <xdr:cNvPr id="1371" name="Picture 4" descr="clip_image3379"/>
        <xdr:cNvPicPr>
          <a:picLocks noChangeAspect="1"/>
        </xdr:cNvPicPr>
      </xdr:nvPicPr>
      <xdr:blipFill>
        <a:blip r:embed="rId1"/>
        <a:stretch>
          <a:fillRect/>
        </a:stretch>
      </xdr:blipFill>
      <xdr:spPr>
        <a:xfrm>
          <a:off x="2257425" y="10401300"/>
          <a:ext cx="295910" cy="250825"/>
        </a:xfrm>
        <a:prstGeom prst="rect">
          <a:avLst/>
        </a:prstGeom>
        <a:noFill/>
        <a:ln w="9525">
          <a:noFill/>
        </a:ln>
      </xdr:spPr>
    </xdr:pic>
    <xdr:clientData/>
  </xdr:oneCellAnchor>
  <xdr:oneCellAnchor>
    <xdr:from>
      <xdr:col>1</xdr:col>
      <xdr:colOff>0</xdr:colOff>
      <xdr:row>32</xdr:row>
      <xdr:rowOff>0</xdr:rowOff>
    </xdr:from>
    <xdr:ext cx="368935" cy="250825"/>
    <xdr:pic>
      <xdr:nvPicPr>
        <xdr:cNvPr id="1372" name="Picture 5" descr="clip_image3380"/>
        <xdr:cNvPicPr>
          <a:picLocks noChangeAspect="1"/>
        </xdr:cNvPicPr>
      </xdr:nvPicPr>
      <xdr:blipFill>
        <a:blip r:embed="rId1"/>
        <a:stretch>
          <a:fillRect/>
        </a:stretch>
      </xdr:blipFill>
      <xdr:spPr>
        <a:xfrm>
          <a:off x="2257425" y="10401300"/>
          <a:ext cx="368935" cy="250825"/>
        </a:xfrm>
        <a:prstGeom prst="rect">
          <a:avLst/>
        </a:prstGeom>
        <a:noFill/>
        <a:ln w="9525">
          <a:noFill/>
        </a:ln>
      </xdr:spPr>
    </xdr:pic>
    <xdr:clientData/>
  </xdr:oneCellAnchor>
  <xdr:oneCellAnchor>
    <xdr:from>
      <xdr:col>1</xdr:col>
      <xdr:colOff>0</xdr:colOff>
      <xdr:row>32</xdr:row>
      <xdr:rowOff>0</xdr:rowOff>
    </xdr:from>
    <xdr:ext cx="450215" cy="250825"/>
    <xdr:pic>
      <xdr:nvPicPr>
        <xdr:cNvPr id="1373" name="Picture 6" descr="clip_image3381"/>
        <xdr:cNvPicPr>
          <a:picLocks noChangeAspect="1"/>
        </xdr:cNvPicPr>
      </xdr:nvPicPr>
      <xdr:blipFill>
        <a:blip r:embed="rId1"/>
        <a:stretch>
          <a:fillRect/>
        </a:stretch>
      </xdr:blipFill>
      <xdr:spPr>
        <a:xfrm>
          <a:off x="2257425" y="10401300"/>
          <a:ext cx="450215" cy="250825"/>
        </a:xfrm>
        <a:prstGeom prst="rect">
          <a:avLst/>
        </a:prstGeom>
        <a:noFill/>
        <a:ln w="9525">
          <a:noFill/>
        </a:ln>
      </xdr:spPr>
    </xdr:pic>
    <xdr:clientData/>
  </xdr:oneCellAnchor>
  <xdr:oneCellAnchor>
    <xdr:from>
      <xdr:col>1</xdr:col>
      <xdr:colOff>0</xdr:colOff>
      <xdr:row>32</xdr:row>
      <xdr:rowOff>0</xdr:rowOff>
    </xdr:from>
    <xdr:ext cx="522605" cy="250825"/>
    <xdr:pic>
      <xdr:nvPicPr>
        <xdr:cNvPr id="1374" name="Picture 7" descr="clip_image3383"/>
        <xdr:cNvPicPr>
          <a:picLocks noChangeAspect="1"/>
        </xdr:cNvPicPr>
      </xdr:nvPicPr>
      <xdr:blipFill>
        <a:blip r:embed="rId1"/>
        <a:stretch>
          <a:fillRect/>
        </a:stretch>
      </xdr:blipFill>
      <xdr:spPr>
        <a:xfrm>
          <a:off x="2257425" y="10401300"/>
          <a:ext cx="522605" cy="250825"/>
        </a:xfrm>
        <a:prstGeom prst="rect">
          <a:avLst/>
        </a:prstGeom>
        <a:noFill/>
        <a:ln w="9525">
          <a:noFill/>
        </a:ln>
      </xdr:spPr>
    </xdr:pic>
    <xdr:clientData/>
  </xdr:oneCellAnchor>
  <xdr:oneCellAnchor>
    <xdr:from>
      <xdr:col>1</xdr:col>
      <xdr:colOff>0</xdr:colOff>
      <xdr:row>32</xdr:row>
      <xdr:rowOff>0</xdr:rowOff>
    </xdr:from>
    <xdr:ext cx="601345" cy="250825"/>
    <xdr:pic>
      <xdr:nvPicPr>
        <xdr:cNvPr id="1375" name="Picture 8" descr="clip_image3384"/>
        <xdr:cNvPicPr>
          <a:picLocks noChangeAspect="1"/>
        </xdr:cNvPicPr>
      </xdr:nvPicPr>
      <xdr:blipFill>
        <a:blip r:embed="rId1"/>
        <a:stretch>
          <a:fillRect/>
        </a:stretch>
      </xdr:blipFill>
      <xdr:spPr>
        <a:xfrm>
          <a:off x="2257425" y="10401300"/>
          <a:ext cx="601345" cy="250825"/>
        </a:xfrm>
        <a:prstGeom prst="rect">
          <a:avLst/>
        </a:prstGeom>
        <a:noFill/>
        <a:ln w="9525">
          <a:noFill/>
        </a:ln>
      </xdr:spPr>
    </xdr:pic>
    <xdr:clientData/>
  </xdr:oneCellAnchor>
  <xdr:oneCellAnchor>
    <xdr:from>
      <xdr:col>1</xdr:col>
      <xdr:colOff>0</xdr:colOff>
      <xdr:row>32</xdr:row>
      <xdr:rowOff>0</xdr:rowOff>
    </xdr:from>
    <xdr:ext cx="621665" cy="250825"/>
    <xdr:pic>
      <xdr:nvPicPr>
        <xdr:cNvPr id="1376" name="Picture 9" descr="clip_image3386"/>
        <xdr:cNvPicPr>
          <a:picLocks noChangeAspect="1"/>
        </xdr:cNvPicPr>
      </xdr:nvPicPr>
      <xdr:blipFill>
        <a:blip r:embed="rId1"/>
        <a:stretch>
          <a:fillRect/>
        </a:stretch>
      </xdr:blipFill>
      <xdr:spPr>
        <a:xfrm>
          <a:off x="2257425" y="10401300"/>
          <a:ext cx="621665" cy="250825"/>
        </a:xfrm>
        <a:prstGeom prst="rect">
          <a:avLst/>
        </a:prstGeom>
        <a:noFill/>
        <a:ln w="9525">
          <a:noFill/>
        </a:ln>
      </xdr:spPr>
    </xdr:pic>
    <xdr:clientData/>
  </xdr:oneCellAnchor>
  <xdr:oneCellAnchor>
    <xdr:from>
      <xdr:col>1</xdr:col>
      <xdr:colOff>0</xdr:colOff>
      <xdr:row>32</xdr:row>
      <xdr:rowOff>0</xdr:rowOff>
    </xdr:from>
    <xdr:ext cx="295910" cy="238760"/>
    <xdr:pic>
      <xdr:nvPicPr>
        <xdr:cNvPr id="1377" name="Picture 4" descr="clip_image3379"/>
        <xdr:cNvPicPr>
          <a:picLocks noChangeAspect="1"/>
        </xdr:cNvPicPr>
      </xdr:nvPicPr>
      <xdr:blipFill>
        <a:blip r:embed="rId1"/>
        <a:stretch>
          <a:fillRect/>
        </a:stretch>
      </xdr:blipFill>
      <xdr:spPr>
        <a:xfrm>
          <a:off x="2257425" y="10401300"/>
          <a:ext cx="295910" cy="238760"/>
        </a:xfrm>
        <a:prstGeom prst="rect">
          <a:avLst/>
        </a:prstGeom>
        <a:noFill/>
        <a:ln w="9525">
          <a:noFill/>
        </a:ln>
      </xdr:spPr>
    </xdr:pic>
    <xdr:clientData/>
  </xdr:oneCellAnchor>
  <xdr:oneCellAnchor>
    <xdr:from>
      <xdr:col>1</xdr:col>
      <xdr:colOff>0</xdr:colOff>
      <xdr:row>32</xdr:row>
      <xdr:rowOff>0</xdr:rowOff>
    </xdr:from>
    <xdr:ext cx="368935" cy="238760"/>
    <xdr:pic>
      <xdr:nvPicPr>
        <xdr:cNvPr id="1378" name="Picture 5" descr="clip_image3380"/>
        <xdr:cNvPicPr>
          <a:picLocks noChangeAspect="1"/>
        </xdr:cNvPicPr>
      </xdr:nvPicPr>
      <xdr:blipFill>
        <a:blip r:embed="rId1"/>
        <a:stretch>
          <a:fillRect/>
        </a:stretch>
      </xdr:blipFill>
      <xdr:spPr>
        <a:xfrm>
          <a:off x="2257425" y="10401300"/>
          <a:ext cx="368935" cy="238760"/>
        </a:xfrm>
        <a:prstGeom prst="rect">
          <a:avLst/>
        </a:prstGeom>
        <a:noFill/>
        <a:ln w="9525">
          <a:noFill/>
        </a:ln>
      </xdr:spPr>
    </xdr:pic>
    <xdr:clientData/>
  </xdr:oneCellAnchor>
  <xdr:oneCellAnchor>
    <xdr:from>
      <xdr:col>1</xdr:col>
      <xdr:colOff>0</xdr:colOff>
      <xdr:row>32</xdr:row>
      <xdr:rowOff>0</xdr:rowOff>
    </xdr:from>
    <xdr:ext cx="450215" cy="238760"/>
    <xdr:pic>
      <xdr:nvPicPr>
        <xdr:cNvPr id="1379" name="Picture 6" descr="clip_image3381"/>
        <xdr:cNvPicPr>
          <a:picLocks noChangeAspect="1"/>
        </xdr:cNvPicPr>
      </xdr:nvPicPr>
      <xdr:blipFill>
        <a:blip r:embed="rId1"/>
        <a:stretch>
          <a:fillRect/>
        </a:stretch>
      </xdr:blipFill>
      <xdr:spPr>
        <a:xfrm>
          <a:off x="2257425" y="10401300"/>
          <a:ext cx="450215" cy="238760"/>
        </a:xfrm>
        <a:prstGeom prst="rect">
          <a:avLst/>
        </a:prstGeom>
        <a:noFill/>
        <a:ln w="9525">
          <a:noFill/>
        </a:ln>
      </xdr:spPr>
    </xdr:pic>
    <xdr:clientData/>
  </xdr:oneCellAnchor>
  <xdr:oneCellAnchor>
    <xdr:from>
      <xdr:col>1</xdr:col>
      <xdr:colOff>0</xdr:colOff>
      <xdr:row>32</xdr:row>
      <xdr:rowOff>0</xdr:rowOff>
    </xdr:from>
    <xdr:ext cx="522605" cy="238760"/>
    <xdr:pic>
      <xdr:nvPicPr>
        <xdr:cNvPr id="1380" name="Picture 7" descr="clip_image3383"/>
        <xdr:cNvPicPr>
          <a:picLocks noChangeAspect="1"/>
        </xdr:cNvPicPr>
      </xdr:nvPicPr>
      <xdr:blipFill>
        <a:blip r:embed="rId1"/>
        <a:stretch>
          <a:fillRect/>
        </a:stretch>
      </xdr:blipFill>
      <xdr:spPr>
        <a:xfrm>
          <a:off x="2257425" y="10401300"/>
          <a:ext cx="522605" cy="238760"/>
        </a:xfrm>
        <a:prstGeom prst="rect">
          <a:avLst/>
        </a:prstGeom>
        <a:noFill/>
        <a:ln w="9525">
          <a:noFill/>
        </a:ln>
      </xdr:spPr>
    </xdr:pic>
    <xdr:clientData/>
  </xdr:oneCellAnchor>
  <xdr:oneCellAnchor>
    <xdr:from>
      <xdr:col>1</xdr:col>
      <xdr:colOff>0</xdr:colOff>
      <xdr:row>32</xdr:row>
      <xdr:rowOff>0</xdr:rowOff>
    </xdr:from>
    <xdr:ext cx="601345" cy="238760"/>
    <xdr:pic>
      <xdr:nvPicPr>
        <xdr:cNvPr id="1381" name="Picture 8" descr="clip_image3384"/>
        <xdr:cNvPicPr>
          <a:picLocks noChangeAspect="1"/>
        </xdr:cNvPicPr>
      </xdr:nvPicPr>
      <xdr:blipFill>
        <a:blip r:embed="rId1"/>
        <a:stretch>
          <a:fillRect/>
        </a:stretch>
      </xdr:blipFill>
      <xdr:spPr>
        <a:xfrm>
          <a:off x="2257425" y="10401300"/>
          <a:ext cx="601345" cy="238760"/>
        </a:xfrm>
        <a:prstGeom prst="rect">
          <a:avLst/>
        </a:prstGeom>
        <a:noFill/>
        <a:ln w="9525">
          <a:noFill/>
        </a:ln>
      </xdr:spPr>
    </xdr:pic>
    <xdr:clientData/>
  </xdr:oneCellAnchor>
  <xdr:oneCellAnchor>
    <xdr:from>
      <xdr:col>1</xdr:col>
      <xdr:colOff>0</xdr:colOff>
      <xdr:row>32</xdr:row>
      <xdr:rowOff>0</xdr:rowOff>
    </xdr:from>
    <xdr:ext cx="621665" cy="238760"/>
    <xdr:pic>
      <xdr:nvPicPr>
        <xdr:cNvPr id="1382" name="Picture 9" descr="clip_image3386"/>
        <xdr:cNvPicPr>
          <a:picLocks noChangeAspect="1"/>
        </xdr:cNvPicPr>
      </xdr:nvPicPr>
      <xdr:blipFill>
        <a:blip r:embed="rId1"/>
        <a:stretch>
          <a:fillRect/>
        </a:stretch>
      </xdr:blipFill>
      <xdr:spPr>
        <a:xfrm>
          <a:off x="2257425" y="10401300"/>
          <a:ext cx="621665" cy="238760"/>
        </a:xfrm>
        <a:prstGeom prst="rect">
          <a:avLst/>
        </a:prstGeom>
        <a:noFill/>
        <a:ln w="9525">
          <a:noFill/>
        </a:ln>
      </xdr:spPr>
    </xdr:pic>
    <xdr:clientData/>
  </xdr:oneCellAnchor>
  <xdr:oneCellAnchor>
    <xdr:from>
      <xdr:col>1</xdr:col>
      <xdr:colOff>0</xdr:colOff>
      <xdr:row>32</xdr:row>
      <xdr:rowOff>0</xdr:rowOff>
    </xdr:from>
    <xdr:ext cx="676910" cy="250825"/>
    <xdr:pic>
      <xdr:nvPicPr>
        <xdr:cNvPr id="1383" name="Picture 9" descr="clip_image3386"/>
        <xdr:cNvPicPr>
          <a:picLocks noChangeAspect="1"/>
        </xdr:cNvPicPr>
      </xdr:nvPicPr>
      <xdr:blipFill>
        <a:blip r:embed="rId1"/>
        <a:stretch>
          <a:fillRect/>
        </a:stretch>
      </xdr:blipFill>
      <xdr:spPr>
        <a:xfrm>
          <a:off x="2257425" y="10401300"/>
          <a:ext cx="676910" cy="250825"/>
        </a:xfrm>
        <a:prstGeom prst="rect">
          <a:avLst/>
        </a:prstGeom>
        <a:noFill/>
        <a:ln w="9525">
          <a:noFill/>
        </a:ln>
      </xdr:spPr>
    </xdr:pic>
    <xdr:clientData/>
  </xdr:oneCellAnchor>
  <xdr:oneCellAnchor>
    <xdr:from>
      <xdr:col>1</xdr:col>
      <xdr:colOff>0</xdr:colOff>
      <xdr:row>32</xdr:row>
      <xdr:rowOff>0</xdr:rowOff>
    </xdr:from>
    <xdr:ext cx="676910" cy="238760"/>
    <xdr:pic>
      <xdr:nvPicPr>
        <xdr:cNvPr id="1384" name="Picture 9" descr="clip_image3386"/>
        <xdr:cNvPicPr>
          <a:picLocks noChangeAspect="1"/>
        </xdr:cNvPicPr>
      </xdr:nvPicPr>
      <xdr:blipFill>
        <a:blip r:embed="rId1"/>
        <a:stretch>
          <a:fillRect/>
        </a:stretch>
      </xdr:blipFill>
      <xdr:spPr>
        <a:xfrm>
          <a:off x="2257425" y="10401300"/>
          <a:ext cx="676910" cy="238760"/>
        </a:xfrm>
        <a:prstGeom prst="rect">
          <a:avLst/>
        </a:prstGeom>
        <a:noFill/>
        <a:ln w="9525">
          <a:noFill/>
        </a:ln>
      </xdr:spPr>
    </xdr:pic>
    <xdr:clientData/>
  </xdr:oneCellAnchor>
  <xdr:oneCellAnchor>
    <xdr:from>
      <xdr:col>1</xdr:col>
      <xdr:colOff>0</xdr:colOff>
      <xdr:row>32</xdr:row>
      <xdr:rowOff>0</xdr:rowOff>
    </xdr:from>
    <xdr:ext cx="438150" cy="250825"/>
    <xdr:pic>
      <xdr:nvPicPr>
        <xdr:cNvPr id="1385" name="Picture 6" descr="clip_image3381"/>
        <xdr:cNvPicPr>
          <a:picLocks noChangeAspect="1"/>
        </xdr:cNvPicPr>
      </xdr:nvPicPr>
      <xdr:blipFill>
        <a:blip r:embed="rId1"/>
        <a:stretch>
          <a:fillRect/>
        </a:stretch>
      </xdr:blipFill>
      <xdr:spPr>
        <a:xfrm>
          <a:off x="2257425" y="10401300"/>
          <a:ext cx="438150" cy="250825"/>
        </a:xfrm>
        <a:prstGeom prst="rect">
          <a:avLst/>
        </a:prstGeom>
        <a:noFill/>
        <a:ln w="9525">
          <a:noFill/>
        </a:ln>
      </xdr:spPr>
    </xdr:pic>
    <xdr:clientData/>
  </xdr:oneCellAnchor>
  <xdr:oneCellAnchor>
    <xdr:from>
      <xdr:col>1</xdr:col>
      <xdr:colOff>0</xdr:colOff>
      <xdr:row>32</xdr:row>
      <xdr:rowOff>0</xdr:rowOff>
    </xdr:from>
    <xdr:ext cx="721360" cy="250825"/>
    <xdr:pic>
      <xdr:nvPicPr>
        <xdr:cNvPr id="1386" name="Picture 1" descr="clip_image3376"/>
        <xdr:cNvPicPr>
          <a:picLocks noChangeAspect="1"/>
        </xdr:cNvPicPr>
      </xdr:nvPicPr>
      <xdr:blipFill>
        <a:blip r:embed="rId1"/>
        <a:stretch>
          <a:fillRect/>
        </a:stretch>
      </xdr:blipFill>
      <xdr:spPr>
        <a:xfrm>
          <a:off x="2257425" y="10401300"/>
          <a:ext cx="721360" cy="250825"/>
        </a:xfrm>
        <a:prstGeom prst="rect">
          <a:avLst/>
        </a:prstGeom>
        <a:noFill/>
        <a:ln w="9525">
          <a:noFill/>
        </a:ln>
      </xdr:spPr>
    </xdr:pic>
    <xdr:clientData/>
  </xdr:oneCellAnchor>
  <xdr:oneCellAnchor>
    <xdr:from>
      <xdr:col>1</xdr:col>
      <xdr:colOff>0</xdr:colOff>
      <xdr:row>32</xdr:row>
      <xdr:rowOff>0</xdr:rowOff>
    </xdr:from>
    <xdr:ext cx="727075" cy="250825"/>
    <xdr:pic>
      <xdr:nvPicPr>
        <xdr:cNvPr id="1387" name="Picture 2" descr="clip_image3377"/>
        <xdr:cNvPicPr>
          <a:picLocks noChangeAspect="1"/>
        </xdr:cNvPicPr>
      </xdr:nvPicPr>
      <xdr:blipFill>
        <a:blip r:embed="rId1"/>
        <a:stretch>
          <a:fillRect/>
        </a:stretch>
      </xdr:blipFill>
      <xdr:spPr>
        <a:xfrm>
          <a:off x="2257425" y="10401300"/>
          <a:ext cx="727075" cy="250825"/>
        </a:xfrm>
        <a:prstGeom prst="rect">
          <a:avLst/>
        </a:prstGeom>
        <a:noFill/>
        <a:ln w="9525">
          <a:noFill/>
        </a:ln>
      </xdr:spPr>
    </xdr:pic>
    <xdr:clientData/>
  </xdr:oneCellAnchor>
  <xdr:oneCellAnchor>
    <xdr:from>
      <xdr:col>1</xdr:col>
      <xdr:colOff>0</xdr:colOff>
      <xdr:row>32</xdr:row>
      <xdr:rowOff>0</xdr:rowOff>
    </xdr:from>
    <xdr:ext cx="724535" cy="250825"/>
    <xdr:pic>
      <xdr:nvPicPr>
        <xdr:cNvPr id="1388" name="Picture 3" descr="clip_image3378"/>
        <xdr:cNvPicPr>
          <a:picLocks noChangeAspect="1"/>
        </xdr:cNvPicPr>
      </xdr:nvPicPr>
      <xdr:blipFill>
        <a:blip r:embed="rId1"/>
        <a:stretch>
          <a:fillRect/>
        </a:stretch>
      </xdr:blipFill>
      <xdr:spPr>
        <a:xfrm>
          <a:off x="2257425" y="10401300"/>
          <a:ext cx="724535" cy="250825"/>
        </a:xfrm>
        <a:prstGeom prst="rect">
          <a:avLst/>
        </a:prstGeom>
        <a:noFill/>
        <a:ln w="9525">
          <a:noFill/>
        </a:ln>
      </xdr:spPr>
    </xdr:pic>
    <xdr:clientData/>
  </xdr:oneCellAnchor>
  <xdr:oneCellAnchor>
    <xdr:from>
      <xdr:col>1</xdr:col>
      <xdr:colOff>0</xdr:colOff>
      <xdr:row>32</xdr:row>
      <xdr:rowOff>0</xdr:rowOff>
    </xdr:from>
    <xdr:ext cx="720725" cy="250825"/>
    <xdr:pic>
      <xdr:nvPicPr>
        <xdr:cNvPr id="1389" name="Picture 5" descr="clip_image3380"/>
        <xdr:cNvPicPr>
          <a:picLocks noChangeAspect="1"/>
        </xdr:cNvPicPr>
      </xdr:nvPicPr>
      <xdr:blipFill>
        <a:blip r:embed="rId1"/>
        <a:stretch>
          <a:fillRect/>
        </a:stretch>
      </xdr:blipFill>
      <xdr:spPr>
        <a:xfrm>
          <a:off x="2257425" y="10401300"/>
          <a:ext cx="720725" cy="250825"/>
        </a:xfrm>
        <a:prstGeom prst="rect">
          <a:avLst/>
        </a:prstGeom>
        <a:noFill/>
        <a:ln w="9525">
          <a:noFill/>
        </a:ln>
      </xdr:spPr>
    </xdr:pic>
    <xdr:clientData/>
  </xdr:oneCellAnchor>
  <xdr:oneCellAnchor>
    <xdr:from>
      <xdr:col>1</xdr:col>
      <xdr:colOff>0</xdr:colOff>
      <xdr:row>32</xdr:row>
      <xdr:rowOff>0</xdr:rowOff>
    </xdr:from>
    <xdr:ext cx="421005" cy="250825"/>
    <xdr:pic>
      <xdr:nvPicPr>
        <xdr:cNvPr id="1390" name="Picture 6" descr="clip_image3381"/>
        <xdr:cNvPicPr>
          <a:picLocks noChangeAspect="1"/>
        </xdr:cNvPicPr>
      </xdr:nvPicPr>
      <xdr:blipFill>
        <a:blip r:embed="rId1"/>
        <a:stretch>
          <a:fillRect/>
        </a:stretch>
      </xdr:blipFill>
      <xdr:spPr>
        <a:xfrm>
          <a:off x="2257425" y="10401300"/>
          <a:ext cx="421005" cy="250825"/>
        </a:xfrm>
        <a:prstGeom prst="rect">
          <a:avLst/>
        </a:prstGeom>
        <a:noFill/>
        <a:ln w="9525">
          <a:noFill/>
        </a:ln>
      </xdr:spPr>
    </xdr:pic>
    <xdr:clientData/>
  </xdr:oneCellAnchor>
  <xdr:twoCellAnchor editAs="oneCell">
    <xdr:from>
      <xdr:col>1</xdr:col>
      <xdr:colOff>0</xdr:colOff>
      <xdr:row>32</xdr:row>
      <xdr:rowOff>0</xdr:rowOff>
    </xdr:from>
    <xdr:to>
      <xdr:col>1</xdr:col>
      <xdr:colOff>67310</xdr:colOff>
      <xdr:row>32</xdr:row>
      <xdr:rowOff>250825</xdr:rowOff>
    </xdr:to>
    <xdr:pic>
      <xdr:nvPicPr>
        <xdr:cNvPr id="1391" name="Picture 9" descr="clip_image3386"/>
        <xdr:cNvPicPr>
          <a:picLocks noChangeAspect="1"/>
        </xdr:cNvPicPr>
      </xdr:nvPicPr>
      <xdr:blipFill>
        <a:blip r:embed="rId1"/>
        <a:stretch>
          <a:fillRect/>
        </a:stretch>
      </xdr:blipFill>
      <xdr:spPr>
        <a:xfrm>
          <a:off x="2257425" y="10401300"/>
          <a:ext cx="67310" cy="250825"/>
        </a:xfrm>
        <a:prstGeom prst="rect">
          <a:avLst/>
        </a:prstGeom>
        <a:noFill/>
        <a:ln w="9525">
          <a:noFill/>
        </a:ln>
      </xdr:spPr>
    </xdr:pic>
    <xdr:clientData/>
  </xdr:twoCellAnchor>
  <xdr:twoCellAnchor editAs="oneCell">
    <xdr:from>
      <xdr:col>1</xdr:col>
      <xdr:colOff>0</xdr:colOff>
      <xdr:row>32</xdr:row>
      <xdr:rowOff>0</xdr:rowOff>
    </xdr:from>
    <xdr:to>
      <xdr:col>1</xdr:col>
      <xdr:colOff>67310</xdr:colOff>
      <xdr:row>32</xdr:row>
      <xdr:rowOff>238760</xdr:rowOff>
    </xdr:to>
    <xdr:pic>
      <xdr:nvPicPr>
        <xdr:cNvPr id="1392" name="Picture 9" descr="clip_image3386"/>
        <xdr:cNvPicPr>
          <a:picLocks noChangeAspect="1"/>
        </xdr:cNvPicPr>
      </xdr:nvPicPr>
      <xdr:blipFill>
        <a:blip r:embed="rId1"/>
        <a:stretch>
          <a:fillRect/>
        </a:stretch>
      </xdr:blipFill>
      <xdr:spPr>
        <a:xfrm>
          <a:off x="2257425" y="10401300"/>
          <a:ext cx="67310" cy="238760"/>
        </a:xfrm>
        <a:prstGeom prst="rect">
          <a:avLst/>
        </a:prstGeom>
        <a:noFill/>
        <a:ln w="9525">
          <a:noFill/>
        </a:ln>
      </xdr:spPr>
    </xdr:pic>
    <xdr:clientData/>
  </xdr:twoCellAnchor>
  <xdr:twoCellAnchor editAs="oneCell">
    <xdr:from>
      <xdr:col>1</xdr:col>
      <xdr:colOff>0</xdr:colOff>
      <xdr:row>32</xdr:row>
      <xdr:rowOff>0</xdr:rowOff>
    </xdr:from>
    <xdr:to>
      <xdr:col>1</xdr:col>
      <xdr:colOff>64135</xdr:colOff>
      <xdr:row>32</xdr:row>
      <xdr:rowOff>250825</xdr:rowOff>
    </xdr:to>
    <xdr:pic>
      <xdr:nvPicPr>
        <xdr:cNvPr id="1393" name="Picture 1" descr="clip_image3376"/>
        <xdr:cNvPicPr>
          <a:picLocks noChangeAspect="1"/>
        </xdr:cNvPicPr>
      </xdr:nvPicPr>
      <xdr:blipFill>
        <a:blip r:embed="rId1"/>
        <a:stretch>
          <a:fillRect/>
        </a:stretch>
      </xdr:blipFill>
      <xdr:spPr>
        <a:xfrm>
          <a:off x="2257425" y="10401300"/>
          <a:ext cx="64135" cy="250825"/>
        </a:xfrm>
        <a:prstGeom prst="rect">
          <a:avLst/>
        </a:prstGeom>
        <a:noFill/>
        <a:ln w="9525">
          <a:noFill/>
        </a:ln>
      </xdr:spPr>
    </xdr:pic>
    <xdr:clientData/>
  </xdr:twoCellAnchor>
  <xdr:twoCellAnchor editAs="oneCell">
    <xdr:from>
      <xdr:col>1</xdr:col>
      <xdr:colOff>0</xdr:colOff>
      <xdr:row>32</xdr:row>
      <xdr:rowOff>0</xdr:rowOff>
    </xdr:from>
    <xdr:to>
      <xdr:col>1</xdr:col>
      <xdr:colOff>69850</xdr:colOff>
      <xdr:row>32</xdr:row>
      <xdr:rowOff>250825</xdr:rowOff>
    </xdr:to>
    <xdr:pic>
      <xdr:nvPicPr>
        <xdr:cNvPr id="1394" name="Picture 2" descr="clip_image3377"/>
        <xdr:cNvPicPr>
          <a:picLocks noChangeAspect="1"/>
        </xdr:cNvPicPr>
      </xdr:nvPicPr>
      <xdr:blipFill>
        <a:blip r:embed="rId1"/>
        <a:stretch>
          <a:fillRect/>
        </a:stretch>
      </xdr:blipFill>
      <xdr:spPr>
        <a:xfrm>
          <a:off x="2257425" y="10401300"/>
          <a:ext cx="69850" cy="250825"/>
        </a:xfrm>
        <a:prstGeom prst="rect">
          <a:avLst/>
        </a:prstGeom>
        <a:noFill/>
        <a:ln w="9525">
          <a:noFill/>
        </a:ln>
      </xdr:spPr>
    </xdr:pic>
    <xdr:clientData/>
  </xdr:twoCellAnchor>
  <xdr:twoCellAnchor editAs="oneCell">
    <xdr:from>
      <xdr:col>1</xdr:col>
      <xdr:colOff>0</xdr:colOff>
      <xdr:row>32</xdr:row>
      <xdr:rowOff>0</xdr:rowOff>
    </xdr:from>
    <xdr:to>
      <xdr:col>1</xdr:col>
      <xdr:colOff>63500</xdr:colOff>
      <xdr:row>32</xdr:row>
      <xdr:rowOff>250825</xdr:rowOff>
    </xdr:to>
    <xdr:pic>
      <xdr:nvPicPr>
        <xdr:cNvPr id="1395" name="Picture 5" descr="clip_image3380"/>
        <xdr:cNvPicPr>
          <a:picLocks noChangeAspect="1"/>
        </xdr:cNvPicPr>
      </xdr:nvPicPr>
      <xdr:blipFill>
        <a:blip r:embed="rId1"/>
        <a:stretch>
          <a:fillRect/>
        </a:stretch>
      </xdr:blipFill>
      <xdr:spPr>
        <a:xfrm>
          <a:off x="2257425" y="10401300"/>
          <a:ext cx="63500" cy="250825"/>
        </a:xfrm>
        <a:prstGeom prst="rect">
          <a:avLst/>
        </a:prstGeom>
        <a:noFill/>
        <a:ln w="9525">
          <a:noFill/>
        </a:ln>
      </xdr:spPr>
    </xdr:pic>
    <xdr:clientData/>
  </xdr:twoCellAnchor>
  <xdr:twoCellAnchor editAs="oneCell">
    <xdr:from>
      <xdr:col>1</xdr:col>
      <xdr:colOff>0</xdr:colOff>
      <xdr:row>32</xdr:row>
      <xdr:rowOff>0</xdr:rowOff>
    </xdr:from>
    <xdr:to>
      <xdr:col>1</xdr:col>
      <xdr:colOff>69850</xdr:colOff>
      <xdr:row>32</xdr:row>
      <xdr:rowOff>249555</xdr:rowOff>
    </xdr:to>
    <xdr:pic>
      <xdr:nvPicPr>
        <xdr:cNvPr id="1396" name="Picture 6" descr="clip_image3381"/>
        <xdr:cNvPicPr>
          <a:picLocks noChangeAspect="1"/>
        </xdr:cNvPicPr>
      </xdr:nvPicPr>
      <xdr:blipFill>
        <a:blip r:embed="rId1"/>
        <a:stretch>
          <a:fillRect/>
        </a:stretch>
      </xdr:blipFill>
      <xdr:spPr>
        <a:xfrm>
          <a:off x="2257425" y="10401300"/>
          <a:ext cx="69850" cy="249555"/>
        </a:xfrm>
        <a:prstGeom prst="rect">
          <a:avLst/>
        </a:prstGeom>
        <a:noFill/>
        <a:ln w="9525">
          <a:noFill/>
        </a:ln>
      </xdr:spPr>
    </xdr:pic>
    <xdr:clientData/>
  </xdr:twoCellAnchor>
  <xdr:twoCellAnchor editAs="oneCell">
    <xdr:from>
      <xdr:col>1</xdr:col>
      <xdr:colOff>0</xdr:colOff>
      <xdr:row>32</xdr:row>
      <xdr:rowOff>0</xdr:rowOff>
    </xdr:from>
    <xdr:to>
      <xdr:col>1</xdr:col>
      <xdr:colOff>64770</xdr:colOff>
      <xdr:row>32</xdr:row>
      <xdr:rowOff>249555</xdr:rowOff>
    </xdr:to>
    <xdr:pic>
      <xdr:nvPicPr>
        <xdr:cNvPr id="1397" name="Picture 7" descr="clip_image3383"/>
        <xdr:cNvPicPr>
          <a:picLocks noChangeAspect="1"/>
        </xdr:cNvPicPr>
      </xdr:nvPicPr>
      <xdr:blipFill>
        <a:blip r:embed="rId1"/>
        <a:stretch>
          <a:fillRect/>
        </a:stretch>
      </xdr:blipFill>
      <xdr:spPr>
        <a:xfrm>
          <a:off x="2257425" y="10401300"/>
          <a:ext cx="64770" cy="249555"/>
        </a:xfrm>
        <a:prstGeom prst="rect">
          <a:avLst/>
        </a:prstGeom>
        <a:noFill/>
        <a:ln w="9525">
          <a:noFill/>
        </a:ln>
      </xdr:spPr>
    </xdr:pic>
    <xdr:clientData/>
  </xdr:twoCellAnchor>
  <xdr:twoCellAnchor editAs="oneCell">
    <xdr:from>
      <xdr:col>1</xdr:col>
      <xdr:colOff>0</xdr:colOff>
      <xdr:row>32</xdr:row>
      <xdr:rowOff>0</xdr:rowOff>
    </xdr:from>
    <xdr:to>
      <xdr:col>1</xdr:col>
      <xdr:colOff>69850</xdr:colOff>
      <xdr:row>32</xdr:row>
      <xdr:rowOff>249555</xdr:rowOff>
    </xdr:to>
    <xdr:pic>
      <xdr:nvPicPr>
        <xdr:cNvPr id="1398" name="Picture 8" descr="clip_image3384"/>
        <xdr:cNvPicPr>
          <a:picLocks noChangeAspect="1"/>
        </xdr:cNvPicPr>
      </xdr:nvPicPr>
      <xdr:blipFill>
        <a:blip r:embed="rId1"/>
        <a:stretch>
          <a:fillRect/>
        </a:stretch>
      </xdr:blipFill>
      <xdr:spPr>
        <a:xfrm>
          <a:off x="2257425" y="10401300"/>
          <a:ext cx="69850" cy="249555"/>
        </a:xfrm>
        <a:prstGeom prst="rect">
          <a:avLst/>
        </a:prstGeom>
        <a:noFill/>
        <a:ln w="9525">
          <a:noFill/>
        </a:ln>
      </xdr:spPr>
    </xdr:pic>
    <xdr:clientData/>
  </xdr:twoCellAnchor>
  <xdr:twoCellAnchor editAs="oneCell">
    <xdr:from>
      <xdr:col>1</xdr:col>
      <xdr:colOff>0</xdr:colOff>
      <xdr:row>32</xdr:row>
      <xdr:rowOff>0</xdr:rowOff>
    </xdr:from>
    <xdr:to>
      <xdr:col>1</xdr:col>
      <xdr:colOff>67945</xdr:colOff>
      <xdr:row>32</xdr:row>
      <xdr:rowOff>249555</xdr:rowOff>
    </xdr:to>
    <xdr:pic>
      <xdr:nvPicPr>
        <xdr:cNvPr id="1399" name="Picture 9" descr="clip_image3386"/>
        <xdr:cNvPicPr>
          <a:picLocks noChangeAspect="1"/>
        </xdr:cNvPicPr>
      </xdr:nvPicPr>
      <xdr:blipFill>
        <a:blip r:embed="rId1"/>
        <a:stretch>
          <a:fillRect/>
        </a:stretch>
      </xdr:blipFill>
      <xdr:spPr>
        <a:xfrm>
          <a:off x="2257425" y="10401300"/>
          <a:ext cx="67945" cy="249555"/>
        </a:xfrm>
        <a:prstGeom prst="rect">
          <a:avLst/>
        </a:prstGeom>
        <a:noFill/>
        <a:ln w="9525">
          <a:noFill/>
        </a:ln>
      </xdr:spPr>
    </xdr:pic>
    <xdr:clientData/>
  </xdr:twoCellAnchor>
  <xdr:twoCellAnchor editAs="oneCell">
    <xdr:from>
      <xdr:col>1</xdr:col>
      <xdr:colOff>0</xdr:colOff>
      <xdr:row>32</xdr:row>
      <xdr:rowOff>0</xdr:rowOff>
    </xdr:from>
    <xdr:to>
      <xdr:col>1</xdr:col>
      <xdr:colOff>69850</xdr:colOff>
      <xdr:row>32</xdr:row>
      <xdr:rowOff>240665</xdr:rowOff>
    </xdr:to>
    <xdr:pic>
      <xdr:nvPicPr>
        <xdr:cNvPr id="1400" name="Picture 6" descr="clip_image3381"/>
        <xdr:cNvPicPr>
          <a:picLocks noChangeAspect="1"/>
        </xdr:cNvPicPr>
      </xdr:nvPicPr>
      <xdr:blipFill>
        <a:blip r:embed="rId1"/>
        <a:stretch>
          <a:fillRect/>
        </a:stretch>
      </xdr:blipFill>
      <xdr:spPr>
        <a:xfrm>
          <a:off x="2257425" y="10401300"/>
          <a:ext cx="69850" cy="240665"/>
        </a:xfrm>
        <a:prstGeom prst="rect">
          <a:avLst/>
        </a:prstGeom>
        <a:noFill/>
        <a:ln w="9525">
          <a:noFill/>
        </a:ln>
      </xdr:spPr>
    </xdr:pic>
    <xdr:clientData/>
  </xdr:twoCellAnchor>
  <xdr:twoCellAnchor editAs="oneCell">
    <xdr:from>
      <xdr:col>1</xdr:col>
      <xdr:colOff>0</xdr:colOff>
      <xdr:row>32</xdr:row>
      <xdr:rowOff>0</xdr:rowOff>
    </xdr:from>
    <xdr:to>
      <xdr:col>1</xdr:col>
      <xdr:colOff>64770</xdr:colOff>
      <xdr:row>32</xdr:row>
      <xdr:rowOff>240665</xdr:rowOff>
    </xdr:to>
    <xdr:pic>
      <xdr:nvPicPr>
        <xdr:cNvPr id="1401" name="Picture 7" descr="clip_image3383"/>
        <xdr:cNvPicPr>
          <a:picLocks noChangeAspect="1"/>
        </xdr:cNvPicPr>
      </xdr:nvPicPr>
      <xdr:blipFill>
        <a:blip r:embed="rId1"/>
        <a:stretch>
          <a:fillRect/>
        </a:stretch>
      </xdr:blipFill>
      <xdr:spPr>
        <a:xfrm>
          <a:off x="2257425" y="10401300"/>
          <a:ext cx="64770" cy="240665"/>
        </a:xfrm>
        <a:prstGeom prst="rect">
          <a:avLst/>
        </a:prstGeom>
        <a:noFill/>
        <a:ln w="9525">
          <a:noFill/>
        </a:ln>
      </xdr:spPr>
    </xdr:pic>
    <xdr:clientData/>
  </xdr:twoCellAnchor>
  <xdr:twoCellAnchor editAs="oneCell">
    <xdr:from>
      <xdr:col>1</xdr:col>
      <xdr:colOff>0</xdr:colOff>
      <xdr:row>32</xdr:row>
      <xdr:rowOff>0</xdr:rowOff>
    </xdr:from>
    <xdr:to>
      <xdr:col>1</xdr:col>
      <xdr:colOff>69850</xdr:colOff>
      <xdr:row>32</xdr:row>
      <xdr:rowOff>240665</xdr:rowOff>
    </xdr:to>
    <xdr:pic>
      <xdr:nvPicPr>
        <xdr:cNvPr id="1402" name="Picture 8" descr="clip_image3384"/>
        <xdr:cNvPicPr>
          <a:picLocks noChangeAspect="1"/>
        </xdr:cNvPicPr>
      </xdr:nvPicPr>
      <xdr:blipFill>
        <a:blip r:embed="rId1"/>
        <a:stretch>
          <a:fillRect/>
        </a:stretch>
      </xdr:blipFill>
      <xdr:spPr>
        <a:xfrm>
          <a:off x="2257425" y="10401300"/>
          <a:ext cx="69850" cy="240665"/>
        </a:xfrm>
        <a:prstGeom prst="rect">
          <a:avLst/>
        </a:prstGeom>
        <a:noFill/>
        <a:ln w="9525">
          <a:noFill/>
        </a:ln>
      </xdr:spPr>
    </xdr:pic>
    <xdr:clientData/>
  </xdr:twoCellAnchor>
  <xdr:twoCellAnchor editAs="oneCell">
    <xdr:from>
      <xdr:col>1</xdr:col>
      <xdr:colOff>0</xdr:colOff>
      <xdr:row>32</xdr:row>
      <xdr:rowOff>0</xdr:rowOff>
    </xdr:from>
    <xdr:to>
      <xdr:col>1</xdr:col>
      <xdr:colOff>67945</xdr:colOff>
      <xdr:row>32</xdr:row>
      <xdr:rowOff>240665</xdr:rowOff>
    </xdr:to>
    <xdr:pic>
      <xdr:nvPicPr>
        <xdr:cNvPr id="1403" name="Picture 9" descr="clip_image3386"/>
        <xdr:cNvPicPr>
          <a:picLocks noChangeAspect="1"/>
        </xdr:cNvPicPr>
      </xdr:nvPicPr>
      <xdr:blipFill>
        <a:blip r:embed="rId1"/>
        <a:stretch>
          <a:fillRect/>
        </a:stretch>
      </xdr:blipFill>
      <xdr:spPr>
        <a:xfrm>
          <a:off x="2257425" y="10401300"/>
          <a:ext cx="67945" cy="240665"/>
        </a:xfrm>
        <a:prstGeom prst="rect">
          <a:avLst/>
        </a:prstGeom>
        <a:noFill/>
        <a:ln w="9525">
          <a:noFill/>
        </a:ln>
      </xdr:spPr>
    </xdr:pic>
    <xdr:clientData/>
  </xdr:twoCellAnchor>
  <xdr:twoCellAnchor editAs="oneCell">
    <xdr:from>
      <xdr:col>1</xdr:col>
      <xdr:colOff>0</xdr:colOff>
      <xdr:row>32</xdr:row>
      <xdr:rowOff>0</xdr:rowOff>
    </xdr:from>
    <xdr:to>
      <xdr:col>1</xdr:col>
      <xdr:colOff>69850</xdr:colOff>
      <xdr:row>32</xdr:row>
      <xdr:rowOff>249555</xdr:rowOff>
    </xdr:to>
    <xdr:pic>
      <xdr:nvPicPr>
        <xdr:cNvPr id="1404" name="Picture 6" descr="clip_image3381"/>
        <xdr:cNvPicPr>
          <a:picLocks noChangeAspect="1"/>
        </xdr:cNvPicPr>
      </xdr:nvPicPr>
      <xdr:blipFill>
        <a:blip r:embed="rId1"/>
        <a:stretch>
          <a:fillRect/>
        </a:stretch>
      </xdr:blipFill>
      <xdr:spPr>
        <a:xfrm>
          <a:off x="2257425" y="10401300"/>
          <a:ext cx="69850" cy="249555"/>
        </a:xfrm>
        <a:prstGeom prst="rect">
          <a:avLst/>
        </a:prstGeom>
        <a:noFill/>
        <a:ln w="9525">
          <a:noFill/>
        </a:ln>
      </xdr:spPr>
    </xdr:pic>
    <xdr:clientData/>
  </xdr:twoCellAnchor>
  <xdr:twoCellAnchor editAs="oneCell">
    <xdr:from>
      <xdr:col>1</xdr:col>
      <xdr:colOff>0</xdr:colOff>
      <xdr:row>32</xdr:row>
      <xdr:rowOff>0</xdr:rowOff>
    </xdr:from>
    <xdr:to>
      <xdr:col>1</xdr:col>
      <xdr:colOff>66040</xdr:colOff>
      <xdr:row>32</xdr:row>
      <xdr:rowOff>249555</xdr:rowOff>
    </xdr:to>
    <xdr:pic>
      <xdr:nvPicPr>
        <xdr:cNvPr id="1405" name="Picture 1" descr="clip_image3376"/>
        <xdr:cNvPicPr>
          <a:picLocks noChangeAspect="1"/>
        </xdr:cNvPicPr>
      </xdr:nvPicPr>
      <xdr:blipFill>
        <a:blip r:embed="rId1"/>
        <a:stretch>
          <a:fillRect/>
        </a:stretch>
      </xdr:blipFill>
      <xdr:spPr>
        <a:xfrm>
          <a:off x="2257425" y="10401300"/>
          <a:ext cx="66040" cy="249555"/>
        </a:xfrm>
        <a:prstGeom prst="rect">
          <a:avLst/>
        </a:prstGeom>
        <a:noFill/>
        <a:ln w="9525">
          <a:noFill/>
        </a:ln>
      </xdr:spPr>
    </xdr:pic>
    <xdr:clientData/>
  </xdr:twoCellAnchor>
  <xdr:twoCellAnchor editAs="oneCell">
    <xdr:from>
      <xdr:col>1</xdr:col>
      <xdr:colOff>0</xdr:colOff>
      <xdr:row>32</xdr:row>
      <xdr:rowOff>0</xdr:rowOff>
    </xdr:from>
    <xdr:to>
      <xdr:col>1</xdr:col>
      <xdr:colOff>71120</xdr:colOff>
      <xdr:row>32</xdr:row>
      <xdr:rowOff>249555</xdr:rowOff>
    </xdr:to>
    <xdr:pic>
      <xdr:nvPicPr>
        <xdr:cNvPr id="1406" name="Picture 2" descr="clip_image3377"/>
        <xdr:cNvPicPr>
          <a:picLocks noChangeAspect="1"/>
        </xdr:cNvPicPr>
      </xdr:nvPicPr>
      <xdr:blipFill>
        <a:blip r:embed="rId1"/>
        <a:stretch>
          <a:fillRect/>
        </a:stretch>
      </xdr:blipFill>
      <xdr:spPr>
        <a:xfrm>
          <a:off x="2257425" y="10401300"/>
          <a:ext cx="71120" cy="249555"/>
        </a:xfrm>
        <a:prstGeom prst="rect">
          <a:avLst/>
        </a:prstGeom>
        <a:noFill/>
        <a:ln w="9525">
          <a:noFill/>
        </a:ln>
      </xdr:spPr>
    </xdr:pic>
    <xdr:clientData/>
  </xdr:twoCellAnchor>
  <xdr:twoCellAnchor editAs="oneCell">
    <xdr:from>
      <xdr:col>1</xdr:col>
      <xdr:colOff>0</xdr:colOff>
      <xdr:row>32</xdr:row>
      <xdr:rowOff>0</xdr:rowOff>
    </xdr:from>
    <xdr:to>
      <xdr:col>1</xdr:col>
      <xdr:colOff>64135</xdr:colOff>
      <xdr:row>32</xdr:row>
      <xdr:rowOff>249555</xdr:rowOff>
    </xdr:to>
    <xdr:pic>
      <xdr:nvPicPr>
        <xdr:cNvPr id="1407" name="Picture 5" descr="clip_image3380"/>
        <xdr:cNvPicPr>
          <a:picLocks noChangeAspect="1"/>
        </xdr:cNvPicPr>
      </xdr:nvPicPr>
      <xdr:blipFill>
        <a:blip r:embed="rId1"/>
        <a:stretch>
          <a:fillRect/>
        </a:stretch>
      </xdr:blipFill>
      <xdr:spPr>
        <a:xfrm>
          <a:off x="2257425" y="10401300"/>
          <a:ext cx="64135" cy="249555"/>
        </a:xfrm>
        <a:prstGeom prst="rect">
          <a:avLst/>
        </a:prstGeom>
        <a:noFill/>
        <a:ln w="9525">
          <a:noFill/>
        </a:ln>
      </xdr:spPr>
    </xdr:pic>
    <xdr:clientData/>
  </xdr:twoCellAnchor>
  <xdr:twoCellAnchor editAs="oneCell">
    <xdr:from>
      <xdr:col>1</xdr:col>
      <xdr:colOff>0</xdr:colOff>
      <xdr:row>32</xdr:row>
      <xdr:rowOff>0</xdr:rowOff>
    </xdr:from>
    <xdr:to>
      <xdr:col>1</xdr:col>
      <xdr:colOff>69850</xdr:colOff>
      <xdr:row>32</xdr:row>
      <xdr:rowOff>249555</xdr:rowOff>
    </xdr:to>
    <xdr:pic>
      <xdr:nvPicPr>
        <xdr:cNvPr id="1408" name="Picture 6" descr="clip_image3381"/>
        <xdr:cNvPicPr>
          <a:picLocks noChangeAspect="1"/>
        </xdr:cNvPicPr>
      </xdr:nvPicPr>
      <xdr:blipFill>
        <a:blip r:embed="rId1"/>
        <a:stretch>
          <a:fillRect/>
        </a:stretch>
      </xdr:blipFill>
      <xdr:spPr>
        <a:xfrm>
          <a:off x="2257425" y="10401300"/>
          <a:ext cx="69850" cy="249555"/>
        </a:xfrm>
        <a:prstGeom prst="rect">
          <a:avLst/>
        </a:prstGeom>
        <a:noFill/>
        <a:ln w="9525">
          <a:noFill/>
        </a:ln>
      </xdr:spPr>
    </xdr:pic>
    <xdr:clientData/>
  </xdr:twoCellAnchor>
  <xdr:oneCellAnchor>
    <xdr:from>
      <xdr:col>1</xdr:col>
      <xdr:colOff>0</xdr:colOff>
      <xdr:row>32</xdr:row>
      <xdr:rowOff>0</xdr:rowOff>
    </xdr:from>
    <xdr:ext cx="297180" cy="249555"/>
    <xdr:pic>
      <xdr:nvPicPr>
        <xdr:cNvPr id="1409" name="Picture 4" descr="clip_image3379"/>
        <xdr:cNvPicPr>
          <a:picLocks noChangeAspect="1"/>
        </xdr:cNvPicPr>
      </xdr:nvPicPr>
      <xdr:blipFill>
        <a:blip r:embed="rId1"/>
        <a:stretch>
          <a:fillRect/>
        </a:stretch>
      </xdr:blipFill>
      <xdr:spPr>
        <a:xfrm>
          <a:off x="2257425" y="10401300"/>
          <a:ext cx="297180" cy="249555"/>
        </a:xfrm>
        <a:prstGeom prst="rect">
          <a:avLst/>
        </a:prstGeom>
        <a:noFill/>
        <a:ln w="9525">
          <a:noFill/>
        </a:ln>
      </xdr:spPr>
    </xdr:pic>
    <xdr:clientData/>
  </xdr:oneCellAnchor>
  <xdr:oneCellAnchor>
    <xdr:from>
      <xdr:col>1</xdr:col>
      <xdr:colOff>0</xdr:colOff>
      <xdr:row>32</xdr:row>
      <xdr:rowOff>0</xdr:rowOff>
    </xdr:from>
    <xdr:ext cx="370205" cy="249555"/>
    <xdr:pic>
      <xdr:nvPicPr>
        <xdr:cNvPr id="1410" name="Picture 5" descr="clip_image3380"/>
        <xdr:cNvPicPr>
          <a:picLocks noChangeAspect="1"/>
        </xdr:cNvPicPr>
      </xdr:nvPicPr>
      <xdr:blipFill>
        <a:blip r:embed="rId1"/>
        <a:stretch>
          <a:fillRect/>
        </a:stretch>
      </xdr:blipFill>
      <xdr:spPr>
        <a:xfrm>
          <a:off x="2257425" y="10401300"/>
          <a:ext cx="370205" cy="249555"/>
        </a:xfrm>
        <a:prstGeom prst="rect">
          <a:avLst/>
        </a:prstGeom>
        <a:noFill/>
        <a:ln w="9525">
          <a:noFill/>
        </a:ln>
      </xdr:spPr>
    </xdr:pic>
    <xdr:clientData/>
  </xdr:oneCellAnchor>
  <xdr:oneCellAnchor>
    <xdr:from>
      <xdr:col>1</xdr:col>
      <xdr:colOff>0</xdr:colOff>
      <xdr:row>32</xdr:row>
      <xdr:rowOff>0</xdr:rowOff>
    </xdr:from>
    <xdr:ext cx="448945" cy="249555"/>
    <xdr:pic>
      <xdr:nvPicPr>
        <xdr:cNvPr id="1411" name="Picture 6" descr="clip_image3381"/>
        <xdr:cNvPicPr>
          <a:picLocks noChangeAspect="1"/>
        </xdr:cNvPicPr>
      </xdr:nvPicPr>
      <xdr:blipFill>
        <a:blip r:embed="rId1"/>
        <a:stretch>
          <a:fillRect/>
        </a:stretch>
      </xdr:blipFill>
      <xdr:spPr>
        <a:xfrm>
          <a:off x="2257425" y="10401300"/>
          <a:ext cx="448945" cy="249555"/>
        </a:xfrm>
        <a:prstGeom prst="rect">
          <a:avLst/>
        </a:prstGeom>
        <a:noFill/>
        <a:ln w="9525">
          <a:noFill/>
        </a:ln>
      </xdr:spPr>
    </xdr:pic>
    <xdr:clientData/>
  </xdr:oneCellAnchor>
  <xdr:oneCellAnchor>
    <xdr:from>
      <xdr:col>1</xdr:col>
      <xdr:colOff>0</xdr:colOff>
      <xdr:row>32</xdr:row>
      <xdr:rowOff>0</xdr:rowOff>
    </xdr:from>
    <xdr:ext cx="523875" cy="249555"/>
    <xdr:pic>
      <xdr:nvPicPr>
        <xdr:cNvPr id="1412" name="Picture 7" descr="clip_image3383"/>
        <xdr:cNvPicPr>
          <a:picLocks noChangeAspect="1"/>
        </xdr:cNvPicPr>
      </xdr:nvPicPr>
      <xdr:blipFill>
        <a:blip r:embed="rId1"/>
        <a:stretch>
          <a:fillRect/>
        </a:stretch>
      </xdr:blipFill>
      <xdr:spPr>
        <a:xfrm>
          <a:off x="2257425" y="10401300"/>
          <a:ext cx="523875" cy="249555"/>
        </a:xfrm>
        <a:prstGeom prst="rect">
          <a:avLst/>
        </a:prstGeom>
        <a:noFill/>
        <a:ln w="9525">
          <a:noFill/>
        </a:ln>
      </xdr:spPr>
    </xdr:pic>
    <xdr:clientData/>
  </xdr:oneCellAnchor>
  <xdr:oneCellAnchor>
    <xdr:from>
      <xdr:col>1</xdr:col>
      <xdr:colOff>0</xdr:colOff>
      <xdr:row>32</xdr:row>
      <xdr:rowOff>0</xdr:rowOff>
    </xdr:from>
    <xdr:ext cx="601980" cy="249555"/>
    <xdr:pic>
      <xdr:nvPicPr>
        <xdr:cNvPr id="1413" name="Picture 8" descr="clip_image3384"/>
        <xdr:cNvPicPr>
          <a:picLocks noChangeAspect="1"/>
        </xdr:cNvPicPr>
      </xdr:nvPicPr>
      <xdr:blipFill>
        <a:blip r:embed="rId1"/>
        <a:stretch>
          <a:fillRect/>
        </a:stretch>
      </xdr:blipFill>
      <xdr:spPr>
        <a:xfrm>
          <a:off x="2257425" y="10401300"/>
          <a:ext cx="601980" cy="249555"/>
        </a:xfrm>
        <a:prstGeom prst="rect">
          <a:avLst/>
        </a:prstGeom>
        <a:noFill/>
        <a:ln w="9525">
          <a:noFill/>
        </a:ln>
      </xdr:spPr>
    </xdr:pic>
    <xdr:clientData/>
  </xdr:oneCellAnchor>
  <xdr:oneCellAnchor>
    <xdr:from>
      <xdr:col>1</xdr:col>
      <xdr:colOff>0</xdr:colOff>
      <xdr:row>32</xdr:row>
      <xdr:rowOff>0</xdr:rowOff>
    </xdr:from>
    <xdr:ext cx="620395" cy="249555"/>
    <xdr:pic>
      <xdr:nvPicPr>
        <xdr:cNvPr id="1414" name="Picture 9" descr="clip_image3386"/>
        <xdr:cNvPicPr>
          <a:picLocks noChangeAspect="1"/>
        </xdr:cNvPicPr>
      </xdr:nvPicPr>
      <xdr:blipFill>
        <a:blip r:embed="rId1"/>
        <a:stretch>
          <a:fillRect/>
        </a:stretch>
      </xdr:blipFill>
      <xdr:spPr>
        <a:xfrm>
          <a:off x="2257425" y="10401300"/>
          <a:ext cx="620395" cy="249555"/>
        </a:xfrm>
        <a:prstGeom prst="rect">
          <a:avLst/>
        </a:prstGeom>
        <a:noFill/>
        <a:ln w="9525">
          <a:noFill/>
        </a:ln>
      </xdr:spPr>
    </xdr:pic>
    <xdr:clientData/>
  </xdr:oneCellAnchor>
  <xdr:oneCellAnchor>
    <xdr:from>
      <xdr:col>1</xdr:col>
      <xdr:colOff>0</xdr:colOff>
      <xdr:row>32</xdr:row>
      <xdr:rowOff>0</xdr:rowOff>
    </xdr:from>
    <xdr:ext cx="297180" cy="240665"/>
    <xdr:pic>
      <xdr:nvPicPr>
        <xdr:cNvPr id="1415" name="Picture 4" descr="clip_image3379"/>
        <xdr:cNvPicPr>
          <a:picLocks noChangeAspect="1"/>
        </xdr:cNvPicPr>
      </xdr:nvPicPr>
      <xdr:blipFill>
        <a:blip r:embed="rId1"/>
        <a:stretch>
          <a:fillRect/>
        </a:stretch>
      </xdr:blipFill>
      <xdr:spPr>
        <a:xfrm>
          <a:off x="2257425" y="10401300"/>
          <a:ext cx="297180" cy="240665"/>
        </a:xfrm>
        <a:prstGeom prst="rect">
          <a:avLst/>
        </a:prstGeom>
        <a:noFill/>
        <a:ln w="9525">
          <a:noFill/>
        </a:ln>
      </xdr:spPr>
    </xdr:pic>
    <xdr:clientData/>
  </xdr:oneCellAnchor>
  <xdr:oneCellAnchor>
    <xdr:from>
      <xdr:col>1</xdr:col>
      <xdr:colOff>0</xdr:colOff>
      <xdr:row>32</xdr:row>
      <xdr:rowOff>0</xdr:rowOff>
    </xdr:from>
    <xdr:ext cx="370205" cy="240665"/>
    <xdr:pic>
      <xdr:nvPicPr>
        <xdr:cNvPr id="1416" name="Picture 5" descr="clip_image3380"/>
        <xdr:cNvPicPr>
          <a:picLocks noChangeAspect="1"/>
        </xdr:cNvPicPr>
      </xdr:nvPicPr>
      <xdr:blipFill>
        <a:blip r:embed="rId1"/>
        <a:stretch>
          <a:fillRect/>
        </a:stretch>
      </xdr:blipFill>
      <xdr:spPr>
        <a:xfrm>
          <a:off x="2257425" y="10401300"/>
          <a:ext cx="370205" cy="240665"/>
        </a:xfrm>
        <a:prstGeom prst="rect">
          <a:avLst/>
        </a:prstGeom>
        <a:noFill/>
        <a:ln w="9525">
          <a:noFill/>
        </a:ln>
      </xdr:spPr>
    </xdr:pic>
    <xdr:clientData/>
  </xdr:oneCellAnchor>
  <xdr:oneCellAnchor>
    <xdr:from>
      <xdr:col>1</xdr:col>
      <xdr:colOff>0</xdr:colOff>
      <xdr:row>32</xdr:row>
      <xdr:rowOff>0</xdr:rowOff>
    </xdr:from>
    <xdr:ext cx="448945" cy="240665"/>
    <xdr:pic>
      <xdr:nvPicPr>
        <xdr:cNvPr id="1417" name="Picture 6" descr="clip_image3381"/>
        <xdr:cNvPicPr>
          <a:picLocks noChangeAspect="1"/>
        </xdr:cNvPicPr>
      </xdr:nvPicPr>
      <xdr:blipFill>
        <a:blip r:embed="rId1"/>
        <a:stretch>
          <a:fillRect/>
        </a:stretch>
      </xdr:blipFill>
      <xdr:spPr>
        <a:xfrm>
          <a:off x="2257425" y="10401300"/>
          <a:ext cx="448945" cy="240665"/>
        </a:xfrm>
        <a:prstGeom prst="rect">
          <a:avLst/>
        </a:prstGeom>
        <a:noFill/>
        <a:ln w="9525">
          <a:noFill/>
        </a:ln>
      </xdr:spPr>
    </xdr:pic>
    <xdr:clientData/>
  </xdr:oneCellAnchor>
  <xdr:oneCellAnchor>
    <xdr:from>
      <xdr:col>1</xdr:col>
      <xdr:colOff>0</xdr:colOff>
      <xdr:row>32</xdr:row>
      <xdr:rowOff>0</xdr:rowOff>
    </xdr:from>
    <xdr:ext cx="523875" cy="240665"/>
    <xdr:pic>
      <xdr:nvPicPr>
        <xdr:cNvPr id="1418" name="Picture 7" descr="clip_image3383"/>
        <xdr:cNvPicPr>
          <a:picLocks noChangeAspect="1"/>
        </xdr:cNvPicPr>
      </xdr:nvPicPr>
      <xdr:blipFill>
        <a:blip r:embed="rId1"/>
        <a:stretch>
          <a:fillRect/>
        </a:stretch>
      </xdr:blipFill>
      <xdr:spPr>
        <a:xfrm>
          <a:off x="2257425" y="10401300"/>
          <a:ext cx="523875" cy="240665"/>
        </a:xfrm>
        <a:prstGeom prst="rect">
          <a:avLst/>
        </a:prstGeom>
        <a:noFill/>
        <a:ln w="9525">
          <a:noFill/>
        </a:ln>
      </xdr:spPr>
    </xdr:pic>
    <xdr:clientData/>
  </xdr:oneCellAnchor>
  <xdr:oneCellAnchor>
    <xdr:from>
      <xdr:col>1</xdr:col>
      <xdr:colOff>0</xdr:colOff>
      <xdr:row>32</xdr:row>
      <xdr:rowOff>0</xdr:rowOff>
    </xdr:from>
    <xdr:ext cx="601980" cy="240665"/>
    <xdr:pic>
      <xdr:nvPicPr>
        <xdr:cNvPr id="1419" name="Picture 8" descr="clip_image3384"/>
        <xdr:cNvPicPr>
          <a:picLocks noChangeAspect="1"/>
        </xdr:cNvPicPr>
      </xdr:nvPicPr>
      <xdr:blipFill>
        <a:blip r:embed="rId1"/>
        <a:stretch>
          <a:fillRect/>
        </a:stretch>
      </xdr:blipFill>
      <xdr:spPr>
        <a:xfrm>
          <a:off x="2257425" y="10401300"/>
          <a:ext cx="601980" cy="240665"/>
        </a:xfrm>
        <a:prstGeom prst="rect">
          <a:avLst/>
        </a:prstGeom>
        <a:noFill/>
        <a:ln w="9525">
          <a:noFill/>
        </a:ln>
      </xdr:spPr>
    </xdr:pic>
    <xdr:clientData/>
  </xdr:oneCellAnchor>
  <xdr:oneCellAnchor>
    <xdr:from>
      <xdr:col>1</xdr:col>
      <xdr:colOff>0</xdr:colOff>
      <xdr:row>32</xdr:row>
      <xdr:rowOff>0</xdr:rowOff>
    </xdr:from>
    <xdr:ext cx="620395" cy="240665"/>
    <xdr:pic>
      <xdr:nvPicPr>
        <xdr:cNvPr id="1420" name="Picture 9" descr="clip_image3386"/>
        <xdr:cNvPicPr>
          <a:picLocks noChangeAspect="1"/>
        </xdr:cNvPicPr>
      </xdr:nvPicPr>
      <xdr:blipFill>
        <a:blip r:embed="rId1"/>
        <a:stretch>
          <a:fillRect/>
        </a:stretch>
      </xdr:blipFill>
      <xdr:spPr>
        <a:xfrm>
          <a:off x="2257425" y="10401300"/>
          <a:ext cx="620395" cy="240665"/>
        </a:xfrm>
        <a:prstGeom prst="rect">
          <a:avLst/>
        </a:prstGeom>
        <a:noFill/>
        <a:ln w="9525">
          <a:noFill/>
        </a:ln>
      </xdr:spPr>
    </xdr:pic>
    <xdr:clientData/>
  </xdr:oneCellAnchor>
  <xdr:oneCellAnchor>
    <xdr:from>
      <xdr:col>1</xdr:col>
      <xdr:colOff>0</xdr:colOff>
      <xdr:row>32</xdr:row>
      <xdr:rowOff>0</xdr:rowOff>
    </xdr:from>
    <xdr:ext cx="676910" cy="249555"/>
    <xdr:pic>
      <xdr:nvPicPr>
        <xdr:cNvPr id="1421" name="Picture 9" descr="clip_image3386"/>
        <xdr:cNvPicPr>
          <a:picLocks noChangeAspect="1"/>
        </xdr:cNvPicPr>
      </xdr:nvPicPr>
      <xdr:blipFill>
        <a:blip r:embed="rId1"/>
        <a:stretch>
          <a:fillRect/>
        </a:stretch>
      </xdr:blipFill>
      <xdr:spPr>
        <a:xfrm>
          <a:off x="2257425" y="10401300"/>
          <a:ext cx="676910" cy="249555"/>
        </a:xfrm>
        <a:prstGeom prst="rect">
          <a:avLst/>
        </a:prstGeom>
        <a:noFill/>
        <a:ln w="9525">
          <a:noFill/>
        </a:ln>
      </xdr:spPr>
    </xdr:pic>
    <xdr:clientData/>
  </xdr:oneCellAnchor>
  <xdr:oneCellAnchor>
    <xdr:from>
      <xdr:col>1</xdr:col>
      <xdr:colOff>0</xdr:colOff>
      <xdr:row>32</xdr:row>
      <xdr:rowOff>0</xdr:rowOff>
    </xdr:from>
    <xdr:ext cx="676910" cy="240665"/>
    <xdr:pic>
      <xdr:nvPicPr>
        <xdr:cNvPr id="1422" name="Picture 9" descr="clip_image3386"/>
        <xdr:cNvPicPr>
          <a:picLocks noChangeAspect="1"/>
        </xdr:cNvPicPr>
      </xdr:nvPicPr>
      <xdr:blipFill>
        <a:blip r:embed="rId1"/>
        <a:stretch>
          <a:fillRect/>
        </a:stretch>
      </xdr:blipFill>
      <xdr:spPr>
        <a:xfrm>
          <a:off x="2257425" y="10401300"/>
          <a:ext cx="676910" cy="240665"/>
        </a:xfrm>
        <a:prstGeom prst="rect">
          <a:avLst/>
        </a:prstGeom>
        <a:noFill/>
        <a:ln w="9525">
          <a:noFill/>
        </a:ln>
      </xdr:spPr>
    </xdr:pic>
    <xdr:clientData/>
  </xdr:oneCellAnchor>
  <xdr:oneCellAnchor>
    <xdr:from>
      <xdr:col>1</xdr:col>
      <xdr:colOff>0</xdr:colOff>
      <xdr:row>32</xdr:row>
      <xdr:rowOff>0</xdr:rowOff>
    </xdr:from>
    <xdr:ext cx="439420" cy="249555"/>
    <xdr:pic>
      <xdr:nvPicPr>
        <xdr:cNvPr id="1423" name="Picture 6" descr="clip_image3381"/>
        <xdr:cNvPicPr>
          <a:picLocks noChangeAspect="1"/>
        </xdr:cNvPicPr>
      </xdr:nvPicPr>
      <xdr:blipFill>
        <a:blip r:embed="rId1"/>
        <a:stretch>
          <a:fillRect/>
        </a:stretch>
      </xdr:blipFill>
      <xdr:spPr>
        <a:xfrm>
          <a:off x="2257425" y="10401300"/>
          <a:ext cx="439420" cy="249555"/>
        </a:xfrm>
        <a:prstGeom prst="rect">
          <a:avLst/>
        </a:prstGeom>
        <a:noFill/>
        <a:ln w="9525">
          <a:noFill/>
        </a:ln>
      </xdr:spPr>
    </xdr:pic>
    <xdr:clientData/>
  </xdr:oneCellAnchor>
  <xdr:oneCellAnchor>
    <xdr:from>
      <xdr:col>1</xdr:col>
      <xdr:colOff>0</xdr:colOff>
      <xdr:row>32</xdr:row>
      <xdr:rowOff>0</xdr:rowOff>
    </xdr:from>
    <xdr:ext cx="723265" cy="249555"/>
    <xdr:pic>
      <xdr:nvPicPr>
        <xdr:cNvPr id="1424" name="Picture 1" descr="clip_image3376"/>
        <xdr:cNvPicPr>
          <a:picLocks noChangeAspect="1"/>
        </xdr:cNvPicPr>
      </xdr:nvPicPr>
      <xdr:blipFill>
        <a:blip r:embed="rId1"/>
        <a:stretch>
          <a:fillRect/>
        </a:stretch>
      </xdr:blipFill>
      <xdr:spPr>
        <a:xfrm>
          <a:off x="2257425" y="10401300"/>
          <a:ext cx="723265" cy="249555"/>
        </a:xfrm>
        <a:prstGeom prst="rect">
          <a:avLst/>
        </a:prstGeom>
        <a:noFill/>
        <a:ln w="9525">
          <a:noFill/>
        </a:ln>
      </xdr:spPr>
    </xdr:pic>
    <xdr:clientData/>
  </xdr:oneCellAnchor>
  <xdr:oneCellAnchor>
    <xdr:from>
      <xdr:col>1</xdr:col>
      <xdr:colOff>0</xdr:colOff>
      <xdr:row>32</xdr:row>
      <xdr:rowOff>0</xdr:rowOff>
    </xdr:from>
    <xdr:ext cx="728345" cy="249555"/>
    <xdr:pic>
      <xdr:nvPicPr>
        <xdr:cNvPr id="1425" name="Picture 2" descr="clip_image3377"/>
        <xdr:cNvPicPr>
          <a:picLocks noChangeAspect="1"/>
        </xdr:cNvPicPr>
      </xdr:nvPicPr>
      <xdr:blipFill>
        <a:blip r:embed="rId1"/>
        <a:stretch>
          <a:fillRect/>
        </a:stretch>
      </xdr:blipFill>
      <xdr:spPr>
        <a:xfrm>
          <a:off x="2257425" y="10401300"/>
          <a:ext cx="728345" cy="249555"/>
        </a:xfrm>
        <a:prstGeom prst="rect">
          <a:avLst/>
        </a:prstGeom>
        <a:noFill/>
        <a:ln w="9525">
          <a:noFill/>
        </a:ln>
      </xdr:spPr>
    </xdr:pic>
    <xdr:clientData/>
  </xdr:oneCellAnchor>
  <xdr:oneCellAnchor>
    <xdr:from>
      <xdr:col>1</xdr:col>
      <xdr:colOff>0</xdr:colOff>
      <xdr:row>32</xdr:row>
      <xdr:rowOff>0</xdr:rowOff>
    </xdr:from>
    <xdr:ext cx="721360" cy="249555"/>
    <xdr:pic>
      <xdr:nvPicPr>
        <xdr:cNvPr id="1426" name="Picture 5" descr="clip_image3380"/>
        <xdr:cNvPicPr>
          <a:picLocks noChangeAspect="1"/>
        </xdr:cNvPicPr>
      </xdr:nvPicPr>
      <xdr:blipFill>
        <a:blip r:embed="rId1"/>
        <a:stretch>
          <a:fillRect/>
        </a:stretch>
      </xdr:blipFill>
      <xdr:spPr>
        <a:xfrm>
          <a:off x="2257425" y="10401300"/>
          <a:ext cx="721360" cy="249555"/>
        </a:xfrm>
        <a:prstGeom prst="rect">
          <a:avLst/>
        </a:prstGeom>
        <a:noFill/>
        <a:ln w="9525">
          <a:noFill/>
        </a:ln>
      </xdr:spPr>
    </xdr:pic>
    <xdr:clientData/>
  </xdr:oneCellAnchor>
  <xdr:oneCellAnchor>
    <xdr:from>
      <xdr:col>1</xdr:col>
      <xdr:colOff>0</xdr:colOff>
      <xdr:row>32</xdr:row>
      <xdr:rowOff>0</xdr:rowOff>
    </xdr:from>
    <xdr:ext cx="420370" cy="249555"/>
    <xdr:pic>
      <xdr:nvPicPr>
        <xdr:cNvPr id="1427" name="Picture 6" descr="clip_image3381"/>
        <xdr:cNvPicPr>
          <a:picLocks noChangeAspect="1"/>
        </xdr:cNvPicPr>
      </xdr:nvPicPr>
      <xdr:blipFill>
        <a:blip r:embed="rId1"/>
        <a:stretch>
          <a:fillRect/>
        </a:stretch>
      </xdr:blipFill>
      <xdr:spPr>
        <a:xfrm>
          <a:off x="2257425" y="10401300"/>
          <a:ext cx="420370" cy="249555"/>
        </a:xfrm>
        <a:prstGeom prst="rect">
          <a:avLst/>
        </a:prstGeom>
        <a:noFill/>
        <a:ln w="9525">
          <a:noFill/>
        </a:ln>
      </xdr:spPr>
    </xdr:pic>
    <xdr:clientData/>
  </xdr:oneCellAnchor>
  <xdr:twoCellAnchor editAs="oneCell">
    <xdr:from>
      <xdr:col>2</xdr:col>
      <xdr:colOff>0</xdr:colOff>
      <xdr:row>29</xdr:row>
      <xdr:rowOff>0</xdr:rowOff>
    </xdr:from>
    <xdr:to>
      <xdr:col>2</xdr:col>
      <xdr:colOff>66040</xdr:colOff>
      <xdr:row>29</xdr:row>
      <xdr:rowOff>249555</xdr:rowOff>
    </xdr:to>
    <xdr:pic>
      <xdr:nvPicPr>
        <xdr:cNvPr id="1428" name="Picture 1" descr="clip_image3376"/>
        <xdr:cNvPicPr>
          <a:picLocks noChangeAspect="1"/>
        </xdr:cNvPicPr>
      </xdr:nvPicPr>
      <xdr:blipFill>
        <a:blip r:embed="rId1"/>
        <a:stretch>
          <a:fillRect/>
        </a:stretch>
      </xdr:blipFill>
      <xdr:spPr>
        <a:xfrm>
          <a:off x="3305175" y="9448800"/>
          <a:ext cx="66040" cy="249555"/>
        </a:xfrm>
        <a:prstGeom prst="rect">
          <a:avLst/>
        </a:prstGeom>
        <a:noFill/>
        <a:ln w="9525">
          <a:noFill/>
        </a:ln>
      </xdr:spPr>
    </xdr:pic>
    <xdr:clientData/>
  </xdr:twoCellAnchor>
  <xdr:twoCellAnchor editAs="oneCell">
    <xdr:from>
      <xdr:col>2</xdr:col>
      <xdr:colOff>0</xdr:colOff>
      <xdr:row>29</xdr:row>
      <xdr:rowOff>0</xdr:rowOff>
    </xdr:from>
    <xdr:to>
      <xdr:col>2</xdr:col>
      <xdr:colOff>71120</xdr:colOff>
      <xdr:row>29</xdr:row>
      <xdr:rowOff>249555</xdr:rowOff>
    </xdr:to>
    <xdr:pic>
      <xdr:nvPicPr>
        <xdr:cNvPr id="1429" name="Picture 2" descr="clip_image3377"/>
        <xdr:cNvPicPr>
          <a:picLocks noChangeAspect="1"/>
        </xdr:cNvPicPr>
      </xdr:nvPicPr>
      <xdr:blipFill>
        <a:blip r:embed="rId1"/>
        <a:stretch>
          <a:fillRect/>
        </a:stretch>
      </xdr:blipFill>
      <xdr:spPr>
        <a:xfrm>
          <a:off x="3305175" y="9448800"/>
          <a:ext cx="71120" cy="249555"/>
        </a:xfrm>
        <a:prstGeom prst="rect">
          <a:avLst/>
        </a:prstGeom>
        <a:noFill/>
        <a:ln w="9525">
          <a:noFill/>
        </a:ln>
      </xdr:spPr>
    </xdr:pic>
    <xdr:clientData/>
  </xdr:twoCellAnchor>
  <xdr:twoCellAnchor editAs="oneCell">
    <xdr:from>
      <xdr:col>2</xdr:col>
      <xdr:colOff>0</xdr:colOff>
      <xdr:row>29</xdr:row>
      <xdr:rowOff>0</xdr:rowOff>
    </xdr:from>
    <xdr:to>
      <xdr:col>2</xdr:col>
      <xdr:colOff>66040</xdr:colOff>
      <xdr:row>29</xdr:row>
      <xdr:rowOff>249555</xdr:rowOff>
    </xdr:to>
    <xdr:pic>
      <xdr:nvPicPr>
        <xdr:cNvPr id="1430" name="Picture 3" descr="clip_image3378"/>
        <xdr:cNvPicPr>
          <a:picLocks noChangeAspect="1"/>
        </xdr:cNvPicPr>
      </xdr:nvPicPr>
      <xdr:blipFill>
        <a:blip r:embed="rId1"/>
        <a:stretch>
          <a:fillRect/>
        </a:stretch>
      </xdr:blipFill>
      <xdr:spPr>
        <a:xfrm>
          <a:off x="3305175" y="9448800"/>
          <a:ext cx="66040" cy="249555"/>
        </a:xfrm>
        <a:prstGeom prst="rect">
          <a:avLst/>
        </a:prstGeom>
        <a:noFill/>
        <a:ln w="9525">
          <a:noFill/>
        </a:ln>
      </xdr:spPr>
    </xdr:pic>
    <xdr:clientData/>
  </xdr:twoCellAnchor>
  <xdr:twoCellAnchor editAs="oneCell">
    <xdr:from>
      <xdr:col>2</xdr:col>
      <xdr:colOff>0</xdr:colOff>
      <xdr:row>29</xdr:row>
      <xdr:rowOff>0</xdr:rowOff>
    </xdr:from>
    <xdr:to>
      <xdr:col>2</xdr:col>
      <xdr:colOff>69215</xdr:colOff>
      <xdr:row>29</xdr:row>
      <xdr:rowOff>249555</xdr:rowOff>
    </xdr:to>
    <xdr:pic>
      <xdr:nvPicPr>
        <xdr:cNvPr id="1431" name="Picture 4" descr="clip_image3379"/>
        <xdr:cNvPicPr>
          <a:picLocks noChangeAspect="1"/>
        </xdr:cNvPicPr>
      </xdr:nvPicPr>
      <xdr:blipFill>
        <a:blip r:embed="rId1"/>
        <a:stretch>
          <a:fillRect/>
        </a:stretch>
      </xdr:blipFill>
      <xdr:spPr>
        <a:xfrm>
          <a:off x="3305175" y="9448800"/>
          <a:ext cx="69215" cy="249555"/>
        </a:xfrm>
        <a:prstGeom prst="rect">
          <a:avLst/>
        </a:prstGeom>
        <a:noFill/>
        <a:ln w="9525">
          <a:noFill/>
        </a:ln>
      </xdr:spPr>
    </xdr:pic>
    <xdr:clientData/>
  </xdr:twoCellAnchor>
  <xdr:twoCellAnchor editAs="oneCell">
    <xdr:from>
      <xdr:col>2</xdr:col>
      <xdr:colOff>0</xdr:colOff>
      <xdr:row>29</xdr:row>
      <xdr:rowOff>0</xdr:rowOff>
    </xdr:from>
    <xdr:to>
      <xdr:col>2</xdr:col>
      <xdr:colOff>64135</xdr:colOff>
      <xdr:row>29</xdr:row>
      <xdr:rowOff>249555</xdr:rowOff>
    </xdr:to>
    <xdr:pic>
      <xdr:nvPicPr>
        <xdr:cNvPr id="1432" name="Picture 5" descr="clip_image3380"/>
        <xdr:cNvPicPr>
          <a:picLocks noChangeAspect="1"/>
        </xdr:cNvPicPr>
      </xdr:nvPicPr>
      <xdr:blipFill>
        <a:blip r:embed="rId1"/>
        <a:stretch>
          <a:fillRect/>
        </a:stretch>
      </xdr:blipFill>
      <xdr:spPr>
        <a:xfrm>
          <a:off x="3305175" y="9448800"/>
          <a:ext cx="64135" cy="249555"/>
        </a:xfrm>
        <a:prstGeom prst="rect">
          <a:avLst/>
        </a:prstGeom>
        <a:noFill/>
        <a:ln w="9525">
          <a:noFill/>
        </a:ln>
      </xdr:spPr>
    </xdr:pic>
    <xdr:clientData/>
  </xdr:twoCellAnchor>
  <xdr:twoCellAnchor editAs="oneCell">
    <xdr:from>
      <xdr:col>2</xdr:col>
      <xdr:colOff>0</xdr:colOff>
      <xdr:row>29</xdr:row>
      <xdr:rowOff>0</xdr:rowOff>
    </xdr:from>
    <xdr:to>
      <xdr:col>2</xdr:col>
      <xdr:colOff>69850</xdr:colOff>
      <xdr:row>29</xdr:row>
      <xdr:rowOff>249555</xdr:rowOff>
    </xdr:to>
    <xdr:pic>
      <xdr:nvPicPr>
        <xdr:cNvPr id="1433" name="Picture 6" descr="clip_image3381"/>
        <xdr:cNvPicPr>
          <a:picLocks noChangeAspect="1"/>
        </xdr:cNvPicPr>
      </xdr:nvPicPr>
      <xdr:blipFill>
        <a:blip r:embed="rId1"/>
        <a:stretch>
          <a:fillRect/>
        </a:stretch>
      </xdr:blipFill>
      <xdr:spPr>
        <a:xfrm>
          <a:off x="3305175" y="9448800"/>
          <a:ext cx="69850" cy="249555"/>
        </a:xfrm>
        <a:prstGeom prst="rect">
          <a:avLst/>
        </a:prstGeom>
        <a:noFill/>
        <a:ln w="9525">
          <a:noFill/>
        </a:ln>
      </xdr:spPr>
    </xdr:pic>
    <xdr:clientData/>
  </xdr:twoCellAnchor>
  <xdr:twoCellAnchor editAs="oneCell">
    <xdr:from>
      <xdr:col>2</xdr:col>
      <xdr:colOff>0</xdr:colOff>
      <xdr:row>29</xdr:row>
      <xdr:rowOff>0</xdr:rowOff>
    </xdr:from>
    <xdr:to>
      <xdr:col>2</xdr:col>
      <xdr:colOff>66040</xdr:colOff>
      <xdr:row>29</xdr:row>
      <xdr:rowOff>240665</xdr:rowOff>
    </xdr:to>
    <xdr:pic>
      <xdr:nvPicPr>
        <xdr:cNvPr id="1434" name="Picture 1" descr="clip_image3376"/>
        <xdr:cNvPicPr>
          <a:picLocks noChangeAspect="1"/>
        </xdr:cNvPicPr>
      </xdr:nvPicPr>
      <xdr:blipFill>
        <a:blip r:embed="rId1"/>
        <a:stretch>
          <a:fillRect/>
        </a:stretch>
      </xdr:blipFill>
      <xdr:spPr>
        <a:xfrm>
          <a:off x="3305175" y="9448800"/>
          <a:ext cx="66040" cy="240665"/>
        </a:xfrm>
        <a:prstGeom prst="rect">
          <a:avLst/>
        </a:prstGeom>
        <a:noFill/>
        <a:ln w="9525">
          <a:noFill/>
        </a:ln>
      </xdr:spPr>
    </xdr:pic>
    <xdr:clientData/>
  </xdr:twoCellAnchor>
  <xdr:twoCellAnchor editAs="oneCell">
    <xdr:from>
      <xdr:col>2</xdr:col>
      <xdr:colOff>0</xdr:colOff>
      <xdr:row>29</xdr:row>
      <xdr:rowOff>0</xdr:rowOff>
    </xdr:from>
    <xdr:to>
      <xdr:col>2</xdr:col>
      <xdr:colOff>71120</xdr:colOff>
      <xdr:row>29</xdr:row>
      <xdr:rowOff>240665</xdr:rowOff>
    </xdr:to>
    <xdr:pic>
      <xdr:nvPicPr>
        <xdr:cNvPr id="1435" name="Picture 2" descr="clip_image3377"/>
        <xdr:cNvPicPr>
          <a:picLocks noChangeAspect="1"/>
        </xdr:cNvPicPr>
      </xdr:nvPicPr>
      <xdr:blipFill>
        <a:blip r:embed="rId1"/>
        <a:stretch>
          <a:fillRect/>
        </a:stretch>
      </xdr:blipFill>
      <xdr:spPr>
        <a:xfrm>
          <a:off x="3305175" y="9448800"/>
          <a:ext cx="71120" cy="240665"/>
        </a:xfrm>
        <a:prstGeom prst="rect">
          <a:avLst/>
        </a:prstGeom>
        <a:noFill/>
        <a:ln w="9525">
          <a:noFill/>
        </a:ln>
      </xdr:spPr>
    </xdr:pic>
    <xdr:clientData/>
  </xdr:twoCellAnchor>
  <xdr:twoCellAnchor editAs="oneCell">
    <xdr:from>
      <xdr:col>2</xdr:col>
      <xdr:colOff>0</xdr:colOff>
      <xdr:row>29</xdr:row>
      <xdr:rowOff>0</xdr:rowOff>
    </xdr:from>
    <xdr:to>
      <xdr:col>2</xdr:col>
      <xdr:colOff>66040</xdr:colOff>
      <xdr:row>29</xdr:row>
      <xdr:rowOff>240665</xdr:rowOff>
    </xdr:to>
    <xdr:pic>
      <xdr:nvPicPr>
        <xdr:cNvPr id="1436" name="Picture 3" descr="clip_image3378"/>
        <xdr:cNvPicPr>
          <a:picLocks noChangeAspect="1"/>
        </xdr:cNvPicPr>
      </xdr:nvPicPr>
      <xdr:blipFill>
        <a:blip r:embed="rId1"/>
        <a:stretch>
          <a:fillRect/>
        </a:stretch>
      </xdr:blipFill>
      <xdr:spPr>
        <a:xfrm>
          <a:off x="3305175" y="9448800"/>
          <a:ext cx="66040" cy="240665"/>
        </a:xfrm>
        <a:prstGeom prst="rect">
          <a:avLst/>
        </a:prstGeom>
        <a:noFill/>
        <a:ln w="9525">
          <a:noFill/>
        </a:ln>
      </xdr:spPr>
    </xdr:pic>
    <xdr:clientData/>
  </xdr:twoCellAnchor>
  <xdr:twoCellAnchor editAs="oneCell">
    <xdr:from>
      <xdr:col>2</xdr:col>
      <xdr:colOff>0</xdr:colOff>
      <xdr:row>29</xdr:row>
      <xdr:rowOff>0</xdr:rowOff>
    </xdr:from>
    <xdr:to>
      <xdr:col>2</xdr:col>
      <xdr:colOff>69215</xdr:colOff>
      <xdr:row>29</xdr:row>
      <xdr:rowOff>240665</xdr:rowOff>
    </xdr:to>
    <xdr:pic>
      <xdr:nvPicPr>
        <xdr:cNvPr id="1437" name="Picture 4" descr="clip_image3379"/>
        <xdr:cNvPicPr>
          <a:picLocks noChangeAspect="1"/>
        </xdr:cNvPicPr>
      </xdr:nvPicPr>
      <xdr:blipFill>
        <a:blip r:embed="rId1"/>
        <a:stretch>
          <a:fillRect/>
        </a:stretch>
      </xdr:blipFill>
      <xdr:spPr>
        <a:xfrm>
          <a:off x="3305175" y="9448800"/>
          <a:ext cx="69215" cy="240665"/>
        </a:xfrm>
        <a:prstGeom prst="rect">
          <a:avLst/>
        </a:prstGeom>
        <a:noFill/>
        <a:ln w="9525">
          <a:noFill/>
        </a:ln>
      </xdr:spPr>
    </xdr:pic>
    <xdr:clientData/>
  </xdr:twoCellAnchor>
  <xdr:twoCellAnchor editAs="oneCell">
    <xdr:from>
      <xdr:col>2</xdr:col>
      <xdr:colOff>0</xdr:colOff>
      <xdr:row>29</xdr:row>
      <xdr:rowOff>0</xdr:rowOff>
    </xdr:from>
    <xdr:to>
      <xdr:col>2</xdr:col>
      <xdr:colOff>64135</xdr:colOff>
      <xdr:row>29</xdr:row>
      <xdr:rowOff>240665</xdr:rowOff>
    </xdr:to>
    <xdr:pic>
      <xdr:nvPicPr>
        <xdr:cNvPr id="1438" name="Picture 5" descr="clip_image3380"/>
        <xdr:cNvPicPr>
          <a:picLocks noChangeAspect="1"/>
        </xdr:cNvPicPr>
      </xdr:nvPicPr>
      <xdr:blipFill>
        <a:blip r:embed="rId1"/>
        <a:stretch>
          <a:fillRect/>
        </a:stretch>
      </xdr:blipFill>
      <xdr:spPr>
        <a:xfrm>
          <a:off x="3305175" y="9448800"/>
          <a:ext cx="64135" cy="240665"/>
        </a:xfrm>
        <a:prstGeom prst="rect">
          <a:avLst/>
        </a:prstGeom>
        <a:noFill/>
        <a:ln w="9525">
          <a:noFill/>
        </a:ln>
      </xdr:spPr>
    </xdr:pic>
    <xdr:clientData/>
  </xdr:twoCellAnchor>
  <xdr:twoCellAnchor editAs="oneCell">
    <xdr:from>
      <xdr:col>2</xdr:col>
      <xdr:colOff>0</xdr:colOff>
      <xdr:row>29</xdr:row>
      <xdr:rowOff>0</xdr:rowOff>
    </xdr:from>
    <xdr:to>
      <xdr:col>2</xdr:col>
      <xdr:colOff>69850</xdr:colOff>
      <xdr:row>29</xdr:row>
      <xdr:rowOff>240665</xdr:rowOff>
    </xdr:to>
    <xdr:pic>
      <xdr:nvPicPr>
        <xdr:cNvPr id="1439" name="Picture 6" descr="clip_image3381"/>
        <xdr:cNvPicPr>
          <a:picLocks noChangeAspect="1"/>
        </xdr:cNvPicPr>
      </xdr:nvPicPr>
      <xdr:blipFill>
        <a:blip r:embed="rId1"/>
        <a:stretch>
          <a:fillRect/>
        </a:stretch>
      </xdr:blipFill>
      <xdr:spPr>
        <a:xfrm>
          <a:off x="3305175" y="9448800"/>
          <a:ext cx="69850" cy="240665"/>
        </a:xfrm>
        <a:prstGeom prst="rect">
          <a:avLst/>
        </a:prstGeom>
        <a:noFill/>
        <a:ln w="9525">
          <a:noFill/>
        </a:ln>
      </xdr:spPr>
    </xdr:pic>
    <xdr:clientData/>
  </xdr:twoCellAnchor>
  <xdr:twoCellAnchor editAs="oneCell">
    <xdr:from>
      <xdr:col>2</xdr:col>
      <xdr:colOff>0</xdr:colOff>
      <xdr:row>29</xdr:row>
      <xdr:rowOff>0</xdr:rowOff>
    </xdr:from>
    <xdr:to>
      <xdr:col>2</xdr:col>
      <xdr:colOff>64770</xdr:colOff>
      <xdr:row>29</xdr:row>
      <xdr:rowOff>249555</xdr:rowOff>
    </xdr:to>
    <xdr:pic>
      <xdr:nvPicPr>
        <xdr:cNvPr id="1440" name="Picture 7" descr="clip_image3383"/>
        <xdr:cNvPicPr>
          <a:picLocks noChangeAspect="1"/>
        </xdr:cNvPicPr>
      </xdr:nvPicPr>
      <xdr:blipFill>
        <a:blip r:embed="rId1"/>
        <a:stretch>
          <a:fillRect/>
        </a:stretch>
      </xdr:blipFill>
      <xdr:spPr>
        <a:xfrm>
          <a:off x="3305175" y="9448800"/>
          <a:ext cx="64770" cy="249555"/>
        </a:xfrm>
        <a:prstGeom prst="rect">
          <a:avLst/>
        </a:prstGeom>
        <a:noFill/>
        <a:ln w="9525">
          <a:noFill/>
        </a:ln>
      </xdr:spPr>
    </xdr:pic>
    <xdr:clientData/>
  </xdr:twoCellAnchor>
  <xdr:twoCellAnchor editAs="oneCell">
    <xdr:from>
      <xdr:col>2</xdr:col>
      <xdr:colOff>0</xdr:colOff>
      <xdr:row>29</xdr:row>
      <xdr:rowOff>0</xdr:rowOff>
    </xdr:from>
    <xdr:to>
      <xdr:col>2</xdr:col>
      <xdr:colOff>69850</xdr:colOff>
      <xdr:row>29</xdr:row>
      <xdr:rowOff>249555</xdr:rowOff>
    </xdr:to>
    <xdr:pic>
      <xdr:nvPicPr>
        <xdr:cNvPr id="1441" name="Picture 8" descr="clip_image3384"/>
        <xdr:cNvPicPr>
          <a:picLocks noChangeAspect="1"/>
        </xdr:cNvPicPr>
      </xdr:nvPicPr>
      <xdr:blipFill>
        <a:blip r:embed="rId1"/>
        <a:stretch>
          <a:fillRect/>
        </a:stretch>
      </xdr:blipFill>
      <xdr:spPr>
        <a:xfrm>
          <a:off x="3305175" y="9448800"/>
          <a:ext cx="69850" cy="249555"/>
        </a:xfrm>
        <a:prstGeom prst="rect">
          <a:avLst/>
        </a:prstGeom>
        <a:noFill/>
        <a:ln w="9525">
          <a:noFill/>
        </a:ln>
      </xdr:spPr>
    </xdr:pic>
    <xdr:clientData/>
  </xdr:twoCellAnchor>
  <xdr:twoCellAnchor editAs="oneCell">
    <xdr:from>
      <xdr:col>2</xdr:col>
      <xdr:colOff>0</xdr:colOff>
      <xdr:row>29</xdr:row>
      <xdr:rowOff>0</xdr:rowOff>
    </xdr:from>
    <xdr:to>
      <xdr:col>2</xdr:col>
      <xdr:colOff>67945</xdr:colOff>
      <xdr:row>29</xdr:row>
      <xdr:rowOff>249555</xdr:rowOff>
    </xdr:to>
    <xdr:pic>
      <xdr:nvPicPr>
        <xdr:cNvPr id="1442" name="Picture 9" descr="clip_image3386"/>
        <xdr:cNvPicPr>
          <a:picLocks noChangeAspect="1"/>
        </xdr:cNvPicPr>
      </xdr:nvPicPr>
      <xdr:blipFill>
        <a:blip r:embed="rId1"/>
        <a:stretch>
          <a:fillRect/>
        </a:stretch>
      </xdr:blipFill>
      <xdr:spPr>
        <a:xfrm>
          <a:off x="3305175" y="9448800"/>
          <a:ext cx="67945" cy="249555"/>
        </a:xfrm>
        <a:prstGeom prst="rect">
          <a:avLst/>
        </a:prstGeom>
        <a:noFill/>
        <a:ln w="9525">
          <a:noFill/>
        </a:ln>
      </xdr:spPr>
    </xdr:pic>
    <xdr:clientData/>
  </xdr:twoCellAnchor>
  <xdr:twoCellAnchor editAs="oneCell">
    <xdr:from>
      <xdr:col>2</xdr:col>
      <xdr:colOff>0</xdr:colOff>
      <xdr:row>29</xdr:row>
      <xdr:rowOff>0</xdr:rowOff>
    </xdr:from>
    <xdr:to>
      <xdr:col>2</xdr:col>
      <xdr:colOff>64770</xdr:colOff>
      <xdr:row>29</xdr:row>
      <xdr:rowOff>240665</xdr:rowOff>
    </xdr:to>
    <xdr:pic>
      <xdr:nvPicPr>
        <xdr:cNvPr id="1443" name="Picture 7" descr="clip_image3383"/>
        <xdr:cNvPicPr>
          <a:picLocks noChangeAspect="1"/>
        </xdr:cNvPicPr>
      </xdr:nvPicPr>
      <xdr:blipFill>
        <a:blip r:embed="rId1"/>
        <a:stretch>
          <a:fillRect/>
        </a:stretch>
      </xdr:blipFill>
      <xdr:spPr>
        <a:xfrm>
          <a:off x="3305175" y="9448800"/>
          <a:ext cx="64770" cy="240665"/>
        </a:xfrm>
        <a:prstGeom prst="rect">
          <a:avLst/>
        </a:prstGeom>
        <a:noFill/>
        <a:ln w="9525">
          <a:noFill/>
        </a:ln>
      </xdr:spPr>
    </xdr:pic>
    <xdr:clientData/>
  </xdr:twoCellAnchor>
  <xdr:twoCellAnchor editAs="oneCell">
    <xdr:from>
      <xdr:col>2</xdr:col>
      <xdr:colOff>0</xdr:colOff>
      <xdr:row>29</xdr:row>
      <xdr:rowOff>0</xdr:rowOff>
    </xdr:from>
    <xdr:to>
      <xdr:col>2</xdr:col>
      <xdr:colOff>69850</xdr:colOff>
      <xdr:row>29</xdr:row>
      <xdr:rowOff>240665</xdr:rowOff>
    </xdr:to>
    <xdr:pic>
      <xdr:nvPicPr>
        <xdr:cNvPr id="1444" name="Picture 8" descr="clip_image3384"/>
        <xdr:cNvPicPr>
          <a:picLocks noChangeAspect="1"/>
        </xdr:cNvPicPr>
      </xdr:nvPicPr>
      <xdr:blipFill>
        <a:blip r:embed="rId1"/>
        <a:stretch>
          <a:fillRect/>
        </a:stretch>
      </xdr:blipFill>
      <xdr:spPr>
        <a:xfrm>
          <a:off x="3305175" y="9448800"/>
          <a:ext cx="69850" cy="240665"/>
        </a:xfrm>
        <a:prstGeom prst="rect">
          <a:avLst/>
        </a:prstGeom>
        <a:noFill/>
        <a:ln w="9525">
          <a:noFill/>
        </a:ln>
      </xdr:spPr>
    </xdr:pic>
    <xdr:clientData/>
  </xdr:twoCellAnchor>
  <xdr:twoCellAnchor editAs="oneCell">
    <xdr:from>
      <xdr:col>2</xdr:col>
      <xdr:colOff>0</xdr:colOff>
      <xdr:row>29</xdr:row>
      <xdr:rowOff>0</xdr:rowOff>
    </xdr:from>
    <xdr:to>
      <xdr:col>2</xdr:col>
      <xdr:colOff>67945</xdr:colOff>
      <xdr:row>29</xdr:row>
      <xdr:rowOff>240665</xdr:rowOff>
    </xdr:to>
    <xdr:pic>
      <xdr:nvPicPr>
        <xdr:cNvPr id="1445" name="Picture 9" descr="clip_image3386"/>
        <xdr:cNvPicPr>
          <a:picLocks noChangeAspect="1"/>
        </xdr:cNvPicPr>
      </xdr:nvPicPr>
      <xdr:blipFill>
        <a:blip r:embed="rId1"/>
        <a:stretch>
          <a:fillRect/>
        </a:stretch>
      </xdr:blipFill>
      <xdr:spPr>
        <a:xfrm>
          <a:off x="3305175" y="9448800"/>
          <a:ext cx="67945" cy="240665"/>
        </a:xfrm>
        <a:prstGeom prst="rect">
          <a:avLst/>
        </a:prstGeom>
        <a:noFill/>
        <a:ln w="9525">
          <a:noFill/>
        </a:ln>
      </xdr:spPr>
    </xdr:pic>
    <xdr:clientData/>
  </xdr:twoCellAnchor>
  <xdr:twoCellAnchor editAs="oneCell">
    <xdr:from>
      <xdr:col>2</xdr:col>
      <xdr:colOff>0</xdr:colOff>
      <xdr:row>28</xdr:row>
      <xdr:rowOff>0</xdr:rowOff>
    </xdr:from>
    <xdr:to>
      <xdr:col>2</xdr:col>
      <xdr:colOff>66040</xdr:colOff>
      <xdr:row>28</xdr:row>
      <xdr:rowOff>249555</xdr:rowOff>
    </xdr:to>
    <xdr:pic>
      <xdr:nvPicPr>
        <xdr:cNvPr id="1446" name="Picture 1" descr="clip_image3376"/>
        <xdr:cNvPicPr>
          <a:picLocks noChangeAspect="1"/>
        </xdr:cNvPicPr>
      </xdr:nvPicPr>
      <xdr:blipFill>
        <a:blip r:embed="rId1"/>
        <a:stretch>
          <a:fillRect/>
        </a:stretch>
      </xdr:blipFill>
      <xdr:spPr>
        <a:xfrm>
          <a:off x="3305175" y="9131300"/>
          <a:ext cx="66040" cy="249555"/>
        </a:xfrm>
        <a:prstGeom prst="rect">
          <a:avLst/>
        </a:prstGeom>
        <a:noFill/>
        <a:ln w="9525">
          <a:noFill/>
        </a:ln>
      </xdr:spPr>
    </xdr:pic>
    <xdr:clientData/>
  </xdr:twoCellAnchor>
  <xdr:twoCellAnchor editAs="oneCell">
    <xdr:from>
      <xdr:col>2</xdr:col>
      <xdr:colOff>0</xdr:colOff>
      <xdr:row>28</xdr:row>
      <xdr:rowOff>0</xdr:rowOff>
    </xdr:from>
    <xdr:to>
      <xdr:col>2</xdr:col>
      <xdr:colOff>71120</xdr:colOff>
      <xdr:row>28</xdr:row>
      <xdr:rowOff>249555</xdr:rowOff>
    </xdr:to>
    <xdr:pic>
      <xdr:nvPicPr>
        <xdr:cNvPr id="1447" name="Picture 2" descr="clip_image3377"/>
        <xdr:cNvPicPr>
          <a:picLocks noChangeAspect="1"/>
        </xdr:cNvPicPr>
      </xdr:nvPicPr>
      <xdr:blipFill>
        <a:blip r:embed="rId1"/>
        <a:stretch>
          <a:fillRect/>
        </a:stretch>
      </xdr:blipFill>
      <xdr:spPr>
        <a:xfrm>
          <a:off x="3305175" y="9131300"/>
          <a:ext cx="71120" cy="249555"/>
        </a:xfrm>
        <a:prstGeom prst="rect">
          <a:avLst/>
        </a:prstGeom>
        <a:noFill/>
        <a:ln w="9525">
          <a:noFill/>
        </a:ln>
      </xdr:spPr>
    </xdr:pic>
    <xdr:clientData/>
  </xdr:twoCellAnchor>
  <xdr:twoCellAnchor editAs="oneCell">
    <xdr:from>
      <xdr:col>2</xdr:col>
      <xdr:colOff>0</xdr:colOff>
      <xdr:row>28</xdr:row>
      <xdr:rowOff>0</xdr:rowOff>
    </xdr:from>
    <xdr:to>
      <xdr:col>2</xdr:col>
      <xdr:colOff>66040</xdr:colOff>
      <xdr:row>28</xdr:row>
      <xdr:rowOff>249555</xdr:rowOff>
    </xdr:to>
    <xdr:pic>
      <xdr:nvPicPr>
        <xdr:cNvPr id="1448" name="Picture 3" descr="clip_image3378"/>
        <xdr:cNvPicPr>
          <a:picLocks noChangeAspect="1"/>
        </xdr:cNvPicPr>
      </xdr:nvPicPr>
      <xdr:blipFill>
        <a:blip r:embed="rId1"/>
        <a:stretch>
          <a:fillRect/>
        </a:stretch>
      </xdr:blipFill>
      <xdr:spPr>
        <a:xfrm>
          <a:off x="3305175" y="9131300"/>
          <a:ext cx="66040" cy="249555"/>
        </a:xfrm>
        <a:prstGeom prst="rect">
          <a:avLst/>
        </a:prstGeom>
        <a:noFill/>
        <a:ln w="9525">
          <a:noFill/>
        </a:ln>
      </xdr:spPr>
    </xdr:pic>
    <xdr:clientData/>
  </xdr:twoCellAnchor>
  <xdr:twoCellAnchor editAs="oneCell">
    <xdr:from>
      <xdr:col>2</xdr:col>
      <xdr:colOff>0</xdr:colOff>
      <xdr:row>28</xdr:row>
      <xdr:rowOff>0</xdr:rowOff>
    </xdr:from>
    <xdr:to>
      <xdr:col>2</xdr:col>
      <xdr:colOff>69215</xdr:colOff>
      <xdr:row>28</xdr:row>
      <xdr:rowOff>249555</xdr:rowOff>
    </xdr:to>
    <xdr:pic>
      <xdr:nvPicPr>
        <xdr:cNvPr id="1449" name="Picture 4" descr="clip_image3379"/>
        <xdr:cNvPicPr>
          <a:picLocks noChangeAspect="1"/>
        </xdr:cNvPicPr>
      </xdr:nvPicPr>
      <xdr:blipFill>
        <a:blip r:embed="rId1"/>
        <a:stretch>
          <a:fillRect/>
        </a:stretch>
      </xdr:blipFill>
      <xdr:spPr>
        <a:xfrm>
          <a:off x="3305175" y="9131300"/>
          <a:ext cx="69215" cy="249555"/>
        </a:xfrm>
        <a:prstGeom prst="rect">
          <a:avLst/>
        </a:prstGeom>
        <a:noFill/>
        <a:ln w="9525">
          <a:noFill/>
        </a:ln>
      </xdr:spPr>
    </xdr:pic>
    <xdr:clientData/>
  </xdr:twoCellAnchor>
  <xdr:twoCellAnchor editAs="oneCell">
    <xdr:from>
      <xdr:col>2</xdr:col>
      <xdr:colOff>0</xdr:colOff>
      <xdr:row>28</xdr:row>
      <xdr:rowOff>0</xdr:rowOff>
    </xdr:from>
    <xdr:to>
      <xdr:col>2</xdr:col>
      <xdr:colOff>64135</xdr:colOff>
      <xdr:row>28</xdr:row>
      <xdr:rowOff>249555</xdr:rowOff>
    </xdr:to>
    <xdr:pic>
      <xdr:nvPicPr>
        <xdr:cNvPr id="1450" name="Picture 5" descr="clip_image3380"/>
        <xdr:cNvPicPr>
          <a:picLocks noChangeAspect="1"/>
        </xdr:cNvPicPr>
      </xdr:nvPicPr>
      <xdr:blipFill>
        <a:blip r:embed="rId1"/>
        <a:stretch>
          <a:fillRect/>
        </a:stretch>
      </xdr:blipFill>
      <xdr:spPr>
        <a:xfrm>
          <a:off x="3305175" y="9131300"/>
          <a:ext cx="64135" cy="249555"/>
        </a:xfrm>
        <a:prstGeom prst="rect">
          <a:avLst/>
        </a:prstGeom>
        <a:noFill/>
        <a:ln w="9525">
          <a:noFill/>
        </a:ln>
      </xdr:spPr>
    </xdr:pic>
    <xdr:clientData/>
  </xdr:twoCellAnchor>
  <xdr:twoCellAnchor editAs="oneCell">
    <xdr:from>
      <xdr:col>2</xdr:col>
      <xdr:colOff>0</xdr:colOff>
      <xdr:row>28</xdr:row>
      <xdr:rowOff>0</xdr:rowOff>
    </xdr:from>
    <xdr:to>
      <xdr:col>2</xdr:col>
      <xdr:colOff>69850</xdr:colOff>
      <xdr:row>28</xdr:row>
      <xdr:rowOff>249555</xdr:rowOff>
    </xdr:to>
    <xdr:pic>
      <xdr:nvPicPr>
        <xdr:cNvPr id="1451" name="Picture 6" descr="clip_image3381"/>
        <xdr:cNvPicPr>
          <a:picLocks noChangeAspect="1"/>
        </xdr:cNvPicPr>
      </xdr:nvPicPr>
      <xdr:blipFill>
        <a:blip r:embed="rId1"/>
        <a:stretch>
          <a:fillRect/>
        </a:stretch>
      </xdr:blipFill>
      <xdr:spPr>
        <a:xfrm>
          <a:off x="3305175" y="9131300"/>
          <a:ext cx="69850" cy="249555"/>
        </a:xfrm>
        <a:prstGeom prst="rect">
          <a:avLst/>
        </a:prstGeom>
        <a:noFill/>
        <a:ln w="9525">
          <a:noFill/>
        </a:ln>
      </xdr:spPr>
    </xdr:pic>
    <xdr:clientData/>
  </xdr:twoCellAnchor>
  <xdr:twoCellAnchor editAs="oneCell">
    <xdr:from>
      <xdr:col>2</xdr:col>
      <xdr:colOff>0</xdr:colOff>
      <xdr:row>28</xdr:row>
      <xdr:rowOff>0</xdr:rowOff>
    </xdr:from>
    <xdr:to>
      <xdr:col>2</xdr:col>
      <xdr:colOff>64770</xdr:colOff>
      <xdr:row>28</xdr:row>
      <xdr:rowOff>249555</xdr:rowOff>
    </xdr:to>
    <xdr:pic>
      <xdr:nvPicPr>
        <xdr:cNvPr id="1452" name="Picture 7" descr="clip_image3383"/>
        <xdr:cNvPicPr>
          <a:picLocks noChangeAspect="1"/>
        </xdr:cNvPicPr>
      </xdr:nvPicPr>
      <xdr:blipFill>
        <a:blip r:embed="rId1"/>
        <a:stretch>
          <a:fillRect/>
        </a:stretch>
      </xdr:blipFill>
      <xdr:spPr>
        <a:xfrm>
          <a:off x="3305175" y="9131300"/>
          <a:ext cx="64770" cy="249555"/>
        </a:xfrm>
        <a:prstGeom prst="rect">
          <a:avLst/>
        </a:prstGeom>
        <a:noFill/>
        <a:ln w="9525">
          <a:noFill/>
        </a:ln>
      </xdr:spPr>
    </xdr:pic>
    <xdr:clientData/>
  </xdr:twoCellAnchor>
  <xdr:twoCellAnchor editAs="oneCell">
    <xdr:from>
      <xdr:col>2</xdr:col>
      <xdr:colOff>0</xdr:colOff>
      <xdr:row>28</xdr:row>
      <xdr:rowOff>0</xdr:rowOff>
    </xdr:from>
    <xdr:to>
      <xdr:col>2</xdr:col>
      <xdr:colOff>69850</xdr:colOff>
      <xdr:row>28</xdr:row>
      <xdr:rowOff>249555</xdr:rowOff>
    </xdr:to>
    <xdr:pic>
      <xdr:nvPicPr>
        <xdr:cNvPr id="1453" name="Picture 8" descr="clip_image3384"/>
        <xdr:cNvPicPr>
          <a:picLocks noChangeAspect="1"/>
        </xdr:cNvPicPr>
      </xdr:nvPicPr>
      <xdr:blipFill>
        <a:blip r:embed="rId1"/>
        <a:stretch>
          <a:fillRect/>
        </a:stretch>
      </xdr:blipFill>
      <xdr:spPr>
        <a:xfrm>
          <a:off x="3305175" y="9131300"/>
          <a:ext cx="69850" cy="249555"/>
        </a:xfrm>
        <a:prstGeom prst="rect">
          <a:avLst/>
        </a:prstGeom>
        <a:noFill/>
        <a:ln w="9525">
          <a:noFill/>
        </a:ln>
      </xdr:spPr>
    </xdr:pic>
    <xdr:clientData/>
  </xdr:twoCellAnchor>
  <xdr:twoCellAnchor editAs="oneCell">
    <xdr:from>
      <xdr:col>2</xdr:col>
      <xdr:colOff>0</xdr:colOff>
      <xdr:row>28</xdr:row>
      <xdr:rowOff>0</xdr:rowOff>
    </xdr:from>
    <xdr:to>
      <xdr:col>2</xdr:col>
      <xdr:colOff>67945</xdr:colOff>
      <xdr:row>28</xdr:row>
      <xdr:rowOff>249555</xdr:rowOff>
    </xdr:to>
    <xdr:pic>
      <xdr:nvPicPr>
        <xdr:cNvPr id="1454" name="Picture 9" descr="clip_image3386"/>
        <xdr:cNvPicPr>
          <a:picLocks noChangeAspect="1"/>
        </xdr:cNvPicPr>
      </xdr:nvPicPr>
      <xdr:blipFill>
        <a:blip r:embed="rId1"/>
        <a:stretch>
          <a:fillRect/>
        </a:stretch>
      </xdr:blipFill>
      <xdr:spPr>
        <a:xfrm>
          <a:off x="3305175" y="9131300"/>
          <a:ext cx="67945" cy="249555"/>
        </a:xfrm>
        <a:prstGeom prst="rect">
          <a:avLst/>
        </a:prstGeom>
        <a:noFill/>
        <a:ln w="9525">
          <a:noFill/>
        </a:ln>
      </xdr:spPr>
    </xdr:pic>
    <xdr:clientData/>
  </xdr:twoCellAnchor>
  <xdr:twoCellAnchor editAs="oneCell">
    <xdr:from>
      <xdr:col>2</xdr:col>
      <xdr:colOff>0</xdr:colOff>
      <xdr:row>28</xdr:row>
      <xdr:rowOff>0</xdr:rowOff>
    </xdr:from>
    <xdr:to>
      <xdr:col>2</xdr:col>
      <xdr:colOff>66040</xdr:colOff>
      <xdr:row>28</xdr:row>
      <xdr:rowOff>240665</xdr:rowOff>
    </xdr:to>
    <xdr:pic>
      <xdr:nvPicPr>
        <xdr:cNvPr id="1455" name="Picture 1" descr="clip_image3376"/>
        <xdr:cNvPicPr>
          <a:picLocks noChangeAspect="1"/>
        </xdr:cNvPicPr>
      </xdr:nvPicPr>
      <xdr:blipFill>
        <a:blip r:embed="rId1"/>
        <a:stretch>
          <a:fillRect/>
        </a:stretch>
      </xdr:blipFill>
      <xdr:spPr>
        <a:xfrm>
          <a:off x="3305175" y="9131300"/>
          <a:ext cx="66040" cy="240665"/>
        </a:xfrm>
        <a:prstGeom prst="rect">
          <a:avLst/>
        </a:prstGeom>
        <a:noFill/>
        <a:ln w="9525">
          <a:noFill/>
        </a:ln>
      </xdr:spPr>
    </xdr:pic>
    <xdr:clientData/>
  </xdr:twoCellAnchor>
  <xdr:twoCellAnchor editAs="oneCell">
    <xdr:from>
      <xdr:col>2</xdr:col>
      <xdr:colOff>0</xdr:colOff>
      <xdr:row>28</xdr:row>
      <xdr:rowOff>0</xdr:rowOff>
    </xdr:from>
    <xdr:to>
      <xdr:col>2</xdr:col>
      <xdr:colOff>71120</xdr:colOff>
      <xdr:row>28</xdr:row>
      <xdr:rowOff>240665</xdr:rowOff>
    </xdr:to>
    <xdr:pic>
      <xdr:nvPicPr>
        <xdr:cNvPr id="1456" name="Picture 2" descr="clip_image3377"/>
        <xdr:cNvPicPr>
          <a:picLocks noChangeAspect="1"/>
        </xdr:cNvPicPr>
      </xdr:nvPicPr>
      <xdr:blipFill>
        <a:blip r:embed="rId1"/>
        <a:stretch>
          <a:fillRect/>
        </a:stretch>
      </xdr:blipFill>
      <xdr:spPr>
        <a:xfrm>
          <a:off x="3305175" y="9131300"/>
          <a:ext cx="71120" cy="240665"/>
        </a:xfrm>
        <a:prstGeom prst="rect">
          <a:avLst/>
        </a:prstGeom>
        <a:noFill/>
        <a:ln w="9525">
          <a:noFill/>
        </a:ln>
      </xdr:spPr>
    </xdr:pic>
    <xdr:clientData/>
  </xdr:twoCellAnchor>
  <xdr:twoCellAnchor editAs="oneCell">
    <xdr:from>
      <xdr:col>2</xdr:col>
      <xdr:colOff>0</xdr:colOff>
      <xdr:row>28</xdr:row>
      <xdr:rowOff>0</xdr:rowOff>
    </xdr:from>
    <xdr:to>
      <xdr:col>2</xdr:col>
      <xdr:colOff>66040</xdr:colOff>
      <xdr:row>28</xdr:row>
      <xdr:rowOff>240665</xdr:rowOff>
    </xdr:to>
    <xdr:pic>
      <xdr:nvPicPr>
        <xdr:cNvPr id="1457" name="Picture 3" descr="clip_image3378"/>
        <xdr:cNvPicPr>
          <a:picLocks noChangeAspect="1"/>
        </xdr:cNvPicPr>
      </xdr:nvPicPr>
      <xdr:blipFill>
        <a:blip r:embed="rId1"/>
        <a:stretch>
          <a:fillRect/>
        </a:stretch>
      </xdr:blipFill>
      <xdr:spPr>
        <a:xfrm>
          <a:off x="3305175" y="9131300"/>
          <a:ext cx="66040" cy="240665"/>
        </a:xfrm>
        <a:prstGeom prst="rect">
          <a:avLst/>
        </a:prstGeom>
        <a:noFill/>
        <a:ln w="9525">
          <a:noFill/>
        </a:ln>
      </xdr:spPr>
    </xdr:pic>
    <xdr:clientData/>
  </xdr:twoCellAnchor>
  <xdr:twoCellAnchor editAs="oneCell">
    <xdr:from>
      <xdr:col>2</xdr:col>
      <xdr:colOff>0</xdr:colOff>
      <xdr:row>28</xdr:row>
      <xdr:rowOff>0</xdr:rowOff>
    </xdr:from>
    <xdr:to>
      <xdr:col>2</xdr:col>
      <xdr:colOff>69215</xdr:colOff>
      <xdr:row>28</xdr:row>
      <xdr:rowOff>240665</xdr:rowOff>
    </xdr:to>
    <xdr:pic>
      <xdr:nvPicPr>
        <xdr:cNvPr id="1458" name="Picture 4" descr="clip_image3379"/>
        <xdr:cNvPicPr>
          <a:picLocks noChangeAspect="1"/>
        </xdr:cNvPicPr>
      </xdr:nvPicPr>
      <xdr:blipFill>
        <a:blip r:embed="rId1"/>
        <a:stretch>
          <a:fillRect/>
        </a:stretch>
      </xdr:blipFill>
      <xdr:spPr>
        <a:xfrm>
          <a:off x="3305175" y="9131300"/>
          <a:ext cx="69215" cy="240665"/>
        </a:xfrm>
        <a:prstGeom prst="rect">
          <a:avLst/>
        </a:prstGeom>
        <a:noFill/>
        <a:ln w="9525">
          <a:noFill/>
        </a:ln>
      </xdr:spPr>
    </xdr:pic>
    <xdr:clientData/>
  </xdr:twoCellAnchor>
  <xdr:twoCellAnchor editAs="oneCell">
    <xdr:from>
      <xdr:col>2</xdr:col>
      <xdr:colOff>0</xdr:colOff>
      <xdr:row>28</xdr:row>
      <xdr:rowOff>0</xdr:rowOff>
    </xdr:from>
    <xdr:to>
      <xdr:col>2</xdr:col>
      <xdr:colOff>64135</xdr:colOff>
      <xdr:row>28</xdr:row>
      <xdr:rowOff>240665</xdr:rowOff>
    </xdr:to>
    <xdr:pic>
      <xdr:nvPicPr>
        <xdr:cNvPr id="1459" name="Picture 5" descr="clip_image3380"/>
        <xdr:cNvPicPr>
          <a:picLocks noChangeAspect="1"/>
        </xdr:cNvPicPr>
      </xdr:nvPicPr>
      <xdr:blipFill>
        <a:blip r:embed="rId1"/>
        <a:stretch>
          <a:fillRect/>
        </a:stretch>
      </xdr:blipFill>
      <xdr:spPr>
        <a:xfrm>
          <a:off x="3305175" y="9131300"/>
          <a:ext cx="64135" cy="240665"/>
        </a:xfrm>
        <a:prstGeom prst="rect">
          <a:avLst/>
        </a:prstGeom>
        <a:noFill/>
        <a:ln w="9525">
          <a:noFill/>
        </a:ln>
      </xdr:spPr>
    </xdr:pic>
    <xdr:clientData/>
  </xdr:twoCellAnchor>
  <xdr:twoCellAnchor editAs="oneCell">
    <xdr:from>
      <xdr:col>2</xdr:col>
      <xdr:colOff>0</xdr:colOff>
      <xdr:row>28</xdr:row>
      <xdr:rowOff>0</xdr:rowOff>
    </xdr:from>
    <xdr:to>
      <xdr:col>2</xdr:col>
      <xdr:colOff>69850</xdr:colOff>
      <xdr:row>28</xdr:row>
      <xdr:rowOff>240665</xdr:rowOff>
    </xdr:to>
    <xdr:pic>
      <xdr:nvPicPr>
        <xdr:cNvPr id="1460" name="Picture 6" descr="clip_image3381"/>
        <xdr:cNvPicPr>
          <a:picLocks noChangeAspect="1"/>
        </xdr:cNvPicPr>
      </xdr:nvPicPr>
      <xdr:blipFill>
        <a:blip r:embed="rId1"/>
        <a:stretch>
          <a:fillRect/>
        </a:stretch>
      </xdr:blipFill>
      <xdr:spPr>
        <a:xfrm>
          <a:off x="3305175" y="9131300"/>
          <a:ext cx="69850" cy="240665"/>
        </a:xfrm>
        <a:prstGeom prst="rect">
          <a:avLst/>
        </a:prstGeom>
        <a:noFill/>
        <a:ln w="9525">
          <a:noFill/>
        </a:ln>
      </xdr:spPr>
    </xdr:pic>
    <xdr:clientData/>
  </xdr:twoCellAnchor>
  <xdr:twoCellAnchor editAs="oneCell">
    <xdr:from>
      <xdr:col>2</xdr:col>
      <xdr:colOff>0</xdr:colOff>
      <xdr:row>28</xdr:row>
      <xdr:rowOff>0</xdr:rowOff>
    </xdr:from>
    <xdr:to>
      <xdr:col>2</xdr:col>
      <xdr:colOff>64770</xdr:colOff>
      <xdr:row>28</xdr:row>
      <xdr:rowOff>240665</xdr:rowOff>
    </xdr:to>
    <xdr:pic>
      <xdr:nvPicPr>
        <xdr:cNvPr id="1461" name="Picture 7" descr="clip_image3383"/>
        <xdr:cNvPicPr>
          <a:picLocks noChangeAspect="1"/>
        </xdr:cNvPicPr>
      </xdr:nvPicPr>
      <xdr:blipFill>
        <a:blip r:embed="rId1"/>
        <a:stretch>
          <a:fillRect/>
        </a:stretch>
      </xdr:blipFill>
      <xdr:spPr>
        <a:xfrm>
          <a:off x="3305175" y="9131300"/>
          <a:ext cx="64770" cy="240665"/>
        </a:xfrm>
        <a:prstGeom prst="rect">
          <a:avLst/>
        </a:prstGeom>
        <a:noFill/>
        <a:ln w="9525">
          <a:noFill/>
        </a:ln>
      </xdr:spPr>
    </xdr:pic>
    <xdr:clientData/>
  </xdr:twoCellAnchor>
  <xdr:twoCellAnchor editAs="oneCell">
    <xdr:from>
      <xdr:col>2</xdr:col>
      <xdr:colOff>0</xdr:colOff>
      <xdr:row>28</xdr:row>
      <xdr:rowOff>0</xdr:rowOff>
    </xdr:from>
    <xdr:to>
      <xdr:col>2</xdr:col>
      <xdr:colOff>69850</xdr:colOff>
      <xdr:row>28</xdr:row>
      <xdr:rowOff>240665</xdr:rowOff>
    </xdr:to>
    <xdr:pic>
      <xdr:nvPicPr>
        <xdr:cNvPr id="1462" name="Picture 8" descr="clip_image3384"/>
        <xdr:cNvPicPr>
          <a:picLocks noChangeAspect="1"/>
        </xdr:cNvPicPr>
      </xdr:nvPicPr>
      <xdr:blipFill>
        <a:blip r:embed="rId1"/>
        <a:stretch>
          <a:fillRect/>
        </a:stretch>
      </xdr:blipFill>
      <xdr:spPr>
        <a:xfrm>
          <a:off x="3305175" y="9131300"/>
          <a:ext cx="69850" cy="240665"/>
        </a:xfrm>
        <a:prstGeom prst="rect">
          <a:avLst/>
        </a:prstGeom>
        <a:noFill/>
        <a:ln w="9525">
          <a:noFill/>
        </a:ln>
      </xdr:spPr>
    </xdr:pic>
    <xdr:clientData/>
  </xdr:twoCellAnchor>
  <xdr:twoCellAnchor editAs="oneCell">
    <xdr:from>
      <xdr:col>2</xdr:col>
      <xdr:colOff>0</xdr:colOff>
      <xdr:row>28</xdr:row>
      <xdr:rowOff>0</xdr:rowOff>
    </xdr:from>
    <xdr:to>
      <xdr:col>2</xdr:col>
      <xdr:colOff>67945</xdr:colOff>
      <xdr:row>28</xdr:row>
      <xdr:rowOff>240665</xdr:rowOff>
    </xdr:to>
    <xdr:pic>
      <xdr:nvPicPr>
        <xdr:cNvPr id="1463" name="Picture 9" descr="clip_image3386"/>
        <xdr:cNvPicPr>
          <a:picLocks noChangeAspect="1"/>
        </xdr:cNvPicPr>
      </xdr:nvPicPr>
      <xdr:blipFill>
        <a:blip r:embed="rId1"/>
        <a:stretch>
          <a:fillRect/>
        </a:stretch>
      </xdr:blipFill>
      <xdr:spPr>
        <a:xfrm>
          <a:off x="3305175" y="9131300"/>
          <a:ext cx="67945" cy="240665"/>
        </a:xfrm>
        <a:prstGeom prst="rect">
          <a:avLst/>
        </a:prstGeom>
        <a:noFill/>
        <a:ln w="9525">
          <a:noFill/>
        </a:ln>
      </xdr:spPr>
    </xdr:pic>
    <xdr:clientData/>
  </xdr:twoCellAnchor>
  <xdr:twoCellAnchor editAs="oneCell">
    <xdr:from>
      <xdr:col>2</xdr:col>
      <xdr:colOff>0</xdr:colOff>
      <xdr:row>28</xdr:row>
      <xdr:rowOff>0</xdr:rowOff>
    </xdr:from>
    <xdr:to>
      <xdr:col>2</xdr:col>
      <xdr:colOff>67945</xdr:colOff>
      <xdr:row>28</xdr:row>
      <xdr:rowOff>249555</xdr:rowOff>
    </xdr:to>
    <xdr:pic>
      <xdr:nvPicPr>
        <xdr:cNvPr id="1464" name="Picture 9" descr="clip_image3386"/>
        <xdr:cNvPicPr>
          <a:picLocks noChangeAspect="1"/>
        </xdr:cNvPicPr>
      </xdr:nvPicPr>
      <xdr:blipFill>
        <a:blip r:embed="rId1"/>
        <a:stretch>
          <a:fillRect/>
        </a:stretch>
      </xdr:blipFill>
      <xdr:spPr>
        <a:xfrm>
          <a:off x="3305175" y="9131300"/>
          <a:ext cx="67945" cy="249555"/>
        </a:xfrm>
        <a:prstGeom prst="rect">
          <a:avLst/>
        </a:prstGeom>
        <a:noFill/>
        <a:ln w="9525">
          <a:noFill/>
        </a:ln>
      </xdr:spPr>
    </xdr:pic>
    <xdr:clientData/>
  </xdr:twoCellAnchor>
  <xdr:twoCellAnchor editAs="oneCell">
    <xdr:from>
      <xdr:col>2</xdr:col>
      <xdr:colOff>0</xdr:colOff>
      <xdr:row>28</xdr:row>
      <xdr:rowOff>0</xdr:rowOff>
    </xdr:from>
    <xdr:to>
      <xdr:col>2</xdr:col>
      <xdr:colOff>67945</xdr:colOff>
      <xdr:row>28</xdr:row>
      <xdr:rowOff>240665</xdr:rowOff>
    </xdr:to>
    <xdr:pic>
      <xdr:nvPicPr>
        <xdr:cNvPr id="1465" name="Picture 9" descr="clip_image3386"/>
        <xdr:cNvPicPr>
          <a:picLocks noChangeAspect="1"/>
        </xdr:cNvPicPr>
      </xdr:nvPicPr>
      <xdr:blipFill>
        <a:blip r:embed="rId1"/>
        <a:stretch>
          <a:fillRect/>
        </a:stretch>
      </xdr:blipFill>
      <xdr:spPr>
        <a:xfrm>
          <a:off x="3305175" y="9131300"/>
          <a:ext cx="67945" cy="240665"/>
        </a:xfrm>
        <a:prstGeom prst="rect">
          <a:avLst/>
        </a:prstGeom>
        <a:noFill/>
        <a:ln w="9525">
          <a:noFill/>
        </a:ln>
      </xdr:spPr>
    </xdr:pic>
    <xdr:clientData/>
  </xdr:twoCellAnchor>
  <xdr:twoCellAnchor editAs="oneCell">
    <xdr:from>
      <xdr:col>2</xdr:col>
      <xdr:colOff>0</xdr:colOff>
      <xdr:row>28</xdr:row>
      <xdr:rowOff>0</xdr:rowOff>
    </xdr:from>
    <xdr:to>
      <xdr:col>2</xdr:col>
      <xdr:colOff>69850</xdr:colOff>
      <xdr:row>28</xdr:row>
      <xdr:rowOff>249555</xdr:rowOff>
    </xdr:to>
    <xdr:pic>
      <xdr:nvPicPr>
        <xdr:cNvPr id="1466" name="Picture 6" descr="clip_image3381"/>
        <xdr:cNvPicPr>
          <a:picLocks noChangeAspect="1"/>
        </xdr:cNvPicPr>
      </xdr:nvPicPr>
      <xdr:blipFill>
        <a:blip r:embed="rId1"/>
        <a:stretch>
          <a:fillRect/>
        </a:stretch>
      </xdr:blipFill>
      <xdr:spPr>
        <a:xfrm>
          <a:off x="3305175" y="9131300"/>
          <a:ext cx="69850" cy="249555"/>
        </a:xfrm>
        <a:prstGeom prst="rect">
          <a:avLst/>
        </a:prstGeom>
        <a:noFill/>
        <a:ln w="9525">
          <a:noFill/>
        </a:ln>
      </xdr:spPr>
    </xdr:pic>
    <xdr:clientData/>
  </xdr:twoCellAnchor>
  <xdr:twoCellAnchor editAs="oneCell">
    <xdr:from>
      <xdr:col>2</xdr:col>
      <xdr:colOff>0</xdr:colOff>
      <xdr:row>28</xdr:row>
      <xdr:rowOff>0</xdr:rowOff>
    </xdr:from>
    <xdr:to>
      <xdr:col>2</xdr:col>
      <xdr:colOff>66040</xdr:colOff>
      <xdr:row>28</xdr:row>
      <xdr:rowOff>249555</xdr:rowOff>
    </xdr:to>
    <xdr:pic>
      <xdr:nvPicPr>
        <xdr:cNvPr id="1467" name="Picture 1" descr="clip_image3376"/>
        <xdr:cNvPicPr>
          <a:picLocks noChangeAspect="1"/>
        </xdr:cNvPicPr>
      </xdr:nvPicPr>
      <xdr:blipFill>
        <a:blip r:embed="rId1"/>
        <a:stretch>
          <a:fillRect/>
        </a:stretch>
      </xdr:blipFill>
      <xdr:spPr>
        <a:xfrm>
          <a:off x="3305175" y="9131300"/>
          <a:ext cx="66040" cy="249555"/>
        </a:xfrm>
        <a:prstGeom prst="rect">
          <a:avLst/>
        </a:prstGeom>
        <a:noFill/>
        <a:ln w="9525">
          <a:noFill/>
        </a:ln>
      </xdr:spPr>
    </xdr:pic>
    <xdr:clientData/>
  </xdr:twoCellAnchor>
  <xdr:twoCellAnchor editAs="oneCell">
    <xdr:from>
      <xdr:col>2</xdr:col>
      <xdr:colOff>0</xdr:colOff>
      <xdr:row>28</xdr:row>
      <xdr:rowOff>0</xdr:rowOff>
    </xdr:from>
    <xdr:to>
      <xdr:col>2</xdr:col>
      <xdr:colOff>71120</xdr:colOff>
      <xdr:row>28</xdr:row>
      <xdr:rowOff>249555</xdr:rowOff>
    </xdr:to>
    <xdr:pic>
      <xdr:nvPicPr>
        <xdr:cNvPr id="1468" name="Picture 2" descr="clip_image3377"/>
        <xdr:cNvPicPr>
          <a:picLocks noChangeAspect="1"/>
        </xdr:cNvPicPr>
      </xdr:nvPicPr>
      <xdr:blipFill>
        <a:blip r:embed="rId1"/>
        <a:stretch>
          <a:fillRect/>
        </a:stretch>
      </xdr:blipFill>
      <xdr:spPr>
        <a:xfrm>
          <a:off x="3305175" y="9131300"/>
          <a:ext cx="71120" cy="249555"/>
        </a:xfrm>
        <a:prstGeom prst="rect">
          <a:avLst/>
        </a:prstGeom>
        <a:noFill/>
        <a:ln w="9525">
          <a:noFill/>
        </a:ln>
      </xdr:spPr>
    </xdr:pic>
    <xdr:clientData/>
  </xdr:twoCellAnchor>
  <xdr:twoCellAnchor editAs="oneCell">
    <xdr:from>
      <xdr:col>2</xdr:col>
      <xdr:colOff>0</xdr:colOff>
      <xdr:row>28</xdr:row>
      <xdr:rowOff>0</xdr:rowOff>
    </xdr:from>
    <xdr:to>
      <xdr:col>2</xdr:col>
      <xdr:colOff>64135</xdr:colOff>
      <xdr:row>28</xdr:row>
      <xdr:rowOff>249555</xdr:rowOff>
    </xdr:to>
    <xdr:pic>
      <xdr:nvPicPr>
        <xdr:cNvPr id="1469" name="Picture 5" descr="clip_image3380"/>
        <xdr:cNvPicPr>
          <a:picLocks noChangeAspect="1"/>
        </xdr:cNvPicPr>
      </xdr:nvPicPr>
      <xdr:blipFill>
        <a:blip r:embed="rId1"/>
        <a:stretch>
          <a:fillRect/>
        </a:stretch>
      </xdr:blipFill>
      <xdr:spPr>
        <a:xfrm>
          <a:off x="3305175" y="9131300"/>
          <a:ext cx="64135" cy="249555"/>
        </a:xfrm>
        <a:prstGeom prst="rect">
          <a:avLst/>
        </a:prstGeom>
        <a:noFill/>
        <a:ln w="9525">
          <a:noFill/>
        </a:ln>
      </xdr:spPr>
    </xdr:pic>
    <xdr:clientData/>
  </xdr:twoCellAnchor>
  <xdr:twoCellAnchor editAs="oneCell">
    <xdr:from>
      <xdr:col>2</xdr:col>
      <xdr:colOff>0</xdr:colOff>
      <xdr:row>28</xdr:row>
      <xdr:rowOff>0</xdr:rowOff>
    </xdr:from>
    <xdr:to>
      <xdr:col>2</xdr:col>
      <xdr:colOff>69850</xdr:colOff>
      <xdr:row>28</xdr:row>
      <xdr:rowOff>249555</xdr:rowOff>
    </xdr:to>
    <xdr:pic>
      <xdr:nvPicPr>
        <xdr:cNvPr id="1470" name="Picture 6" descr="clip_image3381"/>
        <xdr:cNvPicPr>
          <a:picLocks noChangeAspect="1"/>
        </xdr:cNvPicPr>
      </xdr:nvPicPr>
      <xdr:blipFill>
        <a:blip r:embed="rId1"/>
        <a:stretch>
          <a:fillRect/>
        </a:stretch>
      </xdr:blipFill>
      <xdr:spPr>
        <a:xfrm>
          <a:off x="3305175" y="9131300"/>
          <a:ext cx="69850" cy="249555"/>
        </a:xfrm>
        <a:prstGeom prst="rect">
          <a:avLst/>
        </a:prstGeom>
        <a:noFill/>
        <a:ln w="9525">
          <a:noFill/>
        </a:ln>
      </xdr:spPr>
    </xdr:pic>
    <xdr:clientData/>
  </xdr:twoCellAnchor>
  <xdr:twoCellAnchor editAs="oneCell">
    <xdr:from>
      <xdr:col>2</xdr:col>
      <xdr:colOff>0</xdr:colOff>
      <xdr:row>29</xdr:row>
      <xdr:rowOff>0</xdr:rowOff>
    </xdr:from>
    <xdr:to>
      <xdr:col>2</xdr:col>
      <xdr:colOff>66040</xdr:colOff>
      <xdr:row>29</xdr:row>
      <xdr:rowOff>249555</xdr:rowOff>
    </xdr:to>
    <xdr:pic>
      <xdr:nvPicPr>
        <xdr:cNvPr id="1471" name="Picture 1" descr="clip_image3376"/>
        <xdr:cNvPicPr>
          <a:picLocks noChangeAspect="1"/>
        </xdr:cNvPicPr>
      </xdr:nvPicPr>
      <xdr:blipFill>
        <a:blip r:embed="rId1"/>
        <a:stretch>
          <a:fillRect/>
        </a:stretch>
      </xdr:blipFill>
      <xdr:spPr>
        <a:xfrm>
          <a:off x="3305175" y="9448800"/>
          <a:ext cx="66040" cy="249555"/>
        </a:xfrm>
        <a:prstGeom prst="rect">
          <a:avLst/>
        </a:prstGeom>
        <a:noFill/>
        <a:ln w="9525">
          <a:noFill/>
        </a:ln>
      </xdr:spPr>
    </xdr:pic>
    <xdr:clientData/>
  </xdr:twoCellAnchor>
  <xdr:twoCellAnchor editAs="oneCell">
    <xdr:from>
      <xdr:col>2</xdr:col>
      <xdr:colOff>0</xdr:colOff>
      <xdr:row>29</xdr:row>
      <xdr:rowOff>0</xdr:rowOff>
    </xdr:from>
    <xdr:to>
      <xdr:col>2</xdr:col>
      <xdr:colOff>71120</xdr:colOff>
      <xdr:row>29</xdr:row>
      <xdr:rowOff>249555</xdr:rowOff>
    </xdr:to>
    <xdr:pic>
      <xdr:nvPicPr>
        <xdr:cNvPr id="1472" name="Picture 2" descr="clip_image3377"/>
        <xdr:cNvPicPr>
          <a:picLocks noChangeAspect="1"/>
        </xdr:cNvPicPr>
      </xdr:nvPicPr>
      <xdr:blipFill>
        <a:blip r:embed="rId1"/>
        <a:stretch>
          <a:fillRect/>
        </a:stretch>
      </xdr:blipFill>
      <xdr:spPr>
        <a:xfrm>
          <a:off x="3305175" y="9448800"/>
          <a:ext cx="71120" cy="249555"/>
        </a:xfrm>
        <a:prstGeom prst="rect">
          <a:avLst/>
        </a:prstGeom>
        <a:noFill/>
        <a:ln w="9525">
          <a:noFill/>
        </a:ln>
      </xdr:spPr>
    </xdr:pic>
    <xdr:clientData/>
  </xdr:twoCellAnchor>
  <xdr:twoCellAnchor editAs="oneCell">
    <xdr:from>
      <xdr:col>2</xdr:col>
      <xdr:colOff>0</xdr:colOff>
      <xdr:row>29</xdr:row>
      <xdr:rowOff>0</xdr:rowOff>
    </xdr:from>
    <xdr:to>
      <xdr:col>2</xdr:col>
      <xdr:colOff>66040</xdr:colOff>
      <xdr:row>29</xdr:row>
      <xdr:rowOff>249555</xdr:rowOff>
    </xdr:to>
    <xdr:pic>
      <xdr:nvPicPr>
        <xdr:cNvPr id="1473" name="Picture 3" descr="clip_image3378"/>
        <xdr:cNvPicPr>
          <a:picLocks noChangeAspect="1"/>
        </xdr:cNvPicPr>
      </xdr:nvPicPr>
      <xdr:blipFill>
        <a:blip r:embed="rId1"/>
        <a:stretch>
          <a:fillRect/>
        </a:stretch>
      </xdr:blipFill>
      <xdr:spPr>
        <a:xfrm>
          <a:off x="3305175" y="9448800"/>
          <a:ext cx="66040" cy="249555"/>
        </a:xfrm>
        <a:prstGeom prst="rect">
          <a:avLst/>
        </a:prstGeom>
        <a:noFill/>
        <a:ln w="9525">
          <a:noFill/>
        </a:ln>
      </xdr:spPr>
    </xdr:pic>
    <xdr:clientData/>
  </xdr:twoCellAnchor>
  <xdr:twoCellAnchor editAs="oneCell">
    <xdr:from>
      <xdr:col>2</xdr:col>
      <xdr:colOff>0</xdr:colOff>
      <xdr:row>29</xdr:row>
      <xdr:rowOff>0</xdr:rowOff>
    </xdr:from>
    <xdr:to>
      <xdr:col>2</xdr:col>
      <xdr:colOff>69215</xdr:colOff>
      <xdr:row>29</xdr:row>
      <xdr:rowOff>249555</xdr:rowOff>
    </xdr:to>
    <xdr:pic>
      <xdr:nvPicPr>
        <xdr:cNvPr id="1474" name="Picture 4" descr="clip_image3379"/>
        <xdr:cNvPicPr>
          <a:picLocks noChangeAspect="1"/>
        </xdr:cNvPicPr>
      </xdr:nvPicPr>
      <xdr:blipFill>
        <a:blip r:embed="rId1"/>
        <a:stretch>
          <a:fillRect/>
        </a:stretch>
      </xdr:blipFill>
      <xdr:spPr>
        <a:xfrm>
          <a:off x="3305175" y="9448800"/>
          <a:ext cx="69215" cy="249555"/>
        </a:xfrm>
        <a:prstGeom prst="rect">
          <a:avLst/>
        </a:prstGeom>
        <a:noFill/>
        <a:ln w="9525">
          <a:noFill/>
        </a:ln>
      </xdr:spPr>
    </xdr:pic>
    <xdr:clientData/>
  </xdr:twoCellAnchor>
  <xdr:twoCellAnchor editAs="oneCell">
    <xdr:from>
      <xdr:col>2</xdr:col>
      <xdr:colOff>0</xdr:colOff>
      <xdr:row>29</xdr:row>
      <xdr:rowOff>0</xdr:rowOff>
    </xdr:from>
    <xdr:to>
      <xdr:col>2</xdr:col>
      <xdr:colOff>64135</xdr:colOff>
      <xdr:row>29</xdr:row>
      <xdr:rowOff>249555</xdr:rowOff>
    </xdr:to>
    <xdr:pic>
      <xdr:nvPicPr>
        <xdr:cNvPr id="1475" name="Picture 5" descr="clip_image3380"/>
        <xdr:cNvPicPr>
          <a:picLocks noChangeAspect="1"/>
        </xdr:cNvPicPr>
      </xdr:nvPicPr>
      <xdr:blipFill>
        <a:blip r:embed="rId1"/>
        <a:stretch>
          <a:fillRect/>
        </a:stretch>
      </xdr:blipFill>
      <xdr:spPr>
        <a:xfrm>
          <a:off x="3305175" y="9448800"/>
          <a:ext cx="64135" cy="249555"/>
        </a:xfrm>
        <a:prstGeom prst="rect">
          <a:avLst/>
        </a:prstGeom>
        <a:noFill/>
        <a:ln w="9525">
          <a:noFill/>
        </a:ln>
      </xdr:spPr>
    </xdr:pic>
    <xdr:clientData/>
  </xdr:twoCellAnchor>
  <xdr:twoCellAnchor editAs="oneCell">
    <xdr:from>
      <xdr:col>2</xdr:col>
      <xdr:colOff>0</xdr:colOff>
      <xdr:row>29</xdr:row>
      <xdr:rowOff>0</xdr:rowOff>
    </xdr:from>
    <xdr:to>
      <xdr:col>2</xdr:col>
      <xdr:colOff>69850</xdr:colOff>
      <xdr:row>29</xdr:row>
      <xdr:rowOff>249555</xdr:rowOff>
    </xdr:to>
    <xdr:pic>
      <xdr:nvPicPr>
        <xdr:cNvPr id="1476" name="Picture 6" descr="clip_image3381"/>
        <xdr:cNvPicPr>
          <a:picLocks noChangeAspect="1"/>
        </xdr:cNvPicPr>
      </xdr:nvPicPr>
      <xdr:blipFill>
        <a:blip r:embed="rId1"/>
        <a:stretch>
          <a:fillRect/>
        </a:stretch>
      </xdr:blipFill>
      <xdr:spPr>
        <a:xfrm>
          <a:off x="3305175" y="9448800"/>
          <a:ext cx="69850" cy="249555"/>
        </a:xfrm>
        <a:prstGeom prst="rect">
          <a:avLst/>
        </a:prstGeom>
        <a:noFill/>
        <a:ln w="9525">
          <a:noFill/>
        </a:ln>
      </xdr:spPr>
    </xdr:pic>
    <xdr:clientData/>
  </xdr:twoCellAnchor>
  <xdr:twoCellAnchor editAs="oneCell">
    <xdr:from>
      <xdr:col>2</xdr:col>
      <xdr:colOff>0</xdr:colOff>
      <xdr:row>29</xdr:row>
      <xdr:rowOff>0</xdr:rowOff>
    </xdr:from>
    <xdr:to>
      <xdr:col>2</xdr:col>
      <xdr:colOff>64770</xdr:colOff>
      <xdr:row>29</xdr:row>
      <xdr:rowOff>249555</xdr:rowOff>
    </xdr:to>
    <xdr:pic>
      <xdr:nvPicPr>
        <xdr:cNvPr id="1477" name="Picture 7" descr="clip_image3383"/>
        <xdr:cNvPicPr>
          <a:picLocks noChangeAspect="1"/>
        </xdr:cNvPicPr>
      </xdr:nvPicPr>
      <xdr:blipFill>
        <a:blip r:embed="rId1"/>
        <a:stretch>
          <a:fillRect/>
        </a:stretch>
      </xdr:blipFill>
      <xdr:spPr>
        <a:xfrm>
          <a:off x="3305175" y="9448800"/>
          <a:ext cx="64770" cy="249555"/>
        </a:xfrm>
        <a:prstGeom prst="rect">
          <a:avLst/>
        </a:prstGeom>
        <a:noFill/>
        <a:ln w="9525">
          <a:noFill/>
        </a:ln>
      </xdr:spPr>
    </xdr:pic>
    <xdr:clientData/>
  </xdr:twoCellAnchor>
  <xdr:twoCellAnchor editAs="oneCell">
    <xdr:from>
      <xdr:col>2</xdr:col>
      <xdr:colOff>0</xdr:colOff>
      <xdr:row>29</xdr:row>
      <xdr:rowOff>0</xdr:rowOff>
    </xdr:from>
    <xdr:to>
      <xdr:col>2</xdr:col>
      <xdr:colOff>69850</xdr:colOff>
      <xdr:row>29</xdr:row>
      <xdr:rowOff>249555</xdr:rowOff>
    </xdr:to>
    <xdr:pic>
      <xdr:nvPicPr>
        <xdr:cNvPr id="1478" name="Picture 8" descr="clip_image3384"/>
        <xdr:cNvPicPr>
          <a:picLocks noChangeAspect="1"/>
        </xdr:cNvPicPr>
      </xdr:nvPicPr>
      <xdr:blipFill>
        <a:blip r:embed="rId1"/>
        <a:stretch>
          <a:fillRect/>
        </a:stretch>
      </xdr:blipFill>
      <xdr:spPr>
        <a:xfrm>
          <a:off x="3305175" y="9448800"/>
          <a:ext cx="69850" cy="249555"/>
        </a:xfrm>
        <a:prstGeom prst="rect">
          <a:avLst/>
        </a:prstGeom>
        <a:noFill/>
        <a:ln w="9525">
          <a:noFill/>
        </a:ln>
      </xdr:spPr>
    </xdr:pic>
    <xdr:clientData/>
  </xdr:twoCellAnchor>
  <xdr:twoCellAnchor editAs="oneCell">
    <xdr:from>
      <xdr:col>2</xdr:col>
      <xdr:colOff>0</xdr:colOff>
      <xdr:row>29</xdr:row>
      <xdr:rowOff>0</xdr:rowOff>
    </xdr:from>
    <xdr:to>
      <xdr:col>2</xdr:col>
      <xdr:colOff>67945</xdr:colOff>
      <xdr:row>29</xdr:row>
      <xdr:rowOff>249555</xdr:rowOff>
    </xdr:to>
    <xdr:pic>
      <xdr:nvPicPr>
        <xdr:cNvPr id="1479" name="Picture 9" descr="clip_image3386"/>
        <xdr:cNvPicPr>
          <a:picLocks noChangeAspect="1"/>
        </xdr:cNvPicPr>
      </xdr:nvPicPr>
      <xdr:blipFill>
        <a:blip r:embed="rId1"/>
        <a:stretch>
          <a:fillRect/>
        </a:stretch>
      </xdr:blipFill>
      <xdr:spPr>
        <a:xfrm>
          <a:off x="3305175" y="9448800"/>
          <a:ext cx="67945" cy="249555"/>
        </a:xfrm>
        <a:prstGeom prst="rect">
          <a:avLst/>
        </a:prstGeom>
        <a:noFill/>
        <a:ln w="9525">
          <a:noFill/>
        </a:ln>
      </xdr:spPr>
    </xdr:pic>
    <xdr:clientData/>
  </xdr:twoCellAnchor>
  <xdr:twoCellAnchor editAs="oneCell">
    <xdr:from>
      <xdr:col>2</xdr:col>
      <xdr:colOff>0</xdr:colOff>
      <xdr:row>29</xdr:row>
      <xdr:rowOff>0</xdr:rowOff>
    </xdr:from>
    <xdr:to>
      <xdr:col>2</xdr:col>
      <xdr:colOff>66040</xdr:colOff>
      <xdr:row>29</xdr:row>
      <xdr:rowOff>240665</xdr:rowOff>
    </xdr:to>
    <xdr:pic>
      <xdr:nvPicPr>
        <xdr:cNvPr id="1480" name="Picture 1" descr="clip_image3376"/>
        <xdr:cNvPicPr>
          <a:picLocks noChangeAspect="1"/>
        </xdr:cNvPicPr>
      </xdr:nvPicPr>
      <xdr:blipFill>
        <a:blip r:embed="rId1"/>
        <a:stretch>
          <a:fillRect/>
        </a:stretch>
      </xdr:blipFill>
      <xdr:spPr>
        <a:xfrm>
          <a:off x="3305175" y="9448800"/>
          <a:ext cx="66040" cy="240665"/>
        </a:xfrm>
        <a:prstGeom prst="rect">
          <a:avLst/>
        </a:prstGeom>
        <a:noFill/>
        <a:ln w="9525">
          <a:noFill/>
        </a:ln>
      </xdr:spPr>
    </xdr:pic>
    <xdr:clientData/>
  </xdr:twoCellAnchor>
  <xdr:twoCellAnchor editAs="oneCell">
    <xdr:from>
      <xdr:col>2</xdr:col>
      <xdr:colOff>0</xdr:colOff>
      <xdr:row>29</xdr:row>
      <xdr:rowOff>0</xdr:rowOff>
    </xdr:from>
    <xdr:to>
      <xdr:col>2</xdr:col>
      <xdr:colOff>71120</xdr:colOff>
      <xdr:row>29</xdr:row>
      <xdr:rowOff>240665</xdr:rowOff>
    </xdr:to>
    <xdr:pic>
      <xdr:nvPicPr>
        <xdr:cNvPr id="1481" name="Picture 2" descr="clip_image3377"/>
        <xdr:cNvPicPr>
          <a:picLocks noChangeAspect="1"/>
        </xdr:cNvPicPr>
      </xdr:nvPicPr>
      <xdr:blipFill>
        <a:blip r:embed="rId1"/>
        <a:stretch>
          <a:fillRect/>
        </a:stretch>
      </xdr:blipFill>
      <xdr:spPr>
        <a:xfrm>
          <a:off x="3305175" y="9448800"/>
          <a:ext cx="71120" cy="240665"/>
        </a:xfrm>
        <a:prstGeom prst="rect">
          <a:avLst/>
        </a:prstGeom>
        <a:noFill/>
        <a:ln w="9525">
          <a:noFill/>
        </a:ln>
      </xdr:spPr>
    </xdr:pic>
    <xdr:clientData/>
  </xdr:twoCellAnchor>
  <xdr:twoCellAnchor editAs="oneCell">
    <xdr:from>
      <xdr:col>2</xdr:col>
      <xdr:colOff>0</xdr:colOff>
      <xdr:row>29</xdr:row>
      <xdr:rowOff>0</xdr:rowOff>
    </xdr:from>
    <xdr:to>
      <xdr:col>2</xdr:col>
      <xdr:colOff>66040</xdr:colOff>
      <xdr:row>29</xdr:row>
      <xdr:rowOff>240665</xdr:rowOff>
    </xdr:to>
    <xdr:pic>
      <xdr:nvPicPr>
        <xdr:cNvPr id="1482" name="Picture 3" descr="clip_image3378"/>
        <xdr:cNvPicPr>
          <a:picLocks noChangeAspect="1"/>
        </xdr:cNvPicPr>
      </xdr:nvPicPr>
      <xdr:blipFill>
        <a:blip r:embed="rId1"/>
        <a:stretch>
          <a:fillRect/>
        </a:stretch>
      </xdr:blipFill>
      <xdr:spPr>
        <a:xfrm>
          <a:off x="3305175" y="9448800"/>
          <a:ext cx="66040" cy="240665"/>
        </a:xfrm>
        <a:prstGeom prst="rect">
          <a:avLst/>
        </a:prstGeom>
        <a:noFill/>
        <a:ln w="9525">
          <a:noFill/>
        </a:ln>
      </xdr:spPr>
    </xdr:pic>
    <xdr:clientData/>
  </xdr:twoCellAnchor>
  <xdr:twoCellAnchor editAs="oneCell">
    <xdr:from>
      <xdr:col>2</xdr:col>
      <xdr:colOff>0</xdr:colOff>
      <xdr:row>29</xdr:row>
      <xdr:rowOff>0</xdr:rowOff>
    </xdr:from>
    <xdr:to>
      <xdr:col>2</xdr:col>
      <xdr:colOff>69215</xdr:colOff>
      <xdr:row>29</xdr:row>
      <xdr:rowOff>240665</xdr:rowOff>
    </xdr:to>
    <xdr:pic>
      <xdr:nvPicPr>
        <xdr:cNvPr id="1483" name="Picture 4" descr="clip_image3379"/>
        <xdr:cNvPicPr>
          <a:picLocks noChangeAspect="1"/>
        </xdr:cNvPicPr>
      </xdr:nvPicPr>
      <xdr:blipFill>
        <a:blip r:embed="rId1"/>
        <a:stretch>
          <a:fillRect/>
        </a:stretch>
      </xdr:blipFill>
      <xdr:spPr>
        <a:xfrm>
          <a:off x="3305175" y="9448800"/>
          <a:ext cx="69215" cy="240665"/>
        </a:xfrm>
        <a:prstGeom prst="rect">
          <a:avLst/>
        </a:prstGeom>
        <a:noFill/>
        <a:ln w="9525">
          <a:noFill/>
        </a:ln>
      </xdr:spPr>
    </xdr:pic>
    <xdr:clientData/>
  </xdr:twoCellAnchor>
  <xdr:twoCellAnchor editAs="oneCell">
    <xdr:from>
      <xdr:col>2</xdr:col>
      <xdr:colOff>0</xdr:colOff>
      <xdr:row>29</xdr:row>
      <xdr:rowOff>0</xdr:rowOff>
    </xdr:from>
    <xdr:to>
      <xdr:col>2</xdr:col>
      <xdr:colOff>64135</xdr:colOff>
      <xdr:row>29</xdr:row>
      <xdr:rowOff>240665</xdr:rowOff>
    </xdr:to>
    <xdr:pic>
      <xdr:nvPicPr>
        <xdr:cNvPr id="1484" name="Picture 5" descr="clip_image3380"/>
        <xdr:cNvPicPr>
          <a:picLocks noChangeAspect="1"/>
        </xdr:cNvPicPr>
      </xdr:nvPicPr>
      <xdr:blipFill>
        <a:blip r:embed="rId1"/>
        <a:stretch>
          <a:fillRect/>
        </a:stretch>
      </xdr:blipFill>
      <xdr:spPr>
        <a:xfrm>
          <a:off x="3305175" y="9448800"/>
          <a:ext cx="64135" cy="240665"/>
        </a:xfrm>
        <a:prstGeom prst="rect">
          <a:avLst/>
        </a:prstGeom>
        <a:noFill/>
        <a:ln w="9525">
          <a:noFill/>
        </a:ln>
      </xdr:spPr>
    </xdr:pic>
    <xdr:clientData/>
  </xdr:twoCellAnchor>
  <xdr:twoCellAnchor editAs="oneCell">
    <xdr:from>
      <xdr:col>2</xdr:col>
      <xdr:colOff>0</xdr:colOff>
      <xdr:row>29</xdr:row>
      <xdr:rowOff>0</xdr:rowOff>
    </xdr:from>
    <xdr:to>
      <xdr:col>2</xdr:col>
      <xdr:colOff>69850</xdr:colOff>
      <xdr:row>29</xdr:row>
      <xdr:rowOff>240665</xdr:rowOff>
    </xdr:to>
    <xdr:pic>
      <xdr:nvPicPr>
        <xdr:cNvPr id="1485" name="Picture 6" descr="clip_image3381"/>
        <xdr:cNvPicPr>
          <a:picLocks noChangeAspect="1"/>
        </xdr:cNvPicPr>
      </xdr:nvPicPr>
      <xdr:blipFill>
        <a:blip r:embed="rId1"/>
        <a:stretch>
          <a:fillRect/>
        </a:stretch>
      </xdr:blipFill>
      <xdr:spPr>
        <a:xfrm>
          <a:off x="3305175" y="9448800"/>
          <a:ext cx="69850" cy="240665"/>
        </a:xfrm>
        <a:prstGeom prst="rect">
          <a:avLst/>
        </a:prstGeom>
        <a:noFill/>
        <a:ln w="9525">
          <a:noFill/>
        </a:ln>
      </xdr:spPr>
    </xdr:pic>
    <xdr:clientData/>
  </xdr:twoCellAnchor>
  <xdr:twoCellAnchor editAs="oneCell">
    <xdr:from>
      <xdr:col>2</xdr:col>
      <xdr:colOff>0</xdr:colOff>
      <xdr:row>29</xdr:row>
      <xdr:rowOff>0</xdr:rowOff>
    </xdr:from>
    <xdr:to>
      <xdr:col>2</xdr:col>
      <xdr:colOff>64770</xdr:colOff>
      <xdr:row>29</xdr:row>
      <xdr:rowOff>240665</xdr:rowOff>
    </xdr:to>
    <xdr:pic>
      <xdr:nvPicPr>
        <xdr:cNvPr id="1486" name="Picture 7" descr="clip_image3383"/>
        <xdr:cNvPicPr>
          <a:picLocks noChangeAspect="1"/>
        </xdr:cNvPicPr>
      </xdr:nvPicPr>
      <xdr:blipFill>
        <a:blip r:embed="rId1"/>
        <a:stretch>
          <a:fillRect/>
        </a:stretch>
      </xdr:blipFill>
      <xdr:spPr>
        <a:xfrm>
          <a:off x="3305175" y="9448800"/>
          <a:ext cx="64770" cy="240665"/>
        </a:xfrm>
        <a:prstGeom prst="rect">
          <a:avLst/>
        </a:prstGeom>
        <a:noFill/>
        <a:ln w="9525">
          <a:noFill/>
        </a:ln>
      </xdr:spPr>
    </xdr:pic>
    <xdr:clientData/>
  </xdr:twoCellAnchor>
  <xdr:twoCellAnchor editAs="oneCell">
    <xdr:from>
      <xdr:col>2</xdr:col>
      <xdr:colOff>0</xdr:colOff>
      <xdr:row>29</xdr:row>
      <xdr:rowOff>0</xdr:rowOff>
    </xdr:from>
    <xdr:to>
      <xdr:col>2</xdr:col>
      <xdr:colOff>69850</xdr:colOff>
      <xdr:row>29</xdr:row>
      <xdr:rowOff>240665</xdr:rowOff>
    </xdr:to>
    <xdr:pic>
      <xdr:nvPicPr>
        <xdr:cNvPr id="1487" name="Picture 8" descr="clip_image3384"/>
        <xdr:cNvPicPr>
          <a:picLocks noChangeAspect="1"/>
        </xdr:cNvPicPr>
      </xdr:nvPicPr>
      <xdr:blipFill>
        <a:blip r:embed="rId1"/>
        <a:stretch>
          <a:fillRect/>
        </a:stretch>
      </xdr:blipFill>
      <xdr:spPr>
        <a:xfrm>
          <a:off x="3305175" y="9448800"/>
          <a:ext cx="69850" cy="240665"/>
        </a:xfrm>
        <a:prstGeom prst="rect">
          <a:avLst/>
        </a:prstGeom>
        <a:noFill/>
        <a:ln w="9525">
          <a:noFill/>
        </a:ln>
      </xdr:spPr>
    </xdr:pic>
    <xdr:clientData/>
  </xdr:twoCellAnchor>
  <xdr:twoCellAnchor editAs="oneCell">
    <xdr:from>
      <xdr:col>2</xdr:col>
      <xdr:colOff>0</xdr:colOff>
      <xdr:row>29</xdr:row>
      <xdr:rowOff>0</xdr:rowOff>
    </xdr:from>
    <xdr:to>
      <xdr:col>2</xdr:col>
      <xdr:colOff>67945</xdr:colOff>
      <xdr:row>29</xdr:row>
      <xdr:rowOff>240665</xdr:rowOff>
    </xdr:to>
    <xdr:pic>
      <xdr:nvPicPr>
        <xdr:cNvPr id="1488" name="Picture 9" descr="clip_image3386"/>
        <xdr:cNvPicPr>
          <a:picLocks noChangeAspect="1"/>
        </xdr:cNvPicPr>
      </xdr:nvPicPr>
      <xdr:blipFill>
        <a:blip r:embed="rId1"/>
        <a:stretch>
          <a:fillRect/>
        </a:stretch>
      </xdr:blipFill>
      <xdr:spPr>
        <a:xfrm>
          <a:off x="3305175" y="9448800"/>
          <a:ext cx="67945" cy="240665"/>
        </a:xfrm>
        <a:prstGeom prst="rect">
          <a:avLst/>
        </a:prstGeom>
        <a:noFill/>
        <a:ln w="9525">
          <a:noFill/>
        </a:ln>
      </xdr:spPr>
    </xdr:pic>
    <xdr:clientData/>
  </xdr:twoCellAnchor>
  <xdr:twoCellAnchor editAs="oneCell">
    <xdr:from>
      <xdr:col>2</xdr:col>
      <xdr:colOff>0</xdr:colOff>
      <xdr:row>29</xdr:row>
      <xdr:rowOff>0</xdr:rowOff>
    </xdr:from>
    <xdr:to>
      <xdr:col>2</xdr:col>
      <xdr:colOff>67945</xdr:colOff>
      <xdr:row>29</xdr:row>
      <xdr:rowOff>249555</xdr:rowOff>
    </xdr:to>
    <xdr:pic>
      <xdr:nvPicPr>
        <xdr:cNvPr id="1489" name="Picture 9" descr="clip_image3386"/>
        <xdr:cNvPicPr>
          <a:picLocks noChangeAspect="1"/>
        </xdr:cNvPicPr>
      </xdr:nvPicPr>
      <xdr:blipFill>
        <a:blip r:embed="rId1"/>
        <a:stretch>
          <a:fillRect/>
        </a:stretch>
      </xdr:blipFill>
      <xdr:spPr>
        <a:xfrm>
          <a:off x="3305175" y="9448800"/>
          <a:ext cx="67945" cy="249555"/>
        </a:xfrm>
        <a:prstGeom prst="rect">
          <a:avLst/>
        </a:prstGeom>
        <a:noFill/>
        <a:ln w="9525">
          <a:noFill/>
        </a:ln>
      </xdr:spPr>
    </xdr:pic>
    <xdr:clientData/>
  </xdr:twoCellAnchor>
  <xdr:twoCellAnchor editAs="oneCell">
    <xdr:from>
      <xdr:col>2</xdr:col>
      <xdr:colOff>0</xdr:colOff>
      <xdr:row>29</xdr:row>
      <xdr:rowOff>0</xdr:rowOff>
    </xdr:from>
    <xdr:to>
      <xdr:col>2</xdr:col>
      <xdr:colOff>67945</xdr:colOff>
      <xdr:row>29</xdr:row>
      <xdr:rowOff>240665</xdr:rowOff>
    </xdr:to>
    <xdr:pic>
      <xdr:nvPicPr>
        <xdr:cNvPr id="1490" name="Picture 9" descr="clip_image3386"/>
        <xdr:cNvPicPr>
          <a:picLocks noChangeAspect="1"/>
        </xdr:cNvPicPr>
      </xdr:nvPicPr>
      <xdr:blipFill>
        <a:blip r:embed="rId1"/>
        <a:stretch>
          <a:fillRect/>
        </a:stretch>
      </xdr:blipFill>
      <xdr:spPr>
        <a:xfrm>
          <a:off x="3305175" y="9448800"/>
          <a:ext cx="67945" cy="240665"/>
        </a:xfrm>
        <a:prstGeom prst="rect">
          <a:avLst/>
        </a:prstGeom>
        <a:noFill/>
        <a:ln w="9525">
          <a:noFill/>
        </a:ln>
      </xdr:spPr>
    </xdr:pic>
    <xdr:clientData/>
  </xdr:twoCellAnchor>
  <xdr:twoCellAnchor editAs="oneCell">
    <xdr:from>
      <xdr:col>2</xdr:col>
      <xdr:colOff>0</xdr:colOff>
      <xdr:row>29</xdr:row>
      <xdr:rowOff>0</xdr:rowOff>
    </xdr:from>
    <xdr:to>
      <xdr:col>2</xdr:col>
      <xdr:colOff>69850</xdr:colOff>
      <xdr:row>29</xdr:row>
      <xdr:rowOff>249555</xdr:rowOff>
    </xdr:to>
    <xdr:pic>
      <xdr:nvPicPr>
        <xdr:cNvPr id="1491" name="Picture 6" descr="clip_image3381"/>
        <xdr:cNvPicPr>
          <a:picLocks noChangeAspect="1"/>
        </xdr:cNvPicPr>
      </xdr:nvPicPr>
      <xdr:blipFill>
        <a:blip r:embed="rId1"/>
        <a:stretch>
          <a:fillRect/>
        </a:stretch>
      </xdr:blipFill>
      <xdr:spPr>
        <a:xfrm>
          <a:off x="3305175" y="9448800"/>
          <a:ext cx="69850" cy="249555"/>
        </a:xfrm>
        <a:prstGeom prst="rect">
          <a:avLst/>
        </a:prstGeom>
        <a:noFill/>
        <a:ln w="9525">
          <a:noFill/>
        </a:ln>
      </xdr:spPr>
    </xdr:pic>
    <xdr:clientData/>
  </xdr:twoCellAnchor>
  <xdr:twoCellAnchor editAs="oneCell">
    <xdr:from>
      <xdr:col>2</xdr:col>
      <xdr:colOff>0</xdr:colOff>
      <xdr:row>29</xdr:row>
      <xdr:rowOff>0</xdr:rowOff>
    </xdr:from>
    <xdr:to>
      <xdr:col>2</xdr:col>
      <xdr:colOff>66040</xdr:colOff>
      <xdr:row>29</xdr:row>
      <xdr:rowOff>249555</xdr:rowOff>
    </xdr:to>
    <xdr:pic>
      <xdr:nvPicPr>
        <xdr:cNvPr id="1492" name="Picture 1" descr="clip_image3376"/>
        <xdr:cNvPicPr>
          <a:picLocks noChangeAspect="1"/>
        </xdr:cNvPicPr>
      </xdr:nvPicPr>
      <xdr:blipFill>
        <a:blip r:embed="rId1"/>
        <a:stretch>
          <a:fillRect/>
        </a:stretch>
      </xdr:blipFill>
      <xdr:spPr>
        <a:xfrm>
          <a:off x="3305175" y="9448800"/>
          <a:ext cx="66040" cy="249555"/>
        </a:xfrm>
        <a:prstGeom prst="rect">
          <a:avLst/>
        </a:prstGeom>
        <a:noFill/>
        <a:ln w="9525">
          <a:noFill/>
        </a:ln>
      </xdr:spPr>
    </xdr:pic>
    <xdr:clientData/>
  </xdr:twoCellAnchor>
  <xdr:twoCellAnchor editAs="oneCell">
    <xdr:from>
      <xdr:col>2</xdr:col>
      <xdr:colOff>0</xdr:colOff>
      <xdr:row>29</xdr:row>
      <xdr:rowOff>0</xdr:rowOff>
    </xdr:from>
    <xdr:to>
      <xdr:col>2</xdr:col>
      <xdr:colOff>71120</xdr:colOff>
      <xdr:row>29</xdr:row>
      <xdr:rowOff>249555</xdr:rowOff>
    </xdr:to>
    <xdr:pic>
      <xdr:nvPicPr>
        <xdr:cNvPr id="1493" name="Picture 2" descr="clip_image3377"/>
        <xdr:cNvPicPr>
          <a:picLocks noChangeAspect="1"/>
        </xdr:cNvPicPr>
      </xdr:nvPicPr>
      <xdr:blipFill>
        <a:blip r:embed="rId1"/>
        <a:stretch>
          <a:fillRect/>
        </a:stretch>
      </xdr:blipFill>
      <xdr:spPr>
        <a:xfrm>
          <a:off x="3305175" y="9448800"/>
          <a:ext cx="71120" cy="249555"/>
        </a:xfrm>
        <a:prstGeom prst="rect">
          <a:avLst/>
        </a:prstGeom>
        <a:noFill/>
        <a:ln w="9525">
          <a:noFill/>
        </a:ln>
      </xdr:spPr>
    </xdr:pic>
    <xdr:clientData/>
  </xdr:twoCellAnchor>
  <xdr:twoCellAnchor editAs="oneCell">
    <xdr:from>
      <xdr:col>2</xdr:col>
      <xdr:colOff>0</xdr:colOff>
      <xdr:row>29</xdr:row>
      <xdr:rowOff>0</xdr:rowOff>
    </xdr:from>
    <xdr:to>
      <xdr:col>2</xdr:col>
      <xdr:colOff>64135</xdr:colOff>
      <xdr:row>29</xdr:row>
      <xdr:rowOff>249555</xdr:rowOff>
    </xdr:to>
    <xdr:pic>
      <xdr:nvPicPr>
        <xdr:cNvPr id="1494" name="Picture 5" descr="clip_image3380"/>
        <xdr:cNvPicPr>
          <a:picLocks noChangeAspect="1"/>
        </xdr:cNvPicPr>
      </xdr:nvPicPr>
      <xdr:blipFill>
        <a:blip r:embed="rId1"/>
        <a:stretch>
          <a:fillRect/>
        </a:stretch>
      </xdr:blipFill>
      <xdr:spPr>
        <a:xfrm>
          <a:off x="3305175" y="9448800"/>
          <a:ext cx="64135" cy="249555"/>
        </a:xfrm>
        <a:prstGeom prst="rect">
          <a:avLst/>
        </a:prstGeom>
        <a:noFill/>
        <a:ln w="9525">
          <a:noFill/>
        </a:ln>
      </xdr:spPr>
    </xdr:pic>
    <xdr:clientData/>
  </xdr:twoCellAnchor>
  <xdr:twoCellAnchor editAs="oneCell">
    <xdr:from>
      <xdr:col>2</xdr:col>
      <xdr:colOff>0</xdr:colOff>
      <xdr:row>29</xdr:row>
      <xdr:rowOff>0</xdr:rowOff>
    </xdr:from>
    <xdr:to>
      <xdr:col>2</xdr:col>
      <xdr:colOff>69850</xdr:colOff>
      <xdr:row>29</xdr:row>
      <xdr:rowOff>249555</xdr:rowOff>
    </xdr:to>
    <xdr:pic>
      <xdr:nvPicPr>
        <xdr:cNvPr id="1495" name="Picture 6" descr="clip_image3381"/>
        <xdr:cNvPicPr>
          <a:picLocks noChangeAspect="1"/>
        </xdr:cNvPicPr>
      </xdr:nvPicPr>
      <xdr:blipFill>
        <a:blip r:embed="rId1"/>
        <a:stretch>
          <a:fillRect/>
        </a:stretch>
      </xdr:blipFill>
      <xdr:spPr>
        <a:xfrm>
          <a:off x="3305175" y="9448800"/>
          <a:ext cx="69850" cy="249555"/>
        </a:xfrm>
        <a:prstGeom prst="rect">
          <a:avLst/>
        </a:prstGeom>
        <a:noFill/>
        <a:ln w="9525">
          <a:noFill/>
        </a:ln>
      </xdr:spPr>
    </xdr:pic>
    <xdr:clientData/>
  </xdr:twoCellAnchor>
  <xdr:twoCellAnchor editAs="oneCell">
    <xdr:from>
      <xdr:col>2</xdr:col>
      <xdr:colOff>0</xdr:colOff>
      <xdr:row>28</xdr:row>
      <xdr:rowOff>0</xdr:rowOff>
    </xdr:from>
    <xdr:to>
      <xdr:col>2</xdr:col>
      <xdr:colOff>67310</xdr:colOff>
      <xdr:row>28</xdr:row>
      <xdr:rowOff>250825</xdr:rowOff>
    </xdr:to>
    <xdr:pic>
      <xdr:nvPicPr>
        <xdr:cNvPr id="1496" name="Picture 9" descr="clip_image3386"/>
        <xdr:cNvPicPr>
          <a:picLocks noChangeAspect="1"/>
        </xdr:cNvPicPr>
      </xdr:nvPicPr>
      <xdr:blipFill>
        <a:blip r:embed="rId1"/>
        <a:stretch>
          <a:fillRect/>
        </a:stretch>
      </xdr:blipFill>
      <xdr:spPr>
        <a:xfrm>
          <a:off x="3305175" y="9131300"/>
          <a:ext cx="67310" cy="250825"/>
        </a:xfrm>
        <a:prstGeom prst="rect">
          <a:avLst/>
        </a:prstGeom>
        <a:noFill/>
        <a:ln w="9525">
          <a:noFill/>
        </a:ln>
      </xdr:spPr>
    </xdr:pic>
    <xdr:clientData/>
  </xdr:twoCellAnchor>
  <xdr:twoCellAnchor editAs="oneCell">
    <xdr:from>
      <xdr:col>2</xdr:col>
      <xdr:colOff>0</xdr:colOff>
      <xdr:row>28</xdr:row>
      <xdr:rowOff>0</xdr:rowOff>
    </xdr:from>
    <xdr:to>
      <xdr:col>2</xdr:col>
      <xdr:colOff>67310</xdr:colOff>
      <xdr:row>28</xdr:row>
      <xdr:rowOff>238760</xdr:rowOff>
    </xdr:to>
    <xdr:pic>
      <xdr:nvPicPr>
        <xdr:cNvPr id="1497" name="Picture 9" descr="clip_image3386"/>
        <xdr:cNvPicPr>
          <a:picLocks noChangeAspect="1"/>
        </xdr:cNvPicPr>
      </xdr:nvPicPr>
      <xdr:blipFill>
        <a:blip r:embed="rId1"/>
        <a:stretch>
          <a:fillRect/>
        </a:stretch>
      </xdr:blipFill>
      <xdr:spPr>
        <a:xfrm>
          <a:off x="3305175" y="9131300"/>
          <a:ext cx="67310" cy="238760"/>
        </a:xfrm>
        <a:prstGeom prst="rect">
          <a:avLst/>
        </a:prstGeom>
        <a:noFill/>
        <a:ln w="9525">
          <a:noFill/>
        </a:ln>
      </xdr:spPr>
    </xdr:pic>
    <xdr:clientData/>
  </xdr:twoCellAnchor>
  <xdr:twoCellAnchor editAs="oneCell">
    <xdr:from>
      <xdr:col>2</xdr:col>
      <xdr:colOff>0</xdr:colOff>
      <xdr:row>28</xdr:row>
      <xdr:rowOff>0</xdr:rowOff>
    </xdr:from>
    <xdr:to>
      <xdr:col>2</xdr:col>
      <xdr:colOff>64135</xdr:colOff>
      <xdr:row>28</xdr:row>
      <xdr:rowOff>250825</xdr:rowOff>
    </xdr:to>
    <xdr:pic>
      <xdr:nvPicPr>
        <xdr:cNvPr id="1498" name="Picture 1" descr="clip_image3376"/>
        <xdr:cNvPicPr>
          <a:picLocks noChangeAspect="1"/>
        </xdr:cNvPicPr>
      </xdr:nvPicPr>
      <xdr:blipFill>
        <a:blip r:embed="rId1"/>
        <a:stretch>
          <a:fillRect/>
        </a:stretch>
      </xdr:blipFill>
      <xdr:spPr>
        <a:xfrm>
          <a:off x="3305175" y="9131300"/>
          <a:ext cx="64135" cy="250825"/>
        </a:xfrm>
        <a:prstGeom prst="rect">
          <a:avLst/>
        </a:prstGeom>
        <a:noFill/>
        <a:ln w="9525">
          <a:noFill/>
        </a:ln>
      </xdr:spPr>
    </xdr:pic>
    <xdr:clientData/>
  </xdr:twoCellAnchor>
  <xdr:twoCellAnchor editAs="oneCell">
    <xdr:from>
      <xdr:col>2</xdr:col>
      <xdr:colOff>0</xdr:colOff>
      <xdr:row>28</xdr:row>
      <xdr:rowOff>0</xdr:rowOff>
    </xdr:from>
    <xdr:to>
      <xdr:col>2</xdr:col>
      <xdr:colOff>69850</xdr:colOff>
      <xdr:row>28</xdr:row>
      <xdr:rowOff>250825</xdr:rowOff>
    </xdr:to>
    <xdr:pic>
      <xdr:nvPicPr>
        <xdr:cNvPr id="1499" name="Picture 2" descr="clip_image3377"/>
        <xdr:cNvPicPr>
          <a:picLocks noChangeAspect="1"/>
        </xdr:cNvPicPr>
      </xdr:nvPicPr>
      <xdr:blipFill>
        <a:blip r:embed="rId1"/>
        <a:stretch>
          <a:fillRect/>
        </a:stretch>
      </xdr:blipFill>
      <xdr:spPr>
        <a:xfrm>
          <a:off x="3305175" y="9131300"/>
          <a:ext cx="69850" cy="250825"/>
        </a:xfrm>
        <a:prstGeom prst="rect">
          <a:avLst/>
        </a:prstGeom>
        <a:noFill/>
        <a:ln w="9525">
          <a:noFill/>
        </a:ln>
      </xdr:spPr>
    </xdr:pic>
    <xdr:clientData/>
  </xdr:twoCellAnchor>
  <xdr:twoCellAnchor editAs="oneCell">
    <xdr:from>
      <xdr:col>2</xdr:col>
      <xdr:colOff>0</xdr:colOff>
      <xdr:row>28</xdr:row>
      <xdr:rowOff>0</xdr:rowOff>
    </xdr:from>
    <xdr:to>
      <xdr:col>2</xdr:col>
      <xdr:colOff>63500</xdr:colOff>
      <xdr:row>28</xdr:row>
      <xdr:rowOff>250825</xdr:rowOff>
    </xdr:to>
    <xdr:pic>
      <xdr:nvPicPr>
        <xdr:cNvPr id="1500" name="Picture 5" descr="clip_image3380"/>
        <xdr:cNvPicPr>
          <a:picLocks noChangeAspect="1"/>
        </xdr:cNvPicPr>
      </xdr:nvPicPr>
      <xdr:blipFill>
        <a:blip r:embed="rId1"/>
        <a:stretch>
          <a:fillRect/>
        </a:stretch>
      </xdr:blipFill>
      <xdr:spPr>
        <a:xfrm>
          <a:off x="3305175" y="9131300"/>
          <a:ext cx="63500" cy="250825"/>
        </a:xfrm>
        <a:prstGeom prst="rect">
          <a:avLst/>
        </a:prstGeom>
        <a:noFill/>
        <a:ln w="9525">
          <a:noFill/>
        </a:ln>
      </xdr:spPr>
    </xdr:pic>
    <xdr:clientData/>
  </xdr:twoCellAnchor>
  <xdr:twoCellAnchor editAs="oneCell">
    <xdr:from>
      <xdr:col>2</xdr:col>
      <xdr:colOff>0</xdr:colOff>
      <xdr:row>29</xdr:row>
      <xdr:rowOff>0</xdr:rowOff>
    </xdr:from>
    <xdr:to>
      <xdr:col>2</xdr:col>
      <xdr:colOff>67310</xdr:colOff>
      <xdr:row>29</xdr:row>
      <xdr:rowOff>250825</xdr:rowOff>
    </xdr:to>
    <xdr:pic>
      <xdr:nvPicPr>
        <xdr:cNvPr id="1501" name="Picture 9" descr="clip_image3386"/>
        <xdr:cNvPicPr>
          <a:picLocks noChangeAspect="1"/>
        </xdr:cNvPicPr>
      </xdr:nvPicPr>
      <xdr:blipFill>
        <a:blip r:embed="rId1"/>
        <a:stretch>
          <a:fillRect/>
        </a:stretch>
      </xdr:blipFill>
      <xdr:spPr>
        <a:xfrm>
          <a:off x="3305175" y="9448800"/>
          <a:ext cx="67310" cy="250825"/>
        </a:xfrm>
        <a:prstGeom prst="rect">
          <a:avLst/>
        </a:prstGeom>
        <a:noFill/>
        <a:ln w="9525">
          <a:noFill/>
        </a:ln>
      </xdr:spPr>
    </xdr:pic>
    <xdr:clientData/>
  </xdr:twoCellAnchor>
  <xdr:twoCellAnchor editAs="oneCell">
    <xdr:from>
      <xdr:col>2</xdr:col>
      <xdr:colOff>0</xdr:colOff>
      <xdr:row>29</xdr:row>
      <xdr:rowOff>0</xdr:rowOff>
    </xdr:from>
    <xdr:to>
      <xdr:col>2</xdr:col>
      <xdr:colOff>67310</xdr:colOff>
      <xdr:row>29</xdr:row>
      <xdr:rowOff>238760</xdr:rowOff>
    </xdr:to>
    <xdr:pic>
      <xdr:nvPicPr>
        <xdr:cNvPr id="1502" name="Picture 9" descr="clip_image3386"/>
        <xdr:cNvPicPr>
          <a:picLocks noChangeAspect="1"/>
        </xdr:cNvPicPr>
      </xdr:nvPicPr>
      <xdr:blipFill>
        <a:blip r:embed="rId1"/>
        <a:stretch>
          <a:fillRect/>
        </a:stretch>
      </xdr:blipFill>
      <xdr:spPr>
        <a:xfrm>
          <a:off x="3305175" y="9448800"/>
          <a:ext cx="67310" cy="238760"/>
        </a:xfrm>
        <a:prstGeom prst="rect">
          <a:avLst/>
        </a:prstGeom>
        <a:noFill/>
        <a:ln w="9525">
          <a:noFill/>
        </a:ln>
      </xdr:spPr>
    </xdr:pic>
    <xdr:clientData/>
  </xdr:twoCellAnchor>
  <xdr:twoCellAnchor editAs="oneCell">
    <xdr:from>
      <xdr:col>2</xdr:col>
      <xdr:colOff>0</xdr:colOff>
      <xdr:row>29</xdr:row>
      <xdr:rowOff>0</xdr:rowOff>
    </xdr:from>
    <xdr:to>
      <xdr:col>2</xdr:col>
      <xdr:colOff>64135</xdr:colOff>
      <xdr:row>29</xdr:row>
      <xdr:rowOff>250825</xdr:rowOff>
    </xdr:to>
    <xdr:pic>
      <xdr:nvPicPr>
        <xdr:cNvPr id="1503" name="Picture 1" descr="clip_image3376"/>
        <xdr:cNvPicPr>
          <a:picLocks noChangeAspect="1"/>
        </xdr:cNvPicPr>
      </xdr:nvPicPr>
      <xdr:blipFill>
        <a:blip r:embed="rId1"/>
        <a:stretch>
          <a:fillRect/>
        </a:stretch>
      </xdr:blipFill>
      <xdr:spPr>
        <a:xfrm>
          <a:off x="3305175" y="9448800"/>
          <a:ext cx="64135" cy="250825"/>
        </a:xfrm>
        <a:prstGeom prst="rect">
          <a:avLst/>
        </a:prstGeom>
        <a:noFill/>
        <a:ln w="9525">
          <a:noFill/>
        </a:ln>
      </xdr:spPr>
    </xdr:pic>
    <xdr:clientData/>
  </xdr:twoCellAnchor>
  <xdr:twoCellAnchor editAs="oneCell">
    <xdr:from>
      <xdr:col>2</xdr:col>
      <xdr:colOff>0</xdr:colOff>
      <xdr:row>29</xdr:row>
      <xdr:rowOff>0</xdr:rowOff>
    </xdr:from>
    <xdr:to>
      <xdr:col>2</xdr:col>
      <xdr:colOff>69850</xdr:colOff>
      <xdr:row>29</xdr:row>
      <xdr:rowOff>250825</xdr:rowOff>
    </xdr:to>
    <xdr:pic>
      <xdr:nvPicPr>
        <xdr:cNvPr id="1504" name="Picture 2" descr="clip_image3377"/>
        <xdr:cNvPicPr>
          <a:picLocks noChangeAspect="1"/>
        </xdr:cNvPicPr>
      </xdr:nvPicPr>
      <xdr:blipFill>
        <a:blip r:embed="rId1"/>
        <a:stretch>
          <a:fillRect/>
        </a:stretch>
      </xdr:blipFill>
      <xdr:spPr>
        <a:xfrm>
          <a:off x="3305175" y="9448800"/>
          <a:ext cx="69850" cy="250825"/>
        </a:xfrm>
        <a:prstGeom prst="rect">
          <a:avLst/>
        </a:prstGeom>
        <a:noFill/>
        <a:ln w="9525">
          <a:noFill/>
        </a:ln>
      </xdr:spPr>
    </xdr:pic>
    <xdr:clientData/>
  </xdr:twoCellAnchor>
  <xdr:twoCellAnchor editAs="oneCell">
    <xdr:from>
      <xdr:col>2</xdr:col>
      <xdr:colOff>0</xdr:colOff>
      <xdr:row>29</xdr:row>
      <xdr:rowOff>0</xdr:rowOff>
    </xdr:from>
    <xdr:to>
      <xdr:col>2</xdr:col>
      <xdr:colOff>63500</xdr:colOff>
      <xdr:row>29</xdr:row>
      <xdr:rowOff>250825</xdr:rowOff>
    </xdr:to>
    <xdr:pic>
      <xdr:nvPicPr>
        <xdr:cNvPr id="1505" name="Picture 5" descr="clip_image3380"/>
        <xdr:cNvPicPr>
          <a:picLocks noChangeAspect="1"/>
        </xdr:cNvPicPr>
      </xdr:nvPicPr>
      <xdr:blipFill>
        <a:blip r:embed="rId1"/>
        <a:stretch>
          <a:fillRect/>
        </a:stretch>
      </xdr:blipFill>
      <xdr:spPr>
        <a:xfrm>
          <a:off x="3305175" y="9448800"/>
          <a:ext cx="63500" cy="250825"/>
        </a:xfrm>
        <a:prstGeom prst="rect">
          <a:avLst/>
        </a:prstGeom>
        <a:noFill/>
        <a:ln w="9525">
          <a:noFill/>
        </a:ln>
      </xdr:spPr>
    </xdr:pic>
    <xdr:clientData/>
  </xdr:twoCellAnchor>
  <xdr:twoCellAnchor editAs="oneCell">
    <xdr:from>
      <xdr:col>2</xdr:col>
      <xdr:colOff>0</xdr:colOff>
      <xdr:row>32</xdr:row>
      <xdr:rowOff>0</xdr:rowOff>
    </xdr:from>
    <xdr:to>
      <xdr:col>2</xdr:col>
      <xdr:colOff>66675</xdr:colOff>
      <xdr:row>32</xdr:row>
      <xdr:rowOff>250825</xdr:rowOff>
    </xdr:to>
    <xdr:pic>
      <xdr:nvPicPr>
        <xdr:cNvPr id="1506" name="Picture 1" descr="clip_image3376"/>
        <xdr:cNvPicPr>
          <a:picLocks noChangeAspect="1"/>
        </xdr:cNvPicPr>
      </xdr:nvPicPr>
      <xdr:blipFill>
        <a:blip r:embed="rId1"/>
        <a:stretch>
          <a:fillRect/>
        </a:stretch>
      </xdr:blipFill>
      <xdr:spPr>
        <a:xfrm>
          <a:off x="3305175" y="10401300"/>
          <a:ext cx="66675" cy="250825"/>
        </a:xfrm>
        <a:prstGeom prst="rect">
          <a:avLst/>
        </a:prstGeom>
        <a:noFill/>
        <a:ln w="9525">
          <a:noFill/>
        </a:ln>
      </xdr:spPr>
    </xdr:pic>
    <xdr:clientData/>
  </xdr:twoCellAnchor>
  <xdr:twoCellAnchor editAs="oneCell">
    <xdr:from>
      <xdr:col>2</xdr:col>
      <xdr:colOff>0</xdr:colOff>
      <xdr:row>32</xdr:row>
      <xdr:rowOff>0</xdr:rowOff>
    </xdr:from>
    <xdr:to>
      <xdr:col>2</xdr:col>
      <xdr:colOff>73025</xdr:colOff>
      <xdr:row>32</xdr:row>
      <xdr:rowOff>250825</xdr:rowOff>
    </xdr:to>
    <xdr:pic>
      <xdr:nvPicPr>
        <xdr:cNvPr id="1507" name="Picture 2" descr="clip_image3377"/>
        <xdr:cNvPicPr>
          <a:picLocks noChangeAspect="1"/>
        </xdr:cNvPicPr>
      </xdr:nvPicPr>
      <xdr:blipFill>
        <a:blip r:embed="rId1"/>
        <a:stretch>
          <a:fillRect/>
        </a:stretch>
      </xdr:blipFill>
      <xdr:spPr>
        <a:xfrm>
          <a:off x="3305175" y="10401300"/>
          <a:ext cx="73025" cy="250825"/>
        </a:xfrm>
        <a:prstGeom prst="rect">
          <a:avLst/>
        </a:prstGeom>
        <a:noFill/>
        <a:ln w="9525">
          <a:noFill/>
        </a:ln>
      </xdr:spPr>
    </xdr:pic>
    <xdr:clientData/>
  </xdr:twoCellAnchor>
  <xdr:twoCellAnchor editAs="oneCell">
    <xdr:from>
      <xdr:col>2</xdr:col>
      <xdr:colOff>0</xdr:colOff>
      <xdr:row>32</xdr:row>
      <xdr:rowOff>0</xdr:rowOff>
    </xdr:from>
    <xdr:to>
      <xdr:col>2</xdr:col>
      <xdr:colOff>64135</xdr:colOff>
      <xdr:row>32</xdr:row>
      <xdr:rowOff>250825</xdr:rowOff>
    </xdr:to>
    <xdr:pic>
      <xdr:nvPicPr>
        <xdr:cNvPr id="1508" name="Picture 3" descr="clip_image3378"/>
        <xdr:cNvPicPr>
          <a:picLocks noChangeAspect="1"/>
        </xdr:cNvPicPr>
      </xdr:nvPicPr>
      <xdr:blipFill>
        <a:blip r:embed="rId1"/>
        <a:stretch>
          <a:fillRect/>
        </a:stretch>
      </xdr:blipFill>
      <xdr:spPr>
        <a:xfrm>
          <a:off x="3305175" y="10401300"/>
          <a:ext cx="64135" cy="250825"/>
        </a:xfrm>
        <a:prstGeom prst="rect">
          <a:avLst/>
        </a:prstGeom>
        <a:noFill/>
        <a:ln w="9525">
          <a:noFill/>
        </a:ln>
      </xdr:spPr>
    </xdr:pic>
    <xdr:clientData/>
  </xdr:twoCellAnchor>
  <xdr:twoCellAnchor editAs="oneCell">
    <xdr:from>
      <xdr:col>2</xdr:col>
      <xdr:colOff>0</xdr:colOff>
      <xdr:row>32</xdr:row>
      <xdr:rowOff>0</xdr:rowOff>
    </xdr:from>
    <xdr:to>
      <xdr:col>2</xdr:col>
      <xdr:colOff>66675</xdr:colOff>
      <xdr:row>32</xdr:row>
      <xdr:rowOff>250825</xdr:rowOff>
    </xdr:to>
    <xdr:pic>
      <xdr:nvPicPr>
        <xdr:cNvPr id="1509" name="Picture 4" descr="clip_image3379"/>
        <xdr:cNvPicPr>
          <a:picLocks noChangeAspect="1"/>
        </xdr:cNvPicPr>
      </xdr:nvPicPr>
      <xdr:blipFill>
        <a:blip r:embed="rId1"/>
        <a:stretch>
          <a:fillRect/>
        </a:stretch>
      </xdr:blipFill>
      <xdr:spPr>
        <a:xfrm>
          <a:off x="3305175" y="10401300"/>
          <a:ext cx="66675" cy="250825"/>
        </a:xfrm>
        <a:prstGeom prst="rect">
          <a:avLst/>
        </a:prstGeom>
        <a:noFill/>
        <a:ln w="9525">
          <a:noFill/>
        </a:ln>
      </xdr:spPr>
    </xdr:pic>
    <xdr:clientData/>
  </xdr:twoCellAnchor>
  <xdr:twoCellAnchor editAs="oneCell">
    <xdr:from>
      <xdr:col>2</xdr:col>
      <xdr:colOff>0</xdr:colOff>
      <xdr:row>32</xdr:row>
      <xdr:rowOff>0</xdr:rowOff>
    </xdr:from>
    <xdr:to>
      <xdr:col>2</xdr:col>
      <xdr:colOff>64135</xdr:colOff>
      <xdr:row>32</xdr:row>
      <xdr:rowOff>250825</xdr:rowOff>
    </xdr:to>
    <xdr:pic>
      <xdr:nvPicPr>
        <xdr:cNvPr id="1510" name="Picture 5" descr="clip_image3380"/>
        <xdr:cNvPicPr>
          <a:picLocks noChangeAspect="1"/>
        </xdr:cNvPicPr>
      </xdr:nvPicPr>
      <xdr:blipFill>
        <a:blip r:embed="rId1"/>
        <a:stretch>
          <a:fillRect/>
        </a:stretch>
      </xdr:blipFill>
      <xdr:spPr>
        <a:xfrm>
          <a:off x="3305175" y="10401300"/>
          <a:ext cx="64135"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250825</xdr:rowOff>
    </xdr:to>
    <xdr:pic>
      <xdr:nvPicPr>
        <xdr:cNvPr id="1511" name="Picture 6" descr="clip_image3381"/>
        <xdr:cNvPicPr>
          <a:picLocks noChangeAspect="1"/>
        </xdr:cNvPicPr>
      </xdr:nvPicPr>
      <xdr:blipFill>
        <a:blip r:embed="rId1"/>
        <a:stretch>
          <a:fillRect/>
        </a:stretch>
      </xdr:blipFill>
      <xdr:spPr>
        <a:xfrm>
          <a:off x="3305175" y="10401300"/>
          <a:ext cx="69850" cy="250825"/>
        </a:xfrm>
        <a:prstGeom prst="rect">
          <a:avLst/>
        </a:prstGeom>
        <a:noFill/>
        <a:ln w="9525">
          <a:noFill/>
        </a:ln>
      </xdr:spPr>
    </xdr:pic>
    <xdr:clientData/>
  </xdr:twoCellAnchor>
  <xdr:twoCellAnchor editAs="oneCell">
    <xdr:from>
      <xdr:col>2</xdr:col>
      <xdr:colOff>0</xdr:colOff>
      <xdr:row>32</xdr:row>
      <xdr:rowOff>0</xdr:rowOff>
    </xdr:from>
    <xdr:to>
      <xdr:col>2</xdr:col>
      <xdr:colOff>63500</xdr:colOff>
      <xdr:row>32</xdr:row>
      <xdr:rowOff>250825</xdr:rowOff>
    </xdr:to>
    <xdr:pic>
      <xdr:nvPicPr>
        <xdr:cNvPr id="1512" name="Picture 7" descr="clip_image3383"/>
        <xdr:cNvPicPr>
          <a:picLocks noChangeAspect="1"/>
        </xdr:cNvPicPr>
      </xdr:nvPicPr>
      <xdr:blipFill>
        <a:blip r:embed="rId1"/>
        <a:stretch>
          <a:fillRect/>
        </a:stretch>
      </xdr:blipFill>
      <xdr:spPr>
        <a:xfrm>
          <a:off x="3305175" y="10401300"/>
          <a:ext cx="63500"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250825</xdr:rowOff>
    </xdr:to>
    <xdr:pic>
      <xdr:nvPicPr>
        <xdr:cNvPr id="1513" name="Picture 8" descr="clip_image3384"/>
        <xdr:cNvPicPr>
          <a:picLocks noChangeAspect="1"/>
        </xdr:cNvPicPr>
      </xdr:nvPicPr>
      <xdr:blipFill>
        <a:blip r:embed="rId1"/>
        <a:stretch>
          <a:fillRect/>
        </a:stretch>
      </xdr:blipFill>
      <xdr:spPr>
        <a:xfrm>
          <a:off x="3305175" y="10401300"/>
          <a:ext cx="69850"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250825</xdr:rowOff>
    </xdr:to>
    <xdr:pic>
      <xdr:nvPicPr>
        <xdr:cNvPr id="1514" name="Picture 9" descr="clip_image3386"/>
        <xdr:cNvPicPr>
          <a:picLocks noChangeAspect="1"/>
        </xdr:cNvPicPr>
      </xdr:nvPicPr>
      <xdr:blipFill>
        <a:blip r:embed="rId1"/>
        <a:stretch>
          <a:fillRect/>
        </a:stretch>
      </xdr:blipFill>
      <xdr:spPr>
        <a:xfrm>
          <a:off x="3305175" y="10401300"/>
          <a:ext cx="69850" cy="250825"/>
        </a:xfrm>
        <a:prstGeom prst="rect">
          <a:avLst/>
        </a:prstGeom>
        <a:noFill/>
        <a:ln w="9525">
          <a:noFill/>
        </a:ln>
      </xdr:spPr>
    </xdr:pic>
    <xdr:clientData/>
  </xdr:twoCellAnchor>
  <xdr:twoCellAnchor editAs="oneCell">
    <xdr:from>
      <xdr:col>2</xdr:col>
      <xdr:colOff>0</xdr:colOff>
      <xdr:row>32</xdr:row>
      <xdr:rowOff>0</xdr:rowOff>
    </xdr:from>
    <xdr:to>
      <xdr:col>2</xdr:col>
      <xdr:colOff>66675</xdr:colOff>
      <xdr:row>32</xdr:row>
      <xdr:rowOff>238760</xdr:rowOff>
    </xdr:to>
    <xdr:pic>
      <xdr:nvPicPr>
        <xdr:cNvPr id="1515" name="Picture 1" descr="clip_image3376"/>
        <xdr:cNvPicPr>
          <a:picLocks noChangeAspect="1"/>
        </xdr:cNvPicPr>
      </xdr:nvPicPr>
      <xdr:blipFill>
        <a:blip r:embed="rId1"/>
        <a:stretch>
          <a:fillRect/>
        </a:stretch>
      </xdr:blipFill>
      <xdr:spPr>
        <a:xfrm>
          <a:off x="3305175" y="10401300"/>
          <a:ext cx="66675" cy="238760"/>
        </a:xfrm>
        <a:prstGeom prst="rect">
          <a:avLst/>
        </a:prstGeom>
        <a:noFill/>
        <a:ln w="9525">
          <a:noFill/>
        </a:ln>
      </xdr:spPr>
    </xdr:pic>
    <xdr:clientData/>
  </xdr:twoCellAnchor>
  <xdr:twoCellAnchor editAs="oneCell">
    <xdr:from>
      <xdr:col>2</xdr:col>
      <xdr:colOff>0</xdr:colOff>
      <xdr:row>32</xdr:row>
      <xdr:rowOff>0</xdr:rowOff>
    </xdr:from>
    <xdr:to>
      <xdr:col>2</xdr:col>
      <xdr:colOff>73025</xdr:colOff>
      <xdr:row>32</xdr:row>
      <xdr:rowOff>238760</xdr:rowOff>
    </xdr:to>
    <xdr:pic>
      <xdr:nvPicPr>
        <xdr:cNvPr id="1516" name="Picture 2" descr="clip_image3377"/>
        <xdr:cNvPicPr>
          <a:picLocks noChangeAspect="1"/>
        </xdr:cNvPicPr>
      </xdr:nvPicPr>
      <xdr:blipFill>
        <a:blip r:embed="rId1"/>
        <a:stretch>
          <a:fillRect/>
        </a:stretch>
      </xdr:blipFill>
      <xdr:spPr>
        <a:xfrm>
          <a:off x="3305175" y="10401300"/>
          <a:ext cx="73025" cy="238760"/>
        </a:xfrm>
        <a:prstGeom prst="rect">
          <a:avLst/>
        </a:prstGeom>
        <a:noFill/>
        <a:ln w="9525">
          <a:noFill/>
        </a:ln>
      </xdr:spPr>
    </xdr:pic>
    <xdr:clientData/>
  </xdr:twoCellAnchor>
  <xdr:twoCellAnchor editAs="oneCell">
    <xdr:from>
      <xdr:col>2</xdr:col>
      <xdr:colOff>0</xdr:colOff>
      <xdr:row>32</xdr:row>
      <xdr:rowOff>0</xdr:rowOff>
    </xdr:from>
    <xdr:to>
      <xdr:col>2</xdr:col>
      <xdr:colOff>64135</xdr:colOff>
      <xdr:row>32</xdr:row>
      <xdr:rowOff>238760</xdr:rowOff>
    </xdr:to>
    <xdr:pic>
      <xdr:nvPicPr>
        <xdr:cNvPr id="1517" name="Picture 3" descr="clip_image3378"/>
        <xdr:cNvPicPr>
          <a:picLocks noChangeAspect="1"/>
        </xdr:cNvPicPr>
      </xdr:nvPicPr>
      <xdr:blipFill>
        <a:blip r:embed="rId1"/>
        <a:stretch>
          <a:fillRect/>
        </a:stretch>
      </xdr:blipFill>
      <xdr:spPr>
        <a:xfrm>
          <a:off x="3305175" y="10401300"/>
          <a:ext cx="64135" cy="238760"/>
        </a:xfrm>
        <a:prstGeom prst="rect">
          <a:avLst/>
        </a:prstGeom>
        <a:noFill/>
        <a:ln w="9525">
          <a:noFill/>
        </a:ln>
      </xdr:spPr>
    </xdr:pic>
    <xdr:clientData/>
  </xdr:twoCellAnchor>
  <xdr:twoCellAnchor editAs="oneCell">
    <xdr:from>
      <xdr:col>2</xdr:col>
      <xdr:colOff>0</xdr:colOff>
      <xdr:row>32</xdr:row>
      <xdr:rowOff>0</xdr:rowOff>
    </xdr:from>
    <xdr:to>
      <xdr:col>2</xdr:col>
      <xdr:colOff>66675</xdr:colOff>
      <xdr:row>32</xdr:row>
      <xdr:rowOff>238760</xdr:rowOff>
    </xdr:to>
    <xdr:pic>
      <xdr:nvPicPr>
        <xdr:cNvPr id="1518" name="Picture 4" descr="clip_image3379"/>
        <xdr:cNvPicPr>
          <a:picLocks noChangeAspect="1"/>
        </xdr:cNvPicPr>
      </xdr:nvPicPr>
      <xdr:blipFill>
        <a:blip r:embed="rId1"/>
        <a:stretch>
          <a:fillRect/>
        </a:stretch>
      </xdr:blipFill>
      <xdr:spPr>
        <a:xfrm>
          <a:off x="3305175" y="10401300"/>
          <a:ext cx="66675" cy="238760"/>
        </a:xfrm>
        <a:prstGeom prst="rect">
          <a:avLst/>
        </a:prstGeom>
        <a:noFill/>
        <a:ln w="9525">
          <a:noFill/>
        </a:ln>
      </xdr:spPr>
    </xdr:pic>
    <xdr:clientData/>
  </xdr:twoCellAnchor>
  <xdr:twoCellAnchor editAs="oneCell">
    <xdr:from>
      <xdr:col>2</xdr:col>
      <xdr:colOff>0</xdr:colOff>
      <xdr:row>32</xdr:row>
      <xdr:rowOff>0</xdr:rowOff>
    </xdr:from>
    <xdr:to>
      <xdr:col>2</xdr:col>
      <xdr:colOff>64135</xdr:colOff>
      <xdr:row>32</xdr:row>
      <xdr:rowOff>238760</xdr:rowOff>
    </xdr:to>
    <xdr:pic>
      <xdr:nvPicPr>
        <xdr:cNvPr id="1519" name="Picture 5" descr="clip_image3380"/>
        <xdr:cNvPicPr>
          <a:picLocks noChangeAspect="1"/>
        </xdr:cNvPicPr>
      </xdr:nvPicPr>
      <xdr:blipFill>
        <a:blip r:embed="rId1"/>
        <a:stretch>
          <a:fillRect/>
        </a:stretch>
      </xdr:blipFill>
      <xdr:spPr>
        <a:xfrm>
          <a:off x="3305175" y="10401300"/>
          <a:ext cx="64135" cy="238760"/>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238760</xdr:rowOff>
    </xdr:to>
    <xdr:pic>
      <xdr:nvPicPr>
        <xdr:cNvPr id="1520" name="Picture 6" descr="clip_image3381"/>
        <xdr:cNvPicPr>
          <a:picLocks noChangeAspect="1"/>
        </xdr:cNvPicPr>
      </xdr:nvPicPr>
      <xdr:blipFill>
        <a:blip r:embed="rId1"/>
        <a:stretch>
          <a:fillRect/>
        </a:stretch>
      </xdr:blipFill>
      <xdr:spPr>
        <a:xfrm>
          <a:off x="3305175" y="10401300"/>
          <a:ext cx="69850" cy="238760"/>
        </a:xfrm>
        <a:prstGeom prst="rect">
          <a:avLst/>
        </a:prstGeom>
        <a:noFill/>
        <a:ln w="9525">
          <a:noFill/>
        </a:ln>
      </xdr:spPr>
    </xdr:pic>
    <xdr:clientData/>
  </xdr:twoCellAnchor>
  <xdr:twoCellAnchor editAs="oneCell">
    <xdr:from>
      <xdr:col>2</xdr:col>
      <xdr:colOff>0</xdr:colOff>
      <xdr:row>32</xdr:row>
      <xdr:rowOff>0</xdr:rowOff>
    </xdr:from>
    <xdr:to>
      <xdr:col>2</xdr:col>
      <xdr:colOff>63500</xdr:colOff>
      <xdr:row>32</xdr:row>
      <xdr:rowOff>238760</xdr:rowOff>
    </xdr:to>
    <xdr:pic>
      <xdr:nvPicPr>
        <xdr:cNvPr id="1521" name="Picture 7" descr="clip_image3383"/>
        <xdr:cNvPicPr>
          <a:picLocks noChangeAspect="1"/>
        </xdr:cNvPicPr>
      </xdr:nvPicPr>
      <xdr:blipFill>
        <a:blip r:embed="rId1"/>
        <a:stretch>
          <a:fillRect/>
        </a:stretch>
      </xdr:blipFill>
      <xdr:spPr>
        <a:xfrm>
          <a:off x="3305175" y="10401300"/>
          <a:ext cx="63500" cy="238760"/>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238760</xdr:rowOff>
    </xdr:to>
    <xdr:pic>
      <xdr:nvPicPr>
        <xdr:cNvPr id="1522" name="Picture 8" descr="clip_image3384"/>
        <xdr:cNvPicPr>
          <a:picLocks noChangeAspect="1"/>
        </xdr:cNvPicPr>
      </xdr:nvPicPr>
      <xdr:blipFill>
        <a:blip r:embed="rId1"/>
        <a:stretch>
          <a:fillRect/>
        </a:stretch>
      </xdr:blipFill>
      <xdr:spPr>
        <a:xfrm>
          <a:off x="3305175" y="10401300"/>
          <a:ext cx="69850" cy="238760"/>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238760</xdr:rowOff>
    </xdr:to>
    <xdr:pic>
      <xdr:nvPicPr>
        <xdr:cNvPr id="1523" name="Picture 9" descr="clip_image3386"/>
        <xdr:cNvPicPr>
          <a:picLocks noChangeAspect="1"/>
        </xdr:cNvPicPr>
      </xdr:nvPicPr>
      <xdr:blipFill>
        <a:blip r:embed="rId1"/>
        <a:stretch>
          <a:fillRect/>
        </a:stretch>
      </xdr:blipFill>
      <xdr:spPr>
        <a:xfrm>
          <a:off x="3305175" y="10401300"/>
          <a:ext cx="69850" cy="238760"/>
        </a:xfrm>
        <a:prstGeom prst="rect">
          <a:avLst/>
        </a:prstGeom>
        <a:noFill/>
        <a:ln w="9525">
          <a:noFill/>
        </a:ln>
      </xdr:spPr>
    </xdr:pic>
    <xdr:clientData/>
  </xdr:twoCellAnchor>
  <xdr:twoCellAnchor editAs="oneCell">
    <xdr:from>
      <xdr:col>2</xdr:col>
      <xdr:colOff>0</xdr:colOff>
      <xdr:row>32</xdr:row>
      <xdr:rowOff>0</xdr:rowOff>
    </xdr:from>
    <xdr:to>
      <xdr:col>2</xdr:col>
      <xdr:colOff>67310</xdr:colOff>
      <xdr:row>32</xdr:row>
      <xdr:rowOff>250825</xdr:rowOff>
    </xdr:to>
    <xdr:pic>
      <xdr:nvPicPr>
        <xdr:cNvPr id="1524" name="Picture 9" descr="clip_image3386"/>
        <xdr:cNvPicPr>
          <a:picLocks noChangeAspect="1"/>
        </xdr:cNvPicPr>
      </xdr:nvPicPr>
      <xdr:blipFill>
        <a:blip r:embed="rId1"/>
        <a:stretch>
          <a:fillRect/>
        </a:stretch>
      </xdr:blipFill>
      <xdr:spPr>
        <a:xfrm>
          <a:off x="3305175" y="10401300"/>
          <a:ext cx="67310" cy="250825"/>
        </a:xfrm>
        <a:prstGeom prst="rect">
          <a:avLst/>
        </a:prstGeom>
        <a:noFill/>
        <a:ln w="9525">
          <a:noFill/>
        </a:ln>
      </xdr:spPr>
    </xdr:pic>
    <xdr:clientData/>
  </xdr:twoCellAnchor>
  <xdr:twoCellAnchor editAs="oneCell">
    <xdr:from>
      <xdr:col>2</xdr:col>
      <xdr:colOff>0</xdr:colOff>
      <xdr:row>32</xdr:row>
      <xdr:rowOff>0</xdr:rowOff>
    </xdr:from>
    <xdr:to>
      <xdr:col>2</xdr:col>
      <xdr:colOff>67310</xdr:colOff>
      <xdr:row>32</xdr:row>
      <xdr:rowOff>238760</xdr:rowOff>
    </xdr:to>
    <xdr:pic>
      <xdr:nvPicPr>
        <xdr:cNvPr id="1525" name="Picture 9" descr="clip_image3386"/>
        <xdr:cNvPicPr>
          <a:picLocks noChangeAspect="1"/>
        </xdr:cNvPicPr>
      </xdr:nvPicPr>
      <xdr:blipFill>
        <a:blip r:embed="rId1"/>
        <a:stretch>
          <a:fillRect/>
        </a:stretch>
      </xdr:blipFill>
      <xdr:spPr>
        <a:xfrm>
          <a:off x="3305175" y="10401300"/>
          <a:ext cx="67310" cy="238760"/>
        </a:xfrm>
        <a:prstGeom prst="rect">
          <a:avLst/>
        </a:prstGeom>
        <a:noFill/>
        <a:ln w="9525">
          <a:noFill/>
        </a:ln>
      </xdr:spPr>
    </xdr:pic>
    <xdr:clientData/>
  </xdr:twoCellAnchor>
  <xdr:twoCellAnchor editAs="oneCell">
    <xdr:from>
      <xdr:col>2</xdr:col>
      <xdr:colOff>0</xdr:colOff>
      <xdr:row>32</xdr:row>
      <xdr:rowOff>0</xdr:rowOff>
    </xdr:from>
    <xdr:to>
      <xdr:col>2</xdr:col>
      <xdr:colOff>69215</xdr:colOff>
      <xdr:row>32</xdr:row>
      <xdr:rowOff>250825</xdr:rowOff>
    </xdr:to>
    <xdr:pic>
      <xdr:nvPicPr>
        <xdr:cNvPr id="1526" name="Picture 6" descr="clip_image3381"/>
        <xdr:cNvPicPr>
          <a:picLocks noChangeAspect="1"/>
        </xdr:cNvPicPr>
      </xdr:nvPicPr>
      <xdr:blipFill>
        <a:blip r:embed="rId1"/>
        <a:stretch>
          <a:fillRect/>
        </a:stretch>
      </xdr:blipFill>
      <xdr:spPr>
        <a:xfrm>
          <a:off x="3305175" y="10401300"/>
          <a:ext cx="69215" cy="250825"/>
        </a:xfrm>
        <a:prstGeom prst="rect">
          <a:avLst/>
        </a:prstGeom>
        <a:noFill/>
        <a:ln w="9525">
          <a:noFill/>
        </a:ln>
      </xdr:spPr>
    </xdr:pic>
    <xdr:clientData/>
  </xdr:twoCellAnchor>
  <xdr:twoCellAnchor editAs="oneCell">
    <xdr:from>
      <xdr:col>2</xdr:col>
      <xdr:colOff>0</xdr:colOff>
      <xdr:row>32</xdr:row>
      <xdr:rowOff>0</xdr:rowOff>
    </xdr:from>
    <xdr:to>
      <xdr:col>2</xdr:col>
      <xdr:colOff>64135</xdr:colOff>
      <xdr:row>32</xdr:row>
      <xdr:rowOff>250825</xdr:rowOff>
    </xdr:to>
    <xdr:pic>
      <xdr:nvPicPr>
        <xdr:cNvPr id="1527" name="Picture 1" descr="clip_image3376"/>
        <xdr:cNvPicPr>
          <a:picLocks noChangeAspect="1"/>
        </xdr:cNvPicPr>
      </xdr:nvPicPr>
      <xdr:blipFill>
        <a:blip r:embed="rId1"/>
        <a:stretch>
          <a:fillRect/>
        </a:stretch>
      </xdr:blipFill>
      <xdr:spPr>
        <a:xfrm>
          <a:off x="3305175" y="10401300"/>
          <a:ext cx="64135"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250825</xdr:rowOff>
    </xdr:to>
    <xdr:pic>
      <xdr:nvPicPr>
        <xdr:cNvPr id="1528" name="Picture 2" descr="clip_image3377"/>
        <xdr:cNvPicPr>
          <a:picLocks noChangeAspect="1"/>
        </xdr:cNvPicPr>
      </xdr:nvPicPr>
      <xdr:blipFill>
        <a:blip r:embed="rId1"/>
        <a:stretch>
          <a:fillRect/>
        </a:stretch>
      </xdr:blipFill>
      <xdr:spPr>
        <a:xfrm>
          <a:off x="3305175" y="10401300"/>
          <a:ext cx="69850" cy="250825"/>
        </a:xfrm>
        <a:prstGeom prst="rect">
          <a:avLst/>
        </a:prstGeom>
        <a:noFill/>
        <a:ln w="9525">
          <a:noFill/>
        </a:ln>
      </xdr:spPr>
    </xdr:pic>
    <xdr:clientData/>
  </xdr:twoCellAnchor>
  <xdr:twoCellAnchor editAs="oneCell">
    <xdr:from>
      <xdr:col>2</xdr:col>
      <xdr:colOff>0</xdr:colOff>
      <xdr:row>32</xdr:row>
      <xdr:rowOff>0</xdr:rowOff>
    </xdr:from>
    <xdr:to>
      <xdr:col>2</xdr:col>
      <xdr:colOff>67310</xdr:colOff>
      <xdr:row>32</xdr:row>
      <xdr:rowOff>250825</xdr:rowOff>
    </xdr:to>
    <xdr:pic>
      <xdr:nvPicPr>
        <xdr:cNvPr id="1529" name="Picture 3" descr="clip_image3378"/>
        <xdr:cNvPicPr>
          <a:picLocks noChangeAspect="1"/>
        </xdr:cNvPicPr>
      </xdr:nvPicPr>
      <xdr:blipFill>
        <a:blip r:embed="rId1"/>
        <a:stretch>
          <a:fillRect/>
        </a:stretch>
      </xdr:blipFill>
      <xdr:spPr>
        <a:xfrm>
          <a:off x="3305175" y="10401300"/>
          <a:ext cx="67310" cy="250825"/>
        </a:xfrm>
        <a:prstGeom prst="rect">
          <a:avLst/>
        </a:prstGeom>
        <a:noFill/>
        <a:ln w="9525">
          <a:noFill/>
        </a:ln>
      </xdr:spPr>
    </xdr:pic>
    <xdr:clientData/>
  </xdr:twoCellAnchor>
  <xdr:twoCellAnchor editAs="oneCell">
    <xdr:from>
      <xdr:col>2</xdr:col>
      <xdr:colOff>0</xdr:colOff>
      <xdr:row>32</xdr:row>
      <xdr:rowOff>0</xdr:rowOff>
    </xdr:from>
    <xdr:to>
      <xdr:col>2</xdr:col>
      <xdr:colOff>63500</xdr:colOff>
      <xdr:row>32</xdr:row>
      <xdr:rowOff>250825</xdr:rowOff>
    </xdr:to>
    <xdr:pic>
      <xdr:nvPicPr>
        <xdr:cNvPr id="1530" name="Picture 5" descr="clip_image3380"/>
        <xdr:cNvPicPr>
          <a:picLocks noChangeAspect="1"/>
        </xdr:cNvPicPr>
      </xdr:nvPicPr>
      <xdr:blipFill>
        <a:blip r:embed="rId1"/>
        <a:stretch>
          <a:fillRect/>
        </a:stretch>
      </xdr:blipFill>
      <xdr:spPr>
        <a:xfrm>
          <a:off x="3305175" y="10401300"/>
          <a:ext cx="63500"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250825</xdr:rowOff>
    </xdr:to>
    <xdr:pic>
      <xdr:nvPicPr>
        <xdr:cNvPr id="1531" name="Picture 6" descr="clip_image3381"/>
        <xdr:cNvPicPr>
          <a:picLocks noChangeAspect="1"/>
        </xdr:cNvPicPr>
      </xdr:nvPicPr>
      <xdr:blipFill>
        <a:blip r:embed="rId1"/>
        <a:stretch>
          <a:fillRect/>
        </a:stretch>
      </xdr:blipFill>
      <xdr:spPr>
        <a:xfrm>
          <a:off x="3305175" y="10401300"/>
          <a:ext cx="69850" cy="250825"/>
        </a:xfrm>
        <a:prstGeom prst="rect">
          <a:avLst/>
        </a:prstGeom>
        <a:noFill/>
        <a:ln w="9525">
          <a:noFill/>
        </a:ln>
      </xdr:spPr>
    </xdr:pic>
    <xdr:clientData/>
  </xdr:twoCellAnchor>
  <xdr:twoCellAnchor editAs="oneCell">
    <xdr:from>
      <xdr:col>2</xdr:col>
      <xdr:colOff>0</xdr:colOff>
      <xdr:row>32</xdr:row>
      <xdr:rowOff>0</xdr:rowOff>
    </xdr:from>
    <xdr:to>
      <xdr:col>2</xdr:col>
      <xdr:colOff>67310</xdr:colOff>
      <xdr:row>32</xdr:row>
      <xdr:rowOff>250825</xdr:rowOff>
    </xdr:to>
    <xdr:pic>
      <xdr:nvPicPr>
        <xdr:cNvPr id="1532" name="Picture 9" descr="clip_image3386"/>
        <xdr:cNvPicPr>
          <a:picLocks noChangeAspect="1"/>
        </xdr:cNvPicPr>
      </xdr:nvPicPr>
      <xdr:blipFill>
        <a:blip r:embed="rId1"/>
        <a:stretch>
          <a:fillRect/>
        </a:stretch>
      </xdr:blipFill>
      <xdr:spPr>
        <a:xfrm>
          <a:off x="3305175" y="10401300"/>
          <a:ext cx="67310" cy="250825"/>
        </a:xfrm>
        <a:prstGeom prst="rect">
          <a:avLst/>
        </a:prstGeom>
        <a:noFill/>
        <a:ln w="9525">
          <a:noFill/>
        </a:ln>
      </xdr:spPr>
    </xdr:pic>
    <xdr:clientData/>
  </xdr:twoCellAnchor>
  <xdr:twoCellAnchor editAs="oneCell">
    <xdr:from>
      <xdr:col>2</xdr:col>
      <xdr:colOff>0</xdr:colOff>
      <xdr:row>32</xdr:row>
      <xdr:rowOff>0</xdr:rowOff>
    </xdr:from>
    <xdr:to>
      <xdr:col>2</xdr:col>
      <xdr:colOff>67310</xdr:colOff>
      <xdr:row>32</xdr:row>
      <xdr:rowOff>238760</xdr:rowOff>
    </xdr:to>
    <xdr:pic>
      <xdr:nvPicPr>
        <xdr:cNvPr id="1533" name="Picture 9" descr="clip_image3386"/>
        <xdr:cNvPicPr>
          <a:picLocks noChangeAspect="1"/>
        </xdr:cNvPicPr>
      </xdr:nvPicPr>
      <xdr:blipFill>
        <a:blip r:embed="rId1"/>
        <a:stretch>
          <a:fillRect/>
        </a:stretch>
      </xdr:blipFill>
      <xdr:spPr>
        <a:xfrm>
          <a:off x="3305175" y="10401300"/>
          <a:ext cx="67310" cy="238760"/>
        </a:xfrm>
        <a:prstGeom prst="rect">
          <a:avLst/>
        </a:prstGeom>
        <a:noFill/>
        <a:ln w="9525">
          <a:noFill/>
        </a:ln>
      </xdr:spPr>
    </xdr:pic>
    <xdr:clientData/>
  </xdr:twoCellAnchor>
  <xdr:twoCellAnchor editAs="oneCell">
    <xdr:from>
      <xdr:col>2</xdr:col>
      <xdr:colOff>0</xdr:colOff>
      <xdr:row>32</xdr:row>
      <xdr:rowOff>0</xdr:rowOff>
    </xdr:from>
    <xdr:to>
      <xdr:col>2</xdr:col>
      <xdr:colOff>64135</xdr:colOff>
      <xdr:row>32</xdr:row>
      <xdr:rowOff>250825</xdr:rowOff>
    </xdr:to>
    <xdr:pic>
      <xdr:nvPicPr>
        <xdr:cNvPr id="1534" name="Picture 1" descr="clip_image3376"/>
        <xdr:cNvPicPr>
          <a:picLocks noChangeAspect="1"/>
        </xdr:cNvPicPr>
      </xdr:nvPicPr>
      <xdr:blipFill>
        <a:blip r:embed="rId1"/>
        <a:stretch>
          <a:fillRect/>
        </a:stretch>
      </xdr:blipFill>
      <xdr:spPr>
        <a:xfrm>
          <a:off x="3305175" y="10401300"/>
          <a:ext cx="64135"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250825</xdr:rowOff>
    </xdr:to>
    <xdr:pic>
      <xdr:nvPicPr>
        <xdr:cNvPr id="1535" name="Picture 2" descr="clip_image3377"/>
        <xdr:cNvPicPr>
          <a:picLocks noChangeAspect="1"/>
        </xdr:cNvPicPr>
      </xdr:nvPicPr>
      <xdr:blipFill>
        <a:blip r:embed="rId1"/>
        <a:stretch>
          <a:fillRect/>
        </a:stretch>
      </xdr:blipFill>
      <xdr:spPr>
        <a:xfrm>
          <a:off x="3305175" y="10401300"/>
          <a:ext cx="69850" cy="250825"/>
        </a:xfrm>
        <a:prstGeom prst="rect">
          <a:avLst/>
        </a:prstGeom>
        <a:noFill/>
        <a:ln w="9525">
          <a:noFill/>
        </a:ln>
      </xdr:spPr>
    </xdr:pic>
    <xdr:clientData/>
  </xdr:twoCellAnchor>
  <xdr:twoCellAnchor editAs="oneCell">
    <xdr:from>
      <xdr:col>2</xdr:col>
      <xdr:colOff>0</xdr:colOff>
      <xdr:row>32</xdr:row>
      <xdr:rowOff>0</xdr:rowOff>
    </xdr:from>
    <xdr:to>
      <xdr:col>2</xdr:col>
      <xdr:colOff>63500</xdr:colOff>
      <xdr:row>32</xdr:row>
      <xdr:rowOff>250825</xdr:rowOff>
    </xdr:to>
    <xdr:pic>
      <xdr:nvPicPr>
        <xdr:cNvPr id="1536" name="Picture 5" descr="clip_image3380"/>
        <xdr:cNvPicPr>
          <a:picLocks noChangeAspect="1"/>
        </xdr:cNvPicPr>
      </xdr:nvPicPr>
      <xdr:blipFill>
        <a:blip r:embed="rId1"/>
        <a:stretch>
          <a:fillRect/>
        </a:stretch>
      </xdr:blipFill>
      <xdr:spPr>
        <a:xfrm>
          <a:off x="3305175" y="10401300"/>
          <a:ext cx="63500" cy="250825"/>
        </a:xfrm>
        <a:prstGeom prst="rect">
          <a:avLst/>
        </a:prstGeom>
        <a:noFill/>
        <a:ln w="9525">
          <a:noFill/>
        </a:ln>
      </xdr:spPr>
    </xdr:pic>
    <xdr:clientData/>
  </xdr:twoCellAnchor>
  <xdr:twoCellAnchor editAs="oneCell">
    <xdr:from>
      <xdr:col>2</xdr:col>
      <xdr:colOff>0</xdr:colOff>
      <xdr:row>29</xdr:row>
      <xdr:rowOff>0</xdr:rowOff>
    </xdr:from>
    <xdr:to>
      <xdr:col>2</xdr:col>
      <xdr:colOff>64770</xdr:colOff>
      <xdr:row>29</xdr:row>
      <xdr:rowOff>249555</xdr:rowOff>
    </xdr:to>
    <xdr:pic>
      <xdr:nvPicPr>
        <xdr:cNvPr id="1537" name="Picture 7" descr="clip_image3383"/>
        <xdr:cNvPicPr>
          <a:picLocks noChangeAspect="1"/>
        </xdr:cNvPicPr>
      </xdr:nvPicPr>
      <xdr:blipFill>
        <a:blip r:embed="rId1"/>
        <a:stretch>
          <a:fillRect/>
        </a:stretch>
      </xdr:blipFill>
      <xdr:spPr>
        <a:xfrm>
          <a:off x="3305175" y="9448800"/>
          <a:ext cx="64770" cy="249555"/>
        </a:xfrm>
        <a:prstGeom prst="rect">
          <a:avLst/>
        </a:prstGeom>
        <a:noFill/>
        <a:ln w="9525">
          <a:noFill/>
        </a:ln>
      </xdr:spPr>
    </xdr:pic>
    <xdr:clientData/>
  </xdr:twoCellAnchor>
  <xdr:twoCellAnchor editAs="oneCell">
    <xdr:from>
      <xdr:col>2</xdr:col>
      <xdr:colOff>0</xdr:colOff>
      <xdr:row>29</xdr:row>
      <xdr:rowOff>0</xdr:rowOff>
    </xdr:from>
    <xdr:to>
      <xdr:col>2</xdr:col>
      <xdr:colOff>69215</xdr:colOff>
      <xdr:row>29</xdr:row>
      <xdr:rowOff>249555</xdr:rowOff>
    </xdr:to>
    <xdr:pic>
      <xdr:nvPicPr>
        <xdr:cNvPr id="1538" name="Picture 8" descr="clip_image3384"/>
        <xdr:cNvPicPr>
          <a:picLocks noChangeAspect="1"/>
        </xdr:cNvPicPr>
      </xdr:nvPicPr>
      <xdr:blipFill>
        <a:blip r:embed="rId1"/>
        <a:stretch>
          <a:fillRect/>
        </a:stretch>
      </xdr:blipFill>
      <xdr:spPr>
        <a:xfrm>
          <a:off x="3305175" y="9448800"/>
          <a:ext cx="69215" cy="249555"/>
        </a:xfrm>
        <a:prstGeom prst="rect">
          <a:avLst/>
        </a:prstGeom>
        <a:noFill/>
        <a:ln w="9525">
          <a:noFill/>
        </a:ln>
      </xdr:spPr>
    </xdr:pic>
    <xdr:clientData/>
  </xdr:twoCellAnchor>
  <xdr:twoCellAnchor editAs="oneCell">
    <xdr:from>
      <xdr:col>2</xdr:col>
      <xdr:colOff>0</xdr:colOff>
      <xdr:row>29</xdr:row>
      <xdr:rowOff>0</xdr:rowOff>
    </xdr:from>
    <xdr:to>
      <xdr:col>2</xdr:col>
      <xdr:colOff>67310</xdr:colOff>
      <xdr:row>29</xdr:row>
      <xdr:rowOff>249555</xdr:rowOff>
    </xdr:to>
    <xdr:pic>
      <xdr:nvPicPr>
        <xdr:cNvPr id="1539" name="Picture 9" descr="clip_image3386"/>
        <xdr:cNvPicPr>
          <a:picLocks noChangeAspect="1"/>
        </xdr:cNvPicPr>
      </xdr:nvPicPr>
      <xdr:blipFill>
        <a:blip r:embed="rId1"/>
        <a:stretch>
          <a:fillRect/>
        </a:stretch>
      </xdr:blipFill>
      <xdr:spPr>
        <a:xfrm>
          <a:off x="3305175" y="9448800"/>
          <a:ext cx="67310" cy="249555"/>
        </a:xfrm>
        <a:prstGeom prst="rect">
          <a:avLst/>
        </a:prstGeom>
        <a:noFill/>
        <a:ln w="9525">
          <a:noFill/>
        </a:ln>
      </xdr:spPr>
    </xdr:pic>
    <xdr:clientData/>
  </xdr:twoCellAnchor>
  <xdr:twoCellAnchor editAs="oneCell">
    <xdr:from>
      <xdr:col>2</xdr:col>
      <xdr:colOff>0</xdr:colOff>
      <xdr:row>29</xdr:row>
      <xdr:rowOff>0</xdr:rowOff>
    </xdr:from>
    <xdr:to>
      <xdr:col>2</xdr:col>
      <xdr:colOff>64770</xdr:colOff>
      <xdr:row>29</xdr:row>
      <xdr:rowOff>240665</xdr:rowOff>
    </xdr:to>
    <xdr:pic>
      <xdr:nvPicPr>
        <xdr:cNvPr id="1540" name="Picture 7" descr="clip_image3383"/>
        <xdr:cNvPicPr>
          <a:picLocks noChangeAspect="1"/>
        </xdr:cNvPicPr>
      </xdr:nvPicPr>
      <xdr:blipFill>
        <a:blip r:embed="rId1"/>
        <a:stretch>
          <a:fillRect/>
        </a:stretch>
      </xdr:blipFill>
      <xdr:spPr>
        <a:xfrm>
          <a:off x="3305175" y="9448800"/>
          <a:ext cx="64770" cy="240665"/>
        </a:xfrm>
        <a:prstGeom prst="rect">
          <a:avLst/>
        </a:prstGeom>
        <a:noFill/>
        <a:ln w="9525">
          <a:noFill/>
        </a:ln>
      </xdr:spPr>
    </xdr:pic>
    <xdr:clientData/>
  </xdr:twoCellAnchor>
  <xdr:twoCellAnchor editAs="oneCell">
    <xdr:from>
      <xdr:col>2</xdr:col>
      <xdr:colOff>0</xdr:colOff>
      <xdr:row>29</xdr:row>
      <xdr:rowOff>0</xdr:rowOff>
    </xdr:from>
    <xdr:to>
      <xdr:col>2</xdr:col>
      <xdr:colOff>69215</xdr:colOff>
      <xdr:row>29</xdr:row>
      <xdr:rowOff>240665</xdr:rowOff>
    </xdr:to>
    <xdr:pic>
      <xdr:nvPicPr>
        <xdr:cNvPr id="1541" name="Picture 8" descr="clip_image3384"/>
        <xdr:cNvPicPr>
          <a:picLocks noChangeAspect="1"/>
        </xdr:cNvPicPr>
      </xdr:nvPicPr>
      <xdr:blipFill>
        <a:blip r:embed="rId1"/>
        <a:stretch>
          <a:fillRect/>
        </a:stretch>
      </xdr:blipFill>
      <xdr:spPr>
        <a:xfrm>
          <a:off x="3305175" y="9448800"/>
          <a:ext cx="69215" cy="240665"/>
        </a:xfrm>
        <a:prstGeom prst="rect">
          <a:avLst/>
        </a:prstGeom>
        <a:noFill/>
        <a:ln w="9525">
          <a:noFill/>
        </a:ln>
      </xdr:spPr>
    </xdr:pic>
    <xdr:clientData/>
  </xdr:twoCellAnchor>
  <xdr:twoCellAnchor editAs="oneCell">
    <xdr:from>
      <xdr:col>2</xdr:col>
      <xdr:colOff>0</xdr:colOff>
      <xdr:row>29</xdr:row>
      <xdr:rowOff>0</xdr:rowOff>
    </xdr:from>
    <xdr:to>
      <xdr:col>2</xdr:col>
      <xdr:colOff>67310</xdr:colOff>
      <xdr:row>29</xdr:row>
      <xdr:rowOff>240665</xdr:rowOff>
    </xdr:to>
    <xdr:pic>
      <xdr:nvPicPr>
        <xdr:cNvPr id="1542" name="Picture 9" descr="clip_image3386"/>
        <xdr:cNvPicPr>
          <a:picLocks noChangeAspect="1"/>
        </xdr:cNvPicPr>
      </xdr:nvPicPr>
      <xdr:blipFill>
        <a:blip r:embed="rId1"/>
        <a:stretch>
          <a:fillRect/>
        </a:stretch>
      </xdr:blipFill>
      <xdr:spPr>
        <a:xfrm>
          <a:off x="3305175" y="9448800"/>
          <a:ext cx="67310" cy="240665"/>
        </a:xfrm>
        <a:prstGeom prst="rect">
          <a:avLst/>
        </a:prstGeom>
        <a:noFill/>
        <a:ln w="9525">
          <a:noFill/>
        </a:ln>
      </xdr:spPr>
    </xdr:pic>
    <xdr:clientData/>
  </xdr:twoCellAnchor>
  <xdr:twoCellAnchor editAs="oneCell">
    <xdr:from>
      <xdr:col>2</xdr:col>
      <xdr:colOff>0</xdr:colOff>
      <xdr:row>28</xdr:row>
      <xdr:rowOff>0</xdr:rowOff>
    </xdr:from>
    <xdr:to>
      <xdr:col>2</xdr:col>
      <xdr:colOff>66040</xdr:colOff>
      <xdr:row>28</xdr:row>
      <xdr:rowOff>249555</xdr:rowOff>
    </xdr:to>
    <xdr:pic>
      <xdr:nvPicPr>
        <xdr:cNvPr id="1543" name="Picture 1" descr="clip_image3376"/>
        <xdr:cNvPicPr>
          <a:picLocks noChangeAspect="1"/>
        </xdr:cNvPicPr>
      </xdr:nvPicPr>
      <xdr:blipFill>
        <a:blip r:embed="rId1"/>
        <a:stretch>
          <a:fillRect/>
        </a:stretch>
      </xdr:blipFill>
      <xdr:spPr>
        <a:xfrm>
          <a:off x="3305175" y="9131300"/>
          <a:ext cx="66040" cy="249555"/>
        </a:xfrm>
        <a:prstGeom prst="rect">
          <a:avLst/>
        </a:prstGeom>
        <a:noFill/>
        <a:ln w="9525">
          <a:noFill/>
        </a:ln>
      </xdr:spPr>
    </xdr:pic>
    <xdr:clientData/>
  </xdr:twoCellAnchor>
  <xdr:twoCellAnchor editAs="oneCell">
    <xdr:from>
      <xdr:col>2</xdr:col>
      <xdr:colOff>0</xdr:colOff>
      <xdr:row>28</xdr:row>
      <xdr:rowOff>0</xdr:rowOff>
    </xdr:from>
    <xdr:to>
      <xdr:col>2</xdr:col>
      <xdr:colOff>71120</xdr:colOff>
      <xdr:row>28</xdr:row>
      <xdr:rowOff>249555</xdr:rowOff>
    </xdr:to>
    <xdr:pic>
      <xdr:nvPicPr>
        <xdr:cNvPr id="1544" name="Picture 2" descr="clip_image3377"/>
        <xdr:cNvPicPr>
          <a:picLocks noChangeAspect="1"/>
        </xdr:cNvPicPr>
      </xdr:nvPicPr>
      <xdr:blipFill>
        <a:blip r:embed="rId1"/>
        <a:stretch>
          <a:fillRect/>
        </a:stretch>
      </xdr:blipFill>
      <xdr:spPr>
        <a:xfrm>
          <a:off x="3305175" y="9131300"/>
          <a:ext cx="71120" cy="249555"/>
        </a:xfrm>
        <a:prstGeom prst="rect">
          <a:avLst/>
        </a:prstGeom>
        <a:noFill/>
        <a:ln w="9525">
          <a:noFill/>
        </a:ln>
      </xdr:spPr>
    </xdr:pic>
    <xdr:clientData/>
  </xdr:twoCellAnchor>
  <xdr:twoCellAnchor editAs="oneCell">
    <xdr:from>
      <xdr:col>2</xdr:col>
      <xdr:colOff>0</xdr:colOff>
      <xdr:row>28</xdr:row>
      <xdr:rowOff>0</xdr:rowOff>
    </xdr:from>
    <xdr:to>
      <xdr:col>2</xdr:col>
      <xdr:colOff>66040</xdr:colOff>
      <xdr:row>28</xdr:row>
      <xdr:rowOff>249555</xdr:rowOff>
    </xdr:to>
    <xdr:pic>
      <xdr:nvPicPr>
        <xdr:cNvPr id="1545" name="Picture 3" descr="clip_image3378"/>
        <xdr:cNvPicPr>
          <a:picLocks noChangeAspect="1"/>
        </xdr:cNvPicPr>
      </xdr:nvPicPr>
      <xdr:blipFill>
        <a:blip r:embed="rId1"/>
        <a:stretch>
          <a:fillRect/>
        </a:stretch>
      </xdr:blipFill>
      <xdr:spPr>
        <a:xfrm>
          <a:off x="3305175" y="9131300"/>
          <a:ext cx="66040" cy="249555"/>
        </a:xfrm>
        <a:prstGeom prst="rect">
          <a:avLst/>
        </a:prstGeom>
        <a:noFill/>
        <a:ln w="9525">
          <a:noFill/>
        </a:ln>
      </xdr:spPr>
    </xdr:pic>
    <xdr:clientData/>
  </xdr:twoCellAnchor>
  <xdr:twoCellAnchor editAs="oneCell">
    <xdr:from>
      <xdr:col>2</xdr:col>
      <xdr:colOff>0</xdr:colOff>
      <xdr:row>28</xdr:row>
      <xdr:rowOff>0</xdr:rowOff>
    </xdr:from>
    <xdr:to>
      <xdr:col>2</xdr:col>
      <xdr:colOff>69215</xdr:colOff>
      <xdr:row>28</xdr:row>
      <xdr:rowOff>249555</xdr:rowOff>
    </xdr:to>
    <xdr:pic>
      <xdr:nvPicPr>
        <xdr:cNvPr id="1546" name="Picture 4" descr="clip_image3379"/>
        <xdr:cNvPicPr>
          <a:picLocks noChangeAspect="1"/>
        </xdr:cNvPicPr>
      </xdr:nvPicPr>
      <xdr:blipFill>
        <a:blip r:embed="rId1"/>
        <a:stretch>
          <a:fillRect/>
        </a:stretch>
      </xdr:blipFill>
      <xdr:spPr>
        <a:xfrm>
          <a:off x="3305175" y="9131300"/>
          <a:ext cx="69215" cy="249555"/>
        </a:xfrm>
        <a:prstGeom prst="rect">
          <a:avLst/>
        </a:prstGeom>
        <a:noFill/>
        <a:ln w="9525">
          <a:noFill/>
        </a:ln>
      </xdr:spPr>
    </xdr:pic>
    <xdr:clientData/>
  </xdr:twoCellAnchor>
  <xdr:twoCellAnchor editAs="oneCell">
    <xdr:from>
      <xdr:col>2</xdr:col>
      <xdr:colOff>0</xdr:colOff>
      <xdr:row>28</xdr:row>
      <xdr:rowOff>0</xdr:rowOff>
    </xdr:from>
    <xdr:to>
      <xdr:col>2</xdr:col>
      <xdr:colOff>64135</xdr:colOff>
      <xdr:row>28</xdr:row>
      <xdr:rowOff>249555</xdr:rowOff>
    </xdr:to>
    <xdr:pic>
      <xdr:nvPicPr>
        <xdr:cNvPr id="1547" name="Picture 5" descr="clip_image3380"/>
        <xdr:cNvPicPr>
          <a:picLocks noChangeAspect="1"/>
        </xdr:cNvPicPr>
      </xdr:nvPicPr>
      <xdr:blipFill>
        <a:blip r:embed="rId1"/>
        <a:stretch>
          <a:fillRect/>
        </a:stretch>
      </xdr:blipFill>
      <xdr:spPr>
        <a:xfrm>
          <a:off x="3305175" y="9131300"/>
          <a:ext cx="64135" cy="249555"/>
        </a:xfrm>
        <a:prstGeom prst="rect">
          <a:avLst/>
        </a:prstGeom>
        <a:noFill/>
        <a:ln w="9525">
          <a:noFill/>
        </a:ln>
      </xdr:spPr>
    </xdr:pic>
    <xdr:clientData/>
  </xdr:twoCellAnchor>
  <xdr:twoCellAnchor editAs="oneCell">
    <xdr:from>
      <xdr:col>2</xdr:col>
      <xdr:colOff>0</xdr:colOff>
      <xdr:row>28</xdr:row>
      <xdr:rowOff>0</xdr:rowOff>
    </xdr:from>
    <xdr:to>
      <xdr:col>2</xdr:col>
      <xdr:colOff>69850</xdr:colOff>
      <xdr:row>28</xdr:row>
      <xdr:rowOff>249555</xdr:rowOff>
    </xdr:to>
    <xdr:pic>
      <xdr:nvPicPr>
        <xdr:cNvPr id="1548" name="Picture 6" descr="clip_image3381"/>
        <xdr:cNvPicPr>
          <a:picLocks noChangeAspect="1"/>
        </xdr:cNvPicPr>
      </xdr:nvPicPr>
      <xdr:blipFill>
        <a:blip r:embed="rId1"/>
        <a:stretch>
          <a:fillRect/>
        </a:stretch>
      </xdr:blipFill>
      <xdr:spPr>
        <a:xfrm>
          <a:off x="3305175" y="9131300"/>
          <a:ext cx="69850" cy="249555"/>
        </a:xfrm>
        <a:prstGeom prst="rect">
          <a:avLst/>
        </a:prstGeom>
        <a:noFill/>
        <a:ln w="9525">
          <a:noFill/>
        </a:ln>
      </xdr:spPr>
    </xdr:pic>
    <xdr:clientData/>
  </xdr:twoCellAnchor>
  <xdr:twoCellAnchor editAs="oneCell">
    <xdr:from>
      <xdr:col>2</xdr:col>
      <xdr:colOff>0</xdr:colOff>
      <xdr:row>28</xdr:row>
      <xdr:rowOff>0</xdr:rowOff>
    </xdr:from>
    <xdr:to>
      <xdr:col>2</xdr:col>
      <xdr:colOff>64770</xdr:colOff>
      <xdr:row>28</xdr:row>
      <xdr:rowOff>249555</xdr:rowOff>
    </xdr:to>
    <xdr:pic>
      <xdr:nvPicPr>
        <xdr:cNvPr id="1549" name="Picture 7" descr="clip_image3383"/>
        <xdr:cNvPicPr>
          <a:picLocks noChangeAspect="1"/>
        </xdr:cNvPicPr>
      </xdr:nvPicPr>
      <xdr:blipFill>
        <a:blip r:embed="rId1"/>
        <a:stretch>
          <a:fillRect/>
        </a:stretch>
      </xdr:blipFill>
      <xdr:spPr>
        <a:xfrm>
          <a:off x="3305175" y="9131300"/>
          <a:ext cx="64770" cy="249555"/>
        </a:xfrm>
        <a:prstGeom prst="rect">
          <a:avLst/>
        </a:prstGeom>
        <a:noFill/>
        <a:ln w="9525">
          <a:noFill/>
        </a:ln>
      </xdr:spPr>
    </xdr:pic>
    <xdr:clientData/>
  </xdr:twoCellAnchor>
  <xdr:twoCellAnchor editAs="oneCell">
    <xdr:from>
      <xdr:col>2</xdr:col>
      <xdr:colOff>0</xdr:colOff>
      <xdr:row>28</xdr:row>
      <xdr:rowOff>0</xdr:rowOff>
    </xdr:from>
    <xdr:to>
      <xdr:col>2</xdr:col>
      <xdr:colOff>69850</xdr:colOff>
      <xdr:row>28</xdr:row>
      <xdr:rowOff>249555</xdr:rowOff>
    </xdr:to>
    <xdr:pic>
      <xdr:nvPicPr>
        <xdr:cNvPr id="1550" name="Picture 8" descr="clip_image3384"/>
        <xdr:cNvPicPr>
          <a:picLocks noChangeAspect="1"/>
        </xdr:cNvPicPr>
      </xdr:nvPicPr>
      <xdr:blipFill>
        <a:blip r:embed="rId1"/>
        <a:stretch>
          <a:fillRect/>
        </a:stretch>
      </xdr:blipFill>
      <xdr:spPr>
        <a:xfrm>
          <a:off x="3305175" y="9131300"/>
          <a:ext cx="69850" cy="249555"/>
        </a:xfrm>
        <a:prstGeom prst="rect">
          <a:avLst/>
        </a:prstGeom>
        <a:noFill/>
        <a:ln w="9525">
          <a:noFill/>
        </a:ln>
      </xdr:spPr>
    </xdr:pic>
    <xdr:clientData/>
  </xdr:twoCellAnchor>
  <xdr:twoCellAnchor editAs="oneCell">
    <xdr:from>
      <xdr:col>2</xdr:col>
      <xdr:colOff>0</xdr:colOff>
      <xdr:row>28</xdr:row>
      <xdr:rowOff>0</xdr:rowOff>
    </xdr:from>
    <xdr:to>
      <xdr:col>2</xdr:col>
      <xdr:colOff>67945</xdr:colOff>
      <xdr:row>28</xdr:row>
      <xdr:rowOff>249555</xdr:rowOff>
    </xdr:to>
    <xdr:pic>
      <xdr:nvPicPr>
        <xdr:cNvPr id="1551" name="Picture 9" descr="clip_image3386"/>
        <xdr:cNvPicPr>
          <a:picLocks noChangeAspect="1"/>
        </xdr:cNvPicPr>
      </xdr:nvPicPr>
      <xdr:blipFill>
        <a:blip r:embed="rId1"/>
        <a:stretch>
          <a:fillRect/>
        </a:stretch>
      </xdr:blipFill>
      <xdr:spPr>
        <a:xfrm>
          <a:off x="3305175" y="9131300"/>
          <a:ext cx="67945" cy="249555"/>
        </a:xfrm>
        <a:prstGeom prst="rect">
          <a:avLst/>
        </a:prstGeom>
        <a:noFill/>
        <a:ln w="9525">
          <a:noFill/>
        </a:ln>
      </xdr:spPr>
    </xdr:pic>
    <xdr:clientData/>
  </xdr:twoCellAnchor>
  <xdr:twoCellAnchor editAs="oneCell">
    <xdr:from>
      <xdr:col>2</xdr:col>
      <xdr:colOff>0</xdr:colOff>
      <xdr:row>28</xdr:row>
      <xdr:rowOff>0</xdr:rowOff>
    </xdr:from>
    <xdr:to>
      <xdr:col>2</xdr:col>
      <xdr:colOff>66040</xdr:colOff>
      <xdr:row>28</xdr:row>
      <xdr:rowOff>240665</xdr:rowOff>
    </xdr:to>
    <xdr:pic>
      <xdr:nvPicPr>
        <xdr:cNvPr id="1552" name="Picture 1" descr="clip_image3376"/>
        <xdr:cNvPicPr>
          <a:picLocks noChangeAspect="1"/>
        </xdr:cNvPicPr>
      </xdr:nvPicPr>
      <xdr:blipFill>
        <a:blip r:embed="rId1"/>
        <a:stretch>
          <a:fillRect/>
        </a:stretch>
      </xdr:blipFill>
      <xdr:spPr>
        <a:xfrm>
          <a:off x="3305175" y="9131300"/>
          <a:ext cx="66040" cy="240665"/>
        </a:xfrm>
        <a:prstGeom prst="rect">
          <a:avLst/>
        </a:prstGeom>
        <a:noFill/>
        <a:ln w="9525">
          <a:noFill/>
        </a:ln>
      </xdr:spPr>
    </xdr:pic>
    <xdr:clientData/>
  </xdr:twoCellAnchor>
  <xdr:twoCellAnchor editAs="oneCell">
    <xdr:from>
      <xdr:col>2</xdr:col>
      <xdr:colOff>0</xdr:colOff>
      <xdr:row>28</xdr:row>
      <xdr:rowOff>0</xdr:rowOff>
    </xdr:from>
    <xdr:to>
      <xdr:col>2</xdr:col>
      <xdr:colOff>71120</xdr:colOff>
      <xdr:row>28</xdr:row>
      <xdr:rowOff>240665</xdr:rowOff>
    </xdr:to>
    <xdr:pic>
      <xdr:nvPicPr>
        <xdr:cNvPr id="1553" name="Picture 2" descr="clip_image3377"/>
        <xdr:cNvPicPr>
          <a:picLocks noChangeAspect="1"/>
        </xdr:cNvPicPr>
      </xdr:nvPicPr>
      <xdr:blipFill>
        <a:blip r:embed="rId1"/>
        <a:stretch>
          <a:fillRect/>
        </a:stretch>
      </xdr:blipFill>
      <xdr:spPr>
        <a:xfrm>
          <a:off x="3305175" y="9131300"/>
          <a:ext cx="71120" cy="240665"/>
        </a:xfrm>
        <a:prstGeom prst="rect">
          <a:avLst/>
        </a:prstGeom>
        <a:noFill/>
        <a:ln w="9525">
          <a:noFill/>
        </a:ln>
      </xdr:spPr>
    </xdr:pic>
    <xdr:clientData/>
  </xdr:twoCellAnchor>
  <xdr:twoCellAnchor editAs="oneCell">
    <xdr:from>
      <xdr:col>2</xdr:col>
      <xdr:colOff>0</xdr:colOff>
      <xdr:row>28</xdr:row>
      <xdr:rowOff>0</xdr:rowOff>
    </xdr:from>
    <xdr:to>
      <xdr:col>2</xdr:col>
      <xdr:colOff>66040</xdr:colOff>
      <xdr:row>28</xdr:row>
      <xdr:rowOff>240665</xdr:rowOff>
    </xdr:to>
    <xdr:pic>
      <xdr:nvPicPr>
        <xdr:cNvPr id="1554" name="Picture 3" descr="clip_image3378"/>
        <xdr:cNvPicPr>
          <a:picLocks noChangeAspect="1"/>
        </xdr:cNvPicPr>
      </xdr:nvPicPr>
      <xdr:blipFill>
        <a:blip r:embed="rId1"/>
        <a:stretch>
          <a:fillRect/>
        </a:stretch>
      </xdr:blipFill>
      <xdr:spPr>
        <a:xfrm>
          <a:off x="3305175" y="9131300"/>
          <a:ext cx="66040" cy="240665"/>
        </a:xfrm>
        <a:prstGeom prst="rect">
          <a:avLst/>
        </a:prstGeom>
        <a:noFill/>
        <a:ln w="9525">
          <a:noFill/>
        </a:ln>
      </xdr:spPr>
    </xdr:pic>
    <xdr:clientData/>
  </xdr:twoCellAnchor>
  <xdr:twoCellAnchor editAs="oneCell">
    <xdr:from>
      <xdr:col>2</xdr:col>
      <xdr:colOff>0</xdr:colOff>
      <xdr:row>28</xdr:row>
      <xdr:rowOff>0</xdr:rowOff>
    </xdr:from>
    <xdr:to>
      <xdr:col>2</xdr:col>
      <xdr:colOff>69215</xdr:colOff>
      <xdr:row>28</xdr:row>
      <xdr:rowOff>240665</xdr:rowOff>
    </xdr:to>
    <xdr:pic>
      <xdr:nvPicPr>
        <xdr:cNvPr id="1555" name="Picture 4" descr="clip_image3379"/>
        <xdr:cNvPicPr>
          <a:picLocks noChangeAspect="1"/>
        </xdr:cNvPicPr>
      </xdr:nvPicPr>
      <xdr:blipFill>
        <a:blip r:embed="rId1"/>
        <a:stretch>
          <a:fillRect/>
        </a:stretch>
      </xdr:blipFill>
      <xdr:spPr>
        <a:xfrm>
          <a:off x="3305175" y="9131300"/>
          <a:ext cx="69215" cy="240665"/>
        </a:xfrm>
        <a:prstGeom prst="rect">
          <a:avLst/>
        </a:prstGeom>
        <a:noFill/>
        <a:ln w="9525">
          <a:noFill/>
        </a:ln>
      </xdr:spPr>
    </xdr:pic>
    <xdr:clientData/>
  </xdr:twoCellAnchor>
  <xdr:twoCellAnchor editAs="oneCell">
    <xdr:from>
      <xdr:col>2</xdr:col>
      <xdr:colOff>0</xdr:colOff>
      <xdr:row>28</xdr:row>
      <xdr:rowOff>0</xdr:rowOff>
    </xdr:from>
    <xdr:to>
      <xdr:col>2</xdr:col>
      <xdr:colOff>64135</xdr:colOff>
      <xdr:row>28</xdr:row>
      <xdr:rowOff>240665</xdr:rowOff>
    </xdr:to>
    <xdr:pic>
      <xdr:nvPicPr>
        <xdr:cNvPr id="1556" name="Picture 5" descr="clip_image3380"/>
        <xdr:cNvPicPr>
          <a:picLocks noChangeAspect="1"/>
        </xdr:cNvPicPr>
      </xdr:nvPicPr>
      <xdr:blipFill>
        <a:blip r:embed="rId1"/>
        <a:stretch>
          <a:fillRect/>
        </a:stretch>
      </xdr:blipFill>
      <xdr:spPr>
        <a:xfrm>
          <a:off x="3305175" y="9131300"/>
          <a:ext cx="64135" cy="240665"/>
        </a:xfrm>
        <a:prstGeom prst="rect">
          <a:avLst/>
        </a:prstGeom>
        <a:noFill/>
        <a:ln w="9525">
          <a:noFill/>
        </a:ln>
      </xdr:spPr>
    </xdr:pic>
    <xdr:clientData/>
  </xdr:twoCellAnchor>
  <xdr:twoCellAnchor editAs="oneCell">
    <xdr:from>
      <xdr:col>2</xdr:col>
      <xdr:colOff>0</xdr:colOff>
      <xdr:row>28</xdr:row>
      <xdr:rowOff>0</xdr:rowOff>
    </xdr:from>
    <xdr:to>
      <xdr:col>2</xdr:col>
      <xdr:colOff>69850</xdr:colOff>
      <xdr:row>28</xdr:row>
      <xdr:rowOff>240665</xdr:rowOff>
    </xdr:to>
    <xdr:pic>
      <xdr:nvPicPr>
        <xdr:cNvPr id="1557" name="Picture 6" descr="clip_image3381"/>
        <xdr:cNvPicPr>
          <a:picLocks noChangeAspect="1"/>
        </xdr:cNvPicPr>
      </xdr:nvPicPr>
      <xdr:blipFill>
        <a:blip r:embed="rId1"/>
        <a:stretch>
          <a:fillRect/>
        </a:stretch>
      </xdr:blipFill>
      <xdr:spPr>
        <a:xfrm>
          <a:off x="3305175" y="9131300"/>
          <a:ext cx="69850" cy="240665"/>
        </a:xfrm>
        <a:prstGeom prst="rect">
          <a:avLst/>
        </a:prstGeom>
        <a:noFill/>
        <a:ln w="9525">
          <a:noFill/>
        </a:ln>
      </xdr:spPr>
    </xdr:pic>
    <xdr:clientData/>
  </xdr:twoCellAnchor>
  <xdr:twoCellAnchor editAs="oneCell">
    <xdr:from>
      <xdr:col>2</xdr:col>
      <xdr:colOff>0</xdr:colOff>
      <xdr:row>28</xdr:row>
      <xdr:rowOff>0</xdr:rowOff>
    </xdr:from>
    <xdr:to>
      <xdr:col>2</xdr:col>
      <xdr:colOff>64770</xdr:colOff>
      <xdr:row>28</xdr:row>
      <xdr:rowOff>240665</xdr:rowOff>
    </xdr:to>
    <xdr:pic>
      <xdr:nvPicPr>
        <xdr:cNvPr id="1558" name="Picture 7" descr="clip_image3383"/>
        <xdr:cNvPicPr>
          <a:picLocks noChangeAspect="1"/>
        </xdr:cNvPicPr>
      </xdr:nvPicPr>
      <xdr:blipFill>
        <a:blip r:embed="rId1"/>
        <a:stretch>
          <a:fillRect/>
        </a:stretch>
      </xdr:blipFill>
      <xdr:spPr>
        <a:xfrm>
          <a:off x="3305175" y="9131300"/>
          <a:ext cx="64770" cy="240665"/>
        </a:xfrm>
        <a:prstGeom prst="rect">
          <a:avLst/>
        </a:prstGeom>
        <a:noFill/>
        <a:ln w="9525">
          <a:noFill/>
        </a:ln>
      </xdr:spPr>
    </xdr:pic>
    <xdr:clientData/>
  </xdr:twoCellAnchor>
  <xdr:twoCellAnchor editAs="oneCell">
    <xdr:from>
      <xdr:col>2</xdr:col>
      <xdr:colOff>0</xdr:colOff>
      <xdr:row>28</xdr:row>
      <xdr:rowOff>0</xdr:rowOff>
    </xdr:from>
    <xdr:to>
      <xdr:col>2</xdr:col>
      <xdr:colOff>69850</xdr:colOff>
      <xdr:row>28</xdr:row>
      <xdr:rowOff>240665</xdr:rowOff>
    </xdr:to>
    <xdr:pic>
      <xdr:nvPicPr>
        <xdr:cNvPr id="1559" name="Picture 8" descr="clip_image3384"/>
        <xdr:cNvPicPr>
          <a:picLocks noChangeAspect="1"/>
        </xdr:cNvPicPr>
      </xdr:nvPicPr>
      <xdr:blipFill>
        <a:blip r:embed="rId1"/>
        <a:stretch>
          <a:fillRect/>
        </a:stretch>
      </xdr:blipFill>
      <xdr:spPr>
        <a:xfrm>
          <a:off x="3305175" y="9131300"/>
          <a:ext cx="69850" cy="240665"/>
        </a:xfrm>
        <a:prstGeom prst="rect">
          <a:avLst/>
        </a:prstGeom>
        <a:noFill/>
        <a:ln w="9525">
          <a:noFill/>
        </a:ln>
      </xdr:spPr>
    </xdr:pic>
    <xdr:clientData/>
  </xdr:twoCellAnchor>
  <xdr:twoCellAnchor editAs="oneCell">
    <xdr:from>
      <xdr:col>2</xdr:col>
      <xdr:colOff>0</xdr:colOff>
      <xdr:row>28</xdr:row>
      <xdr:rowOff>0</xdr:rowOff>
    </xdr:from>
    <xdr:to>
      <xdr:col>2</xdr:col>
      <xdr:colOff>67945</xdr:colOff>
      <xdr:row>28</xdr:row>
      <xdr:rowOff>240665</xdr:rowOff>
    </xdr:to>
    <xdr:pic>
      <xdr:nvPicPr>
        <xdr:cNvPr id="1560" name="Picture 9" descr="clip_image3386"/>
        <xdr:cNvPicPr>
          <a:picLocks noChangeAspect="1"/>
        </xdr:cNvPicPr>
      </xdr:nvPicPr>
      <xdr:blipFill>
        <a:blip r:embed="rId1"/>
        <a:stretch>
          <a:fillRect/>
        </a:stretch>
      </xdr:blipFill>
      <xdr:spPr>
        <a:xfrm>
          <a:off x="3305175" y="9131300"/>
          <a:ext cx="67945" cy="240665"/>
        </a:xfrm>
        <a:prstGeom prst="rect">
          <a:avLst/>
        </a:prstGeom>
        <a:noFill/>
        <a:ln w="9525">
          <a:noFill/>
        </a:ln>
      </xdr:spPr>
    </xdr:pic>
    <xdr:clientData/>
  </xdr:twoCellAnchor>
  <xdr:twoCellAnchor editAs="oneCell">
    <xdr:from>
      <xdr:col>2</xdr:col>
      <xdr:colOff>0</xdr:colOff>
      <xdr:row>28</xdr:row>
      <xdr:rowOff>0</xdr:rowOff>
    </xdr:from>
    <xdr:to>
      <xdr:col>2</xdr:col>
      <xdr:colOff>69850</xdr:colOff>
      <xdr:row>28</xdr:row>
      <xdr:rowOff>249555</xdr:rowOff>
    </xdr:to>
    <xdr:pic>
      <xdr:nvPicPr>
        <xdr:cNvPr id="1561" name="Picture 6" descr="clip_image3381"/>
        <xdr:cNvPicPr>
          <a:picLocks noChangeAspect="1"/>
        </xdr:cNvPicPr>
      </xdr:nvPicPr>
      <xdr:blipFill>
        <a:blip r:embed="rId1"/>
        <a:stretch>
          <a:fillRect/>
        </a:stretch>
      </xdr:blipFill>
      <xdr:spPr>
        <a:xfrm>
          <a:off x="3305175" y="9131300"/>
          <a:ext cx="69850" cy="249555"/>
        </a:xfrm>
        <a:prstGeom prst="rect">
          <a:avLst/>
        </a:prstGeom>
        <a:noFill/>
        <a:ln w="9525">
          <a:noFill/>
        </a:ln>
      </xdr:spPr>
    </xdr:pic>
    <xdr:clientData/>
  </xdr:twoCellAnchor>
  <xdr:twoCellAnchor editAs="oneCell">
    <xdr:from>
      <xdr:col>2</xdr:col>
      <xdr:colOff>0</xdr:colOff>
      <xdr:row>28</xdr:row>
      <xdr:rowOff>0</xdr:rowOff>
    </xdr:from>
    <xdr:to>
      <xdr:col>2</xdr:col>
      <xdr:colOff>66040</xdr:colOff>
      <xdr:row>28</xdr:row>
      <xdr:rowOff>249555</xdr:rowOff>
    </xdr:to>
    <xdr:pic>
      <xdr:nvPicPr>
        <xdr:cNvPr id="1562" name="Picture 1" descr="clip_image3376"/>
        <xdr:cNvPicPr>
          <a:picLocks noChangeAspect="1"/>
        </xdr:cNvPicPr>
      </xdr:nvPicPr>
      <xdr:blipFill>
        <a:blip r:embed="rId1"/>
        <a:stretch>
          <a:fillRect/>
        </a:stretch>
      </xdr:blipFill>
      <xdr:spPr>
        <a:xfrm>
          <a:off x="3305175" y="9131300"/>
          <a:ext cx="66040" cy="249555"/>
        </a:xfrm>
        <a:prstGeom prst="rect">
          <a:avLst/>
        </a:prstGeom>
        <a:noFill/>
        <a:ln w="9525">
          <a:noFill/>
        </a:ln>
      </xdr:spPr>
    </xdr:pic>
    <xdr:clientData/>
  </xdr:twoCellAnchor>
  <xdr:twoCellAnchor editAs="oneCell">
    <xdr:from>
      <xdr:col>2</xdr:col>
      <xdr:colOff>0</xdr:colOff>
      <xdr:row>28</xdr:row>
      <xdr:rowOff>0</xdr:rowOff>
    </xdr:from>
    <xdr:to>
      <xdr:col>2</xdr:col>
      <xdr:colOff>71120</xdr:colOff>
      <xdr:row>28</xdr:row>
      <xdr:rowOff>249555</xdr:rowOff>
    </xdr:to>
    <xdr:pic>
      <xdr:nvPicPr>
        <xdr:cNvPr id="1563" name="Picture 2" descr="clip_image3377"/>
        <xdr:cNvPicPr>
          <a:picLocks noChangeAspect="1"/>
        </xdr:cNvPicPr>
      </xdr:nvPicPr>
      <xdr:blipFill>
        <a:blip r:embed="rId1"/>
        <a:stretch>
          <a:fillRect/>
        </a:stretch>
      </xdr:blipFill>
      <xdr:spPr>
        <a:xfrm>
          <a:off x="3305175" y="9131300"/>
          <a:ext cx="71120" cy="249555"/>
        </a:xfrm>
        <a:prstGeom prst="rect">
          <a:avLst/>
        </a:prstGeom>
        <a:noFill/>
        <a:ln w="9525">
          <a:noFill/>
        </a:ln>
      </xdr:spPr>
    </xdr:pic>
    <xdr:clientData/>
  </xdr:twoCellAnchor>
  <xdr:twoCellAnchor editAs="oneCell">
    <xdr:from>
      <xdr:col>2</xdr:col>
      <xdr:colOff>0</xdr:colOff>
      <xdr:row>28</xdr:row>
      <xdr:rowOff>0</xdr:rowOff>
    </xdr:from>
    <xdr:to>
      <xdr:col>2</xdr:col>
      <xdr:colOff>64135</xdr:colOff>
      <xdr:row>28</xdr:row>
      <xdr:rowOff>249555</xdr:rowOff>
    </xdr:to>
    <xdr:pic>
      <xdr:nvPicPr>
        <xdr:cNvPr id="1564" name="Picture 5" descr="clip_image3380"/>
        <xdr:cNvPicPr>
          <a:picLocks noChangeAspect="1"/>
        </xdr:cNvPicPr>
      </xdr:nvPicPr>
      <xdr:blipFill>
        <a:blip r:embed="rId1"/>
        <a:stretch>
          <a:fillRect/>
        </a:stretch>
      </xdr:blipFill>
      <xdr:spPr>
        <a:xfrm>
          <a:off x="3305175" y="9131300"/>
          <a:ext cx="64135" cy="249555"/>
        </a:xfrm>
        <a:prstGeom prst="rect">
          <a:avLst/>
        </a:prstGeom>
        <a:noFill/>
        <a:ln w="9525">
          <a:noFill/>
        </a:ln>
      </xdr:spPr>
    </xdr:pic>
    <xdr:clientData/>
  </xdr:twoCellAnchor>
  <xdr:twoCellAnchor editAs="oneCell">
    <xdr:from>
      <xdr:col>2</xdr:col>
      <xdr:colOff>0</xdr:colOff>
      <xdr:row>28</xdr:row>
      <xdr:rowOff>0</xdr:rowOff>
    </xdr:from>
    <xdr:to>
      <xdr:col>2</xdr:col>
      <xdr:colOff>69850</xdr:colOff>
      <xdr:row>28</xdr:row>
      <xdr:rowOff>249555</xdr:rowOff>
    </xdr:to>
    <xdr:pic>
      <xdr:nvPicPr>
        <xdr:cNvPr id="1565" name="Picture 6" descr="clip_image3381"/>
        <xdr:cNvPicPr>
          <a:picLocks noChangeAspect="1"/>
        </xdr:cNvPicPr>
      </xdr:nvPicPr>
      <xdr:blipFill>
        <a:blip r:embed="rId1"/>
        <a:stretch>
          <a:fillRect/>
        </a:stretch>
      </xdr:blipFill>
      <xdr:spPr>
        <a:xfrm>
          <a:off x="3305175" y="9131300"/>
          <a:ext cx="69850" cy="249555"/>
        </a:xfrm>
        <a:prstGeom prst="rect">
          <a:avLst/>
        </a:prstGeom>
        <a:noFill/>
        <a:ln w="9525">
          <a:noFill/>
        </a:ln>
      </xdr:spPr>
    </xdr:pic>
    <xdr:clientData/>
  </xdr:twoCellAnchor>
  <xdr:twoCellAnchor editAs="oneCell">
    <xdr:from>
      <xdr:col>2</xdr:col>
      <xdr:colOff>0</xdr:colOff>
      <xdr:row>29</xdr:row>
      <xdr:rowOff>0</xdr:rowOff>
    </xdr:from>
    <xdr:to>
      <xdr:col>2</xdr:col>
      <xdr:colOff>66040</xdr:colOff>
      <xdr:row>29</xdr:row>
      <xdr:rowOff>249555</xdr:rowOff>
    </xdr:to>
    <xdr:pic>
      <xdr:nvPicPr>
        <xdr:cNvPr id="1566" name="Picture 1" descr="clip_image3376"/>
        <xdr:cNvPicPr>
          <a:picLocks noChangeAspect="1"/>
        </xdr:cNvPicPr>
      </xdr:nvPicPr>
      <xdr:blipFill>
        <a:blip r:embed="rId1"/>
        <a:stretch>
          <a:fillRect/>
        </a:stretch>
      </xdr:blipFill>
      <xdr:spPr>
        <a:xfrm>
          <a:off x="3305175" y="9448800"/>
          <a:ext cx="66040" cy="249555"/>
        </a:xfrm>
        <a:prstGeom prst="rect">
          <a:avLst/>
        </a:prstGeom>
        <a:noFill/>
        <a:ln w="9525">
          <a:noFill/>
        </a:ln>
      </xdr:spPr>
    </xdr:pic>
    <xdr:clientData/>
  </xdr:twoCellAnchor>
  <xdr:twoCellAnchor editAs="oneCell">
    <xdr:from>
      <xdr:col>2</xdr:col>
      <xdr:colOff>0</xdr:colOff>
      <xdr:row>29</xdr:row>
      <xdr:rowOff>0</xdr:rowOff>
    </xdr:from>
    <xdr:to>
      <xdr:col>2</xdr:col>
      <xdr:colOff>71120</xdr:colOff>
      <xdr:row>29</xdr:row>
      <xdr:rowOff>249555</xdr:rowOff>
    </xdr:to>
    <xdr:pic>
      <xdr:nvPicPr>
        <xdr:cNvPr id="1567" name="Picture 2" descr="clip_image3377"/>
        <xdr:cNvPicPr>
          <a:picLocks noChangeAspect="1"/>
        </xdr:cNvPicPr>
      </xdr:nvPicPr>
      <xdr:blipFill>
        <a:blip r:embed="rId1"/>
        <a:stretch>
          <a:fillRect/>
        </a:stretch>
      </xdr:blipFill>
      <xdr:spPr>
        <a:xfrm>
          <a:off x="3305175" y="9448800"/>
          <a:ext cx="71120" cy="249555"/>
        </a:xfrm>
        <a:prstGeom prst="rect">
          <a:avLst/>
        </a:prstGeom>
        <a:noFill/>
        <a:ln w="9525">
          <a:noFill/>
        </a:ln>
      </xdr:spPr>
    </xdr:pic>
    <xdr:clientData/>
  </xdr:twoCellAnchor>
  <xdr:twoCellAnchor editAs="oneCell">
    <xdr:from>
      <xdr:col>2</xdr:col>
      <xdr:colOff>0</xdr:colOff>
      <xdr:row>29</xdr:row>
      <xdr:rowOff>0</xdr:rowOff>
    </xdr:from>
    <xdr:to>
      <xdr:col>2</xdr:col>
      <xdr:colOff>66040</xdr:colOff>
      <xdr:row>29</xdr:row>
      <xdr:rowOff>249555</xdr:rowOff>
    </xdr:to>
    <xdr:pic>
      <xdr:nvPicPr>
        <xdr:cNvPr id="1568" name="Picture 3" descr="clip_image3378"/>
        <xdr:cNvPicPr>
          <a:picLocks noChangeAspect="1"/>
        </xdr:cNvPicPr>
      </xdr:nvPicPr>
      <xdr:blipFill>
        <a:blip r:embed="rId1"/>
        <a:stretch>
          <a:fillRect/>
        </a:stretch>
      </xdr:blipFill>
      <xdr:spPr>
        <a:xfrm>
          <a:off x="3305175" y="9448800"/>
          <a:ext cx="66040" cy="249555"/>
        </a:xfrm>
        <a:prstGeom prst="rect">
          <a:avLst/>
        </a:prstGeom>
        <a:noFill/>
        <a:ln w="9525">
          <a:noFill/>
        </a:ln>
      </xdr:spPr>
    </xdr:pic>
    <xdr:clientData/>
  </xdr:twoCellAnchor>
  <xdr:twoCellAnchor editAs="oneCell">
    <xdr:from>
      <xdr:col>2</xdr:col>
      <xdr:colOff>0</xdr:colOff>
      <xdr:row>29</xdr:row>
      <xdr:rowOff>0</xdr:rowOff>
    </xdr:from>
    <xdr:to>
      <xdr:col>2</xdr:col>
      <xdr:colOff>69215</xdr:colOff>
      <xdr:row>29</xdr:row>
      <xdr:rowOff>249555</xdr:rowOff>
    </xdr:to>
    <xdr:pic>
      <xdr:nvPicPr>
        <xdr:cNvPr id="1569" name="Picture 4" descr="clip_image3379"/>
        <xdr:cNvPicPr>
          <a:picLocks noChangeAspect="1"/>
        </xdr:cNvPicPr>
      </xdr:nvPicPr>
      <xdr:blipFill>
        <a:blip r:embed="rId1"/>
        <a:stretch>
          <a:fillRect/>
        </a:stretch>
      </xdr:blipFill>
      <xdr:spPr>
        <a:xfrm>
          <a:off x="3305175" y="9448800"/>
          <a:ext cx="69215" cy="249555"/>
        </a:xfrm>
        <a:prstGeom prst="rect">
          <a:avLst/>
        </a:prstGeom>
        <a:noFill/>
        <a:ln w="9525">
          <a:noFill/>
        </a:ln>
      </xdr:spPr>
    </xdr:pic>
    <xdr:clientData/>
  </xdr:twoCellAnchor>
  <xdr:twoCellAnchor editAs="oneCell">
    <xdr:from>
      <xdr:col>2</xdr:col>
      <xdr:colOff>0</xdr:colOff>
      <xdr:row>29</xdr:row>
      <xdr:rowOff>0</xdr:rowOff>
    </xdr:from>
    <xdr:to>
      <xdr:col>2</xdr:col>
      <xdr:colOff>64135</xdr:colOff>
      <xdr:row>29</xdr:row>
      <xdr:rowOff>249555</xdr:rowOff>
    </xdr:to>
    <xdr:pic>
      <xdr:nvPicPr>
        <xdr:cNvPr id="1570" name="Picture 5" descr="clip_image3380"/>
        <xdr:cNvPicPr>
          <a:picLocks noChangeAspect="1"/>
        </xdr:cNvPicPr>
      </xdr:nvPicPr>
      <xdr:blipFill>
        <a:blip r:embed="rId1"/>
        <a:stretch>
          <a:fillRect/>
        </a:stretch>
      </xdr:blipFill>
      <xdr:spPr>
        <a:xfrm>
          <a:off x="3305175" y="9448800"/>
          <a:ext cx="64135" cy="249555"/>
        </a:xfrm>
        <a:prstGeom prst="rect">
          <a:avLst/>
        </a:prstGeom>
        <a:noFill/>
        <a:ln w="9525">
          <a:noFill/>
        </a:ln>
      </xdr:spPr>
    </xdr:pic>
    <xdr:clientData/>
  </xdr:twoCellAnchor>
  <xdr:twoCellAnchor editAs="oneCell">
    <xdr:from>
      <xdr:col>2</xdr:col>
      <xdr:colOff>0</xdr:colOff>
      <xdr:row>29</xdr:row>
      <xdr:rowOff>0</xdr:rowOff>
    </xdr:from>
    <xdr:to>
      <xdr:col>2</xdr:col>
      <xdr:colOff>69850</xdr:colOff>
      <xdr:row>29</xdr:row>
      <xdr:rowOff>249555</xdr:rowOff>
    </xdr:to>
    <xdr:pic>
      <xdr:nvPicPr>
        <xdr:cNvPr id="1571" name="Picture 6" descr="clip_image3381"/>
        <xdr:cNvPicPr>
          <a:picLocks noChangeAspect="1"/>
        </xdr:cNvPicPr>
      </xdr:nvPicPr>
      <xdr:blipFill>
        <a:blip r:embed="rId1"/>
        <a:stretch>
          <a:fillRect/>
        </a:stretch>
      </xdr:blipFill>
      <xdr:spPr>
        <a:xfrm>
          <a:off x="3305175" y="9448800"/>
          <a:ext cx="69850" cy="249555"/>
        </a:xfrm>
        <a:prstGeom prst="rect">
          <a:avLst/>
        </a:prstGeom>
        <a:noFill/>
        <a:ln w="9525">
          <a:noFill/>
        </a:ln>
      </xdr:spPr>
    </xdr:pic>
    <xdr:clientData/>
  </xdr:twoCellAnchor>
  <xdr:twoCellAnchor editAs="oneCell">
    <xdr:from>
      <xdr:col>2</xdr:col>
      <xdr:colOff>0</xdr:colOff>
      <xdr:row>29</xdr:row>
      <xdr:rowOff>0</xdr:rowOff>
    </xdr:from>
    <xdr:to>
      <xdr:col>2</xdr:col>
      <xdr:colOff>64770</xdr:colOff>
      <xdr:row>29</xdr:row>
      <xdr:rowOff>249555</xdr:rowOff>
    </xdr:to>
    <xdr:pic>
      <xdr:nvPicPr>
        <xdr:cNvPr id="1572" name="Picture 7" descr="clip_image3383"/>
        <xdr:cNvPicPr>
          <a:picLocks noChangeAspect="1"/>
        </xdr:cNvPicPr>
      </xdr:nvPicPr>
      <xdr:blipFill>
        <a:blip r:embed="rId1"/>
        <a:stretch>
          <a:fillRect/>
        </a:stretch>
      </xdr:blipFill>
      <xdr:spPr>
        <a:xfrm>
          <a:off x="3305175" y="9448800"/>
          <a:ext cx="64770" cy="249555"/>
        </a:xfrm>
        <a:prstGeom prst="rect">
          <a:avLst/>
        </a:prstGeom>
        <a:noFill/>
        <a:ln w="9525">
          <a:noFill/>
        </a:ln>
      </xdr:spPr>
    </xdr:pic>
    <xdr:clientData/>
  </xdr:twoCellAnchor>
  <xdr:twoCellAnchor editAs="oneCell">
    <xdr:from>
      <xdr:col>2</xdr:col>
      <xdr:colOff>0</xdr:colOff>
      <xdr:row>29</xdr:row>
      <xdr:rowOff>0</xdr:rowOff>
    </xdr:from>
    <xdr:to>
      <xdr:col>2</xdr:col>
      <xdr:colOff>69850</xdr:colOff>
      <xdr:row>29</xdr:row>
      <xdr:rowOff>249555</xdr:rowOff>
    </xdr:to>
    <xdr:pic>
      <xdr:nvPicPr>
        <xdr:cNvPr id="1573" name="Picture 8" descr="clip_image3384"/>
        <xdr:cNvPicPr>
          <a:picLocks noChangeAspect="1"/>
        </xdr:cNvPicPr>
      </xdr:nvPicPr>
      <xdr:blipFill>
        <a:blip r:embed="rId1"/>
        <a:stretch>
          <a:fillRect/>
        </a:stretch>
      </xdr:blipFill>
      <xdr:spPr>
        <a:xfrm>
          <a:off x="3305175" y="9448800"/>
          <a:ext cx="69850" cy="249555"/>
        </a:xfrm>
        <a:prstGeom prst="rect">
          <a:avLst/>
        </a:prstGeom>
        <a:noFill/>
        <a:ln w="9525">
          <a:noFill/>
        </a:ln>
      </xdr:spPr>
    </xdr:pic>
    <xdr:clientData/>
  </xdr:twoCellAnchor>
  <xdr:twoCellAnchor editAs="oneCell">
    <xdr:from>
      <xdr:col>2</xdr:col>
      <xdr:colOff>0</xdr:colOff>
      <xdr:row>29</xdr:row>
      <xdr:rowOff>0</xdr:rowOff>
    </xdr:from>
    <xdr:to>
      <xdr:col>2</xdr:col>
      <xdr:colOff>67945</xdr:colOff>
      <xdr:row>29</xdr:row>
      <xdr:rowOff>249555</xdr:rowOff>
    </xdr:to>
    <xdr:pic>
      <xdr:nvPicPr>
        <xdr:cNvPr id="1574" name="Picture 9" descr="clip_image3386"/>
        <xdr:cNvPicPr>
          <a:picLocks noChangeAspect="1"/>
        </xdr:cNvPicPr>
      </xdr:nvPicPr>
      <xdr:blipFill>
        <a:blip r:embed="rId1"/>
        <a:stretch>
          <a:fillRect/>
        </a:stretch>
      </xdr:blipFill>
      <xdr:spPr>
        <a:xfrm>
          <a:off x="3305175" y="9448800"/>
          <a:ext cx="67945" cy="249555"/>
        </a:xfrm>
        <a:prstGeom prst="rect">
          <a:avLst/>
        </a:prstGeom>
        <a:noFill/>
        <a:ln w="9525">
          <a:noFill/>
        </a:ln>
      </xdr:spPr>
    </xdr:pic>
    <xdr:clientData/>
  </xdr:twoCellAnchor>
  <xdr:twoCellAnchor editAs="oneCell">
    <xdr:from>
      <xdr:col>2</xdr:col>
      <xdr:colOff>0</xdr:colOff>
      <xdr:row>29</xdr:row>
      <xdr:rowOff>0</xdr:rowOff>
    </xdr:from>
    <xdr:to>
      <xdr:col>2</xdr:col>
      <xdr:colOff>66040</xdr:colOff>
      <xdr:row>29</xdr:row>
      <xdr:rowOff>240665</xdr:rowOff>
    </xdr:to>
    <xdr:pic>
      <xdr:nvPicPr>
        <xdr:cNvPr id="1575" name="Picture 1" descr="clip_image3376"/>
        <xdr:cNvPicPr>
          <a:picLocks noChangeAspect="1"/>
        </xdr:cNvPicPr>
      </xdr:nvPicPr>
      <xdr:blipFill>
        <a:blip r:embed="rId1"/>
        <a:stretch>
          <a:fillRect/>
        </a:stretch>
      </xdr:blipFill>
      <xdr:spPr>
        <a:xfrm>
          <a:off x="3305175" y="9448800"/>
          <a:ext cx="66040" cy="240665"/>
        </a:xfrm>
        <a:prstGeom prst="rect">
          <a:avLst/>
        </a:prstGeom>
        <a:noFill/>
        <a:ln w="9525">
          <a:noFill/>
        </a:ln>
      </xdr:spPr>
    </xdr:pic>
    <xdr:clientData/>
  </xdr:twoCellAnchor>
  <xdr:twoCellAnchor editAs="oneCell">
    <xdr:from>
      <xdr:col>2</xdr:col>
      <xdr:colOff>0</xdr:colOff>
      <xdr:row>29</xdr:row>
      <xdr:rowOff>0</xdr:rowOff>
    </xdr:from>
    <xdr:to>
      <xdr:col>2</xdr:col>
      <xdr:colOff>71120</xdr:colOff>
      <xdr:row>29</xdr:row>
      <xdr:rowOff>240665</xdr:rowOff>
    </xdr:to>
    <xdr:pic>
      <xdr:nvPicPr>
        <xdr:cNvPr id="1576" name="Picture 2" descr="clip_image3377"/>
        <xdr:cNvPicPr>
          <a:picLocks noChangeAspect="1"/>
        </xdr:cNvPicPr>
      </xdr:nvPicPr>
      <xdr:blipFill>
        <a:blip r:embed="rId1"/>
        <a:stretch>
          <a:fillRect/>
        </a:stretch>
      </xdr:blipFill>
      <xdr:spPr>
        <a:xfrm>
          <a:off x="3305175" y="9448800"/>
          <a:ext cx="71120" cy="240665"/>
        </a:xfrm>
        <a:prstGeom prst="rect">
          <a:avLst/>
        </a:prstGeom>
        <a:noFill/>
        <a:ln w="9525">
          <a:noFill/>
        </a:ln>
      </xdr:spPr>
    </xdr:pic>
    <xdr:clientData/>
  </xdr:twoCellAnchor>
  <xdr:twoCellAnchor editAs="oneCell">
    <xdr:from>
      <xdr:col>2</xdr:col>
      <xdr:colOff>0</xdr:colOff>
      <xdr:row>29</xdr:row>
      <xdr:rowOff>0</xdr:rowOff>
    </xdr:from>
    <xdr:to>
      <xdr:col>2</xdr:col>
      <xdr:colOff>66040</xdr:colOff>
      <xdr:row>29</xdr:row>
      <xdr:rowOff>240665</xdr:rowOff>
    </xdr:to>
    <xdr:pic>
      <xdr:nvPicPr>
        <xdr:cNvPr id="1577" name="Picture 3" descr="clip_image3378"/>
        <xdr:cNvPicPr>
          <a:picLocks noChangeAspect="1"/>
        </xdr:cNvPicPr>
      </xdr:nvPicPr>
      <xdr:blipFill>
        <a:blip r:embed="rId1"/>
        <a:stretch>
          <a:fillRect/>
        </a:stretch>
      </xdr:blipFill>
      <xdr:spPr>
        <a:xfrm>
          <a:off x="3305175" y="9448800"/>
          <a:ext cx="66040" cy="240665"/>
        </a:xfrm>
        <a:prstGeom prst="rect">
          <a:avLst/>
        </a:prstGeom>
        <a:noFill/>
        <a:ln w="9525">
          <a:noFill/>
        </a:ln>
      </xdr:spPr>
    </xdr:pic>
    <xdr:clientData/>
  </xdr:twoCellAnchor>
  <xdr:twoCellAnchor editAs="oneCell">
    <xdr:from>
      <xdr:col>2</xdr:col>
      <xdr:colOff>0</xdr:colOff>
      <xdr:row>29</xdr:row>
      <xdr:rowOff>0</xdr:rowOff>
    </xdr:from>
    <xdr:to>
      <xdr:col>2</xdr:col>
      <xdr:colOff>69215</xdr:colOff>
      <xdr:row>29</xdr:row>
      <xdr:rowOff>240665</xdr:rowOff>
    </xdr:to>
    <xdr:pic>
      <xdr:nvPicPr>
        <xdr:cNvPr id="1578" name="Picture 4" descr="clip_image3379"/>
        <xdr:cNvPicPr>
          <a:picLocks noChangeAspect="1"/>
        </xdr:cNvPicPr>
      </xdr:nvPicPr>
      <xdr:blipFill>
        <a:blip r:embed="rId1"/>
        <a:stretch>
          <a:fillRect/>
        </a:stretch>
      </xdr:blipFill>
      <xdr:spPr>
        <a:xfrm>
          <a:off x="3305175" y="9448800"/>
          <a:ext cx="69215" cy="240665"/>
        </a:xfrm>
        <a:prstGeom prst="rect">
          <a:avLst/>
        </a:prstGeom>
        <a:noFill/>
        <a:ln w="9525">
          <a:noFill/>
        </a:ln>
      </xdr:spPr>
    </xdr:pic>
    <xdr:clientData/>
  </xdr:twoCellAnchor>
  <xdr:twoCellAnchor editAs="oneCell">
    <xdr:from>
      <xdr:col>2</xdr:col>
      <xdr:colOff>0</xdr:colOff>
      <xdr:row>29</xdr:row>
      <xdr:rowOff>0</xdr:rowOff>
    </xdr:from>
    <xdr:to>
      <xdr:col>2</xdr:col>
      <xdr:colOff>64135</xdr:colOff>
      <xdr:row>29</xdr:row>
      <xdr:rowOff>240665</xdr:rowOff>
    </xdr:to>
    <xdr:pic>
      <xdr:nvPicPr>
        <xdr:cNvPr id="1579" name="Picture 5" descr="clip_image3380"/>
        <xdr:cNvPicPr>
          <a:picLocks noChangeAspect="1"/>
        </xdr:cNvPicPr>
      </xdr:nvPicPr>
      <xdr:blipFill>
        <a:blip r:embed="rId1"/>
        <a:stretch>
          <a:fillRect/>
        </a:stretch>
      </xdr:blipFill>
      <xdr:spPr>
        <a:xfrm>
          <a:off x="3305175" y="9448800"/>
          <a:ext cx="64135" cy="240665"/>
        </a:xfrm>
        <a:prstGeom prst="rect">
          <a:avLst/>
        </a:prstGeom>
        <a:noFill/>
        <a:ln w="9525">
          <a:noFill/>
        </a:ln>
      </xdr:spPr>
    </xdr:pic>
    <xdr:clientData/>
  </xdr:twoCellAnchor>
  <xdr:twoCellAnchor editAs="oneCell">
    <xdr:from>
      <xdr:col>2</xdr:col>
      <xdr:colOff>0</xdr:colOff>
      <xdr:row>29</xdr:row>
      <xdr:rowOff>0</xdr:rowOff>
    </xdr:from>
    <xdr:to>
      <xdr:col>2</xdr:col>
      <xdr:colOff>69850</xdr:colOff>
      <xdr:row>29</xdr:row>
      <xdr:rowOff>240665</xdr:rowOff>
    </xdr:to>
    <xdr:pic>
      <xdr:nvPicPr>
        <xdr:cNvPr id="1580" name="Picture 6" descr="clip_image3381"/>
        <xdr:cNvPicPr>
          <a:picLocks noChangeAspect="1"/>
        </xdr:cNvPicPr>
      </xdr:nvPicPr>
      <xdr:blipFill>
        <a:blip r:embed="rId1"/>
        <a:stretch>
          <a:fillRect/>
        </a:stretch>
      </xdr:blipFill>
      <xdr:spPr>
        <a:xfrm>
          <a:off x="3305175" y="9448800"/>
          <a:ext cx="69850" cy="240665"/>
        </a:xfrm>
        <a:prstGeom prst="rect">
          <a:avLst/>
        </a:prstGeom>
        <a:noFill/>
        <a:ln w="9525">
          <a:noFill/>
        </a:ln>
      </xdr:spPr>
    </xdr:pic>
    <xdr:clientData/>
  </xdr:twoCellAnchor>
  <xdr:twoCellAnchor editAs="oneCell">
    <xdr:from>
      <xdr:col>2</xdr:col>
      <xdr:colOff>0</xdr:colOff>
      <xdr:row>29</xdr:row>
      <xdr:rowOff>0</xdr:rowOff>
    </xdr:from>
    <xdr:to>
      <xdr:col>2</xdr:col>
      <xdr:colOff>64770</xdr:colOff>
      <xdr:row>29</xdr:row>
      <xdr:rowOff>240665</xdr:rowOff>
    </xdr:to>
    <xdr:pic>
      <xdr:nvPicPr>
        <xdr:cNvPr id="1581" name="Picture 7" descr="clip_image3383"/>
        <xdr:cNvPicPr>
          <a:picLocks noChangeAspect="1"/>
        </xdr:cNvPicPr>
      </xdr:nvPicPr>
      <xdr:blipFill>
        <a:blip r:embed="rId1"/>
        <a:stretch>
          <a:fillRect/>
        </a:stretch>
      </xdr:blipFill>
      <xdr:spPr>
        <a:xfrm>
          <a:off x="3305175" y="9448800"/>
          <a:ext cx="64770" cy="240665"/>
        </a:xfrm>
        <a:prstGeom prst="rect">
          <a:avLst/>
        </a:prstGeom>
        <a:noFill/>
        <a:ln w="9525">
          <a:noFill/>
        </a:ln>
      </xdr:spPr>
    </xdr:pic>
    <xdr:clientData/>
  </xdr:twoCellAnchor>
  <xdr:twoCellAnchor editAs="oneCell">
    <xdr:from>
      <xdr:col>2</xdr:col>
      <xdr:colOff>0</xdr:colOff>
      <xdr:row>29</xdr:row>
      <xdr:rowOff>0</xdr:rowOff>
    </xdr:from>
    <xdr:to>
      <xdr:col>2</xdr:col>
      <xdr:colOff>69850</xdr:colOff>
      <xdr:row>29</xdr:row>
      <xdr:rowOff>240665</xdr:rowOff>
    </xdr:to>
    <xdr:pic>
      <xdr:nvPicPr>
        <xdr:cNvPr id="1582" name="Picture 8" descr="clip_image3384"/>
        <xdr:cNvPicPr>
          <a:picLocks noChangeAspect="1"/>
        </xdr:cNvPicPr>
      </xdr:nvPicPr>
      <xdr:blipFill>
        <a:blip r:embed="rId1"/>
        <a:stretch>
          <a:fillRect/>
        </a:stretch>
      </xdr:blipFill>
      <xdr:spPr>
        <a:xfrm>
          <a:off x="3305175" y="9448800"/>
          <a:ext cx="69850" cy="240665"/>
        </a:xfrm>
        <a:prstGeom prst="rect">
          <a:avLst/>
        </a:prstGeom>
        <a:noFill/>
        <a:ln w="9525">
          <a:noFill/>
        </a:ln>
      </xdr:spPr>
    </xdr:pic>
    <xdr:clientData/>
  </xdr:twoCellAnchor>
  <xdr:twoCellAnchor editAs="oneCell">
    <xdr:from>
      <xdr:col>2</xdr:col>
      <xdr:colOff>0</xdr:colOff>
      <xdr:row>29</xdr:row>
      <xdr:rowOff>0</xdr:rowOff>
    </xdr:from>
    <xdr:to>
      <xdr:col>2</xdr:col>
      <xdr:colOff>67945</xdr:colOff>
      <xdr:row>29</xdr:row>
      <xdr:rowOff>240665</xdr:rowOff>
    </xdr:to>
    <xdr:pic>
      <xdr:nvPicPr>
        <xdr:cNvPr id="1583" name="Picture 9" descr="clip_image3386"/>
        <xdr:cNvPicPr>
          <a:picLocks noChangeAspect="1"/>
        </xdr:cNvPicPr>
      </xdr:nvPicPr>
      <xdr:blipFill>
        <a:blip r:embed="rId1"/>
        <a:stretch>
          <a:fillRect/>
        </a:stretch>
      </xdr:blipFill>
      <xdr:spPr>
        <a:xfrm>
          <a:off x="3305175" y="9448800"/>
          <a:ext cx="67945" cy="240665"/>
        </a:xfrm>
        <a:prstGeom prst="rect">
          <a:avLst/>
        </a:prstGeom>
        <a:noFill/>
        <a:ln w="9525">
          <a:noFill/>
        </a:ln>
      </xdr:spPr>
    </xdr:pic>
    <xdr:clientData/>
  </xdr:twoCellAnchor>
  <xdr:twoCellAnchor editAs="oneCell">
    <xdr:from>
      <xdr:col>2</xdr:col>
      <xdr:colOff>0</xdr:colOff>
      <xdr:row>29</xdr:row>
      <xdr:rowOff>0</xdr:rowOff>
    </xdr:from>
    <xdr:to>
      <xdr:col>2</xdr:col>
      <xdr:colOff>69850</xdr:colOff>
      <xdr:row>29</xdr:row>
      <xdr:rowOff>249555</xdr:rowOff>
    </xdr:to>
    <xdr:pic>
      <xdr:nvPicPr>
        <xdr:cNvPr id="1584" name="Picture 6" descr="clip_image3381"/>
        <xdr:cNvPicPr>
          <a:picLocks noChangeAspect="1"/>
        </xdr:cNvPicPr>
      </xdr:nvPicPr>
      <xdr:blipFill>
        <a:blip r:embed="rId1"/>
        <a:stretch>
          <a:fillRect/>
        </a:stretch>
      </xdr:blipFill>
      <xdr:spPr>
        <a:xfrm>
          <a:off x="3305175" y="9448800"/>
          <a:ext cx="69850" cy="249555"/>
        </a:xfrm>
        <a:prstGeom prst="rect">
          <a:avLst/>
        </a:prstGeom>
        <a:noFill/>
        <a:ln w="9525">
          <a:noFill/>
        </a:ln>
      </xdr:spPr>
    </xdr:pic>
    <xdr:clientData/>
  </xdr:twoCellAnchor>
  <xdr:twoCellAnchor editAs="oneCell">
    <xdr:from>
      <xdr:col>2</xdr:col>
      <xdr:colOff>0</xdr:colOff>
      <xdr:row>29</xdr:row>
      <xdr:rowOff>0</xdr:rowOff>
    </xdr:from>
    <xdr:to>
      <xdr:col>2</xdr:col>
      <xdr:colOff>66040</xdr:colOff>
      <xdr:row>29</xdr:row>
      <xdr:rowOff>249555</xdr:rowOff>
    </xdr:to>
    <xdr:pic>
      <xdr:nvPicPr>
        <xdr:cNvPr id="1585" name="Picture 1" descr="clip_image3376"/>
        <xdr:cNvPicPr>
          <a:picLocks noChangeAspect="1"/>
        </xdr:cNvPicPr>
      </xdr:nvPicPr>
      <xdr:blipFill>
        <a:blip r:embed="rId1"/>
        <a:stretch>
          <a:fillRect/>
        </a:stretch>
      </xdr:blipFill>
      <xdr:spPr>
        <a:xfrm>
          <a:off x="3305175" y="9448800"/>
          <a:ext cx="66040" cy="249555"/>
        </a:xfrm>
        <a:prstGeom prst="rect">
          <a:avLst/>
        </a:prstGeom>
        <a:noFill/>
        <a:ln w="9525">
          <a:noFill/>
        </a:ln>
      </xdr:spPr>
    </xdr:pic>
    <xdr:clientData/>
  </xdr:twoCellAnchor>
  <xdr:twoCellAnchor editAs="oneCell">
    <xdr:from>
      <xdr:col>2</xdr:col>
      <xdr:colOff>0</xdr:colOff>
      <xdr:row>29</xdr:row>
      <xdr:rowOff>0</xdr:rowOff>
    </xdr:from>
    <xdr:to>
      <xdr:col>2</xdr:col>
      <xdr:colOff>71120</xdr:colOff>
      <xdr:row>29</xdr:row>
      <xdr:rowOff>249555</xdr:rowOff>
    </xdr:to>
    <xdr:pic>
      <xdr:nvPicPr>
        <xdr:cNvPr id="1586" name="Picture 2" descr="clip_image3377"/>
        <xdr:cNvPicPr>
          <a:picLocks noChangeAspect="1"/>
        </xdr:cNvPicPr>
      </xdr:nvPicPr>
      <xdr:blipFill>
        <a:blip r:embed="rId1"/>
        <a:stretch>
          <a:fillRect/>
        </a:stretch>
      </xdr:blipFill>
      <xdr:spPr>
        <a:xfrm>
          <a:off x="3305175" y="9448800"/>
          <a:ext cx="71120" cy="249555"/>
        </a:xfrm>
        <a:prstGeom prst="rect">
          <a:avLst/>
        </a:prstGeom>
        <a:noFill/>
        <a:ln w="9525">
          <a:noFill/>
        </a:ln>
      </xdr:spPr>
    </xdr:pic>
    <xdr:clientData/>
  </xdr:twoCellAnchor>
  <xdr:twoCellAnchor editAs="oneCell">
    <xdr:from>
      <xdr:col>2</xdr:col>
      <xdr:colOff>0</xdr:colOff>
      <xdr:row>29</xdr:row>
      <xdr:rowOff>0</xdr:rowOff>
    </xdr:from>
    <xdr:to>
      <xdr:col>2</xdr:col>
      <xdr:colOff>64135</xdr:colOff>
      <xdr:row>29</xdr:row>
      <xdr:rowOff>249555</xdr:rowOff>
    </xdr:to>
    <xdr:pic>
      <xdr:nvPicPr>
        <xdr:cNvPr id="1587" name="Picture 5" descr="clip_image3380"/>
        <xdr:cNvPicPr>
          <a:picLocks noChangeAspect="1"/>
        </xdr:cNvPicPr>
      </xdr:nvPicPr>
      <xdr:blipFill>
        <a:blip r:embed="rId1"/>
        <a:stretch>
          <a:fillRect/>
        </a:stretch>
      </xdr:blipFill>
      <xdr:spPr>
        <a:xfrm>
          <a:off x="3305175" y="9448800"/>
          <a:ext cx="64135" cy="249555"/>
        </a:xfrm>
        <a:prstGeom prst="rect">
          <a:avLst/>
        </a:prstGeom>
        <a:noFill/>
        <a:ln w="9525">
          <a:noFill/>
        </a:ln>
      </xdr:spPr>
    </xdr:pic>
    <xdr:clientData/>
  </xdr:twoCellAnchor>
  <xdr:twoCellAnchor editAs="oneCell">
    <xdr:from>
      <xdr:col>2</xdr:col>
      <xdr:colOff>0</xdr:colOff>
      <xdr:row>29</xdr:row>
      <xdr:rowOff>0</xdr:rowOff>
    </xdr:from>
    <xdr:to>
      <xdr:col>2</xdr:col>
      <xdr:colOff>69850</xdr:colOff>
      <xdr:row>29</xdr:row>
      <xdr:rowOff>249555</xdr:rowOff>
    </xdr:to>
    <xdr:pic>
      <xdr:nvPicPr>
        <xdr:cNvPr id="1588" name="Picture 6" descr="clip_image3381"/>
        <xdr:cNvPicPr>
          <a:picLocks noChangeAspect="1"/>
        </xdr:cNvPicPr>
      </xdr:nvPicPr>
      <xdr:blipFill>
        <a:blip r:embed="rId1"/>
        <a:stretch>
          <a:fillRect/>
        </a:stretch>
      </xdr:blipFill>
      <xdr:spPr>
        <a:xfrm>
          <a:off x="3305175" y="9448800"/>
          <a:ext cx="69850" cy="249555"/>
        </a:xfrm>
        <a:prstGeom prst="rect">
          <a:avLst/>
        </a:prstGeom>
        <a:noFill/>
        <a:ln w="9525">
          <a:noFill/>
        </a:ln>
      </xdr:spPr>
    </xdr:pic>
    <xdr:clientData/>
  </xdr:twoCellAnchor>
  <xdr:twoCellAnchor editAs="oneCell">
    <xdr:from>
      <xdr:col>2</xdr:col>
      <xdr:colOff>0</xdr:colOff>
      <xdr:row>32</xdr:row>
      <xdr:rowOff>0</xdr:rowOff>
    </xdr:from>
    <xdr:to>
      <xdr:col>2</xdr:col>
      <xdr:colOff>66675</xdr:colOff>
      <xdr:row>32</xdr:row>
      <xdr:rowOff>250825</xdr:rowOff>
    </xdr:to>
    <xdr:pic>
      <xdr:nvPicPr>
        <xdr:cNvPr id="1589" name="Picture 1" descr="clip_image3376"/>
        <xdr:cNvPicPr>
          <a:picLocks noChangeAspect="1"/>
        </xdr:cNvPicPr>
      </xdr:nvPicPr>
      <xdr:blipFill>
        <a:blip r:embed="rId1"/>
        <a:stretch>
          <a:fillRect/>
        </a:stretch>
      </xdr:blipFill>
      <xdr:spPr>
        <a:xfrm>
          <a:off x="3305175" y="10401300"/>
          <a:ext cx="66675" cy="250825"/>
        </a:xfrm>
        <a:prstGeom prst="rect">
          <a:avLst/>
        </a:prstGeom>
        <a:noFill/>
        <a:ln w="9525">
          <a:noFill/>
        </a:ln>
      </xdr:spPr>
    </xdr:pic>
    <xdr:clientData/>
  </xdr:twoCellAnchor>
  <xdr:twoCellAnchor editAs="oneCell">
    <xdr:from>
      <xdr:col>2</xdr:col>
      <xdr:colOff>0</xdr:colOff>
      <xdr:row>32</xdr:row>
      <xdr:rowOff>0</xdr:rowOff>
    </xdr:from>
    <xdr:to>
      <xdr:col>2</xdr:col>
      <xdr:colOff>73025</xdr:colOff>
      <xdr:row>32</xdr:row>
      <xdr:rowOff>250825</xdr:rowOff>
    </xdr:to>
    <xdr:pic>
      <xdr:nvPicPr>
        <xdr:cNvPr id="1590" name="Picture 2" descr="clip_image3377"/>
        <xdr:cNvPicPr>
          <a:picLocks noChangeAspect="1"/>
        </xdr:cNvPicPr>
      </xdr:nvPicPr>
      <xdr:blipFill>
        <a:blip r:embed="rId1"/>
        <a:stretch>
          <a:fillRect/>
        </a:stretch>
      </xdr:blipFill>
      <xdr:spPr>
        <a:xfrm>
          <a:off x="3305175" y="10401300"/>
          <a:ext cx="73025" cy="250825"/>
        </a:xfrm>
        <a:prstGeom prst="rect">
          <a:avLst/>
        </a:prstGeom>
        <a:noFill/>
        <a:ln w="9525">
          <a:noFill/>
        </a:ln>
      </xdr:spPr>
    </xdr:pic>
    <xdr:clientData/>
  </xdr:twoCellAnchor>
  <xdr:twoCellAnchor editAs="oneCell">
    <xdr:from>
      <xdr:col>2</xdr:col>
      <xdr:colOff>0</xdr:colOff>
      <xdr:row>32</xdr:row>
      <xdr:rowOff>0</xdr:rowOff>
    </xdr:from>
    <xdr:to>
      <xdr:col>2</xdr:col>
      <xdr:colOff>64135</xdr:colOff>
      <xdr:row>32</xdr:row>
      <xdr:rowOff>250825</xdr:rowOff>
    </xdr:to>
    <xdr:pic>
      <xdr:nvPicPr>
        <xdr:cNvPr id="1591" name="Picture 3" descr="clip_image3378"/>
        <xdr:cNvPicPr>
          <a:picLocks noChangeAspect="1"/>
        </xdr:cNvPicPr>
      </xdr:nvPicPr>
      <xdr:blipFill>
        <a:blip r:embed="rId1"/>
        <a:stretch>
          <a:fillRect/>
        </a:stretch>
      </xdr:blipFill>
      <xdr:spPr>
        <a:xfrm>
          <a:off x="3305175" y="10401300"/>
          <a:ext cx="64135" cy="250825"/>
        </a:xfrm>
        <a:prstGeom prst="rect">
          <a:avLst/>
        </a:prstGeom>
        <a:noFill/>
        <a:ln w="9525">
          <a:noFill/>
        </a:ln>
      </xdr:spPr>
    </xdr:pic>
    <xdr:clientData/>
  </xdr:twoCellAnchor>
  <xdr:twoCellAnchor editAs="oneCell">
    <xdr:from>
      <xdr:col>2</xdr:col>
      <xdr:colOff>0</xdr:colOff>
      <xdr:row>32</xdr:row>
      <xdr:rowOff>0</xdr:rowOff>
    </xdr:from>
    <xdr:to>
      <xdr:col>2</xdr:col>
      <xdr:colOff>66675</xdr:colOff>
      <xdr:row>32</xdr:row>
      <xdr:rowOff>250825</xdr:rowOff>
    </xdr:to>
    <xdr:pic>
      <xdr:nvPicPr>
        <xdr:cNvPr id="1592" name="Picture 4" descr="clip_image3379"/>
        <xdr:cNvPicPr>
          <a:picLocks noChangeAspect="1"/>
        </xdr:cNvPicPr>
      </xdr:nvPicPr>
      <xdr:blipFill>
        <a:blip r:embed="rId1"/>
        <a:stretch>
          <a:fillRect/>
        </a:stretch>
      </xdr:blipFill>
      <xdr:spPr>
        <a:xfrm>
          <a:off x="3305175" y="10401300"/>
          <a:ext cx="66675" cy="250825"/>
        </a:xfrm>
        <a:prstGeom prst="rect">
          <a:avLst/>
        </a:prstGeom>
        <a:noFill/>
        <a:ln w="9525">
          <a:noFill/>
        </a:ln>
      </xdr:spPr>
    </xdr:pic>
    <xdr:clientData/>
  </xdr:twoCellAnchor>
  <xdr:twoCellAnchor editAs="oneCell">
    <xdr:from>
      <xdr:col>2</xdr:col>
      <xdr:colOff>0</xdr:colOff>
      <xdr:row>32</xdr:row>
      <xdr:rowOff>0</xdr:rowOff>
    </xdr:from>
    <xdr:to>
      <xdr:col>2</xdr:col>
      <xdr:colOff>64135</xdr:colOff>
      <xdr:row>32</xdr:row>
      <xdr:rowOff>250825</xdr:rowOff>
    </xdr:to>
    <xdr:pic>
      <xdr:nvPicPr>
        <xdr:cNvPr id="1593" name="Picture 5" descr="clip_image3380"/>
        <xdr:cNvPicPr>
          <a:picLocks noChangeAspect="1"/>
        </xdr:cNvPicPr>
      </xdr:nvPicPr>
      <xdr:blipFill>
        <a:blip r:embed="rId1"/>
        <a:stretch>
          <a:fillRect/>
        </a:stretch>
      </xdr:blipFill>
      <xdr:spPr>
        <a:xfrm>
          <a:off x="3305175" y="10401300"/>
          <a:ext cx="64135"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250825</xdr:rowOff>
    </xdr:to>
    <xdr:pic>
      <xdr:nvPicPr>
        <xdr:cNvPr id="1594" name="Picture 6" descr="clip_image3381"/>
        <xdr:cNvPicPr>
          <a:picLocks noChangeAspect="1"/>
        </xdr:cNvPicPr>
      </xdr:nvPicPr>
      <xdr:blipFill>
        <a:blip r:embed="rId1"/>
        <a:stretch>
          <a:fillRect/>
        </a:stretch>
      </xdr:blipFill>
      <xdr:spPr>
        <a:xfrm>
          <a:off x="3305175" y="10401300"/>
          <a:ext cx="69850" cy="250825"/>
        </a:xfrm>
        <a:prstGeom prst="rect">
          <a:avLst/>
        </a:prstGeom>
        <a:noFill/>
        <a:ln w="9525">
          <a:noFill/>
        </a:ln>
      </xdr:spPr>
    </xdr:pic>
    <xdr:clientData/>
  </xdr:twoCellAnchor>
  <xdr:twoCellAnchor editAs="oneCell">
    <xdr:from>
      <xdr:col>2</xdr:col>
      <xdr:colOff>0</xdr:colOff>
      <xdr:row>32</xdr:row>
      <xdr:rowOff>0</xdr:rowOff>
    </xdr:from>
    <xdr:to>
      <xdr:col>2</xdr:col>
      <xdr:colOff>63500</xdr:colOff>
      <xdr:row>32</xdr:row>
      <xdr:rowOff>250825</xdr:rowOff>
    </xdr:to>
    <xdr:pic>
      <xdr:nvPicPr>
        <xdr:cNvPr id="1595" name="Picture 7" descr="clip_image3383"/>
        <xdr:cNvPicPr>
          <a:picLocks noChangeAspect="1"/>
        </xdr:cNvPicPr>
      </xdr:nvPicPr>
      <xdr:blipFill>
        <a:blip r:embed="rId1"/>
        <a:stretch>
          <a:fillRect/>
        </a:stretch>
      </xdr:blipFill>
      <xdr:spPr>
        <a:xfrm>
          <a:off x="3305175" y="10401300"/>
          <a:ext cx="63500"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250825</xdr:rowOff>
    </xdr:to>
    <xdr:pic>
      <xdr:nvPicPr>
        <xdr:cNvPr id="1596" name="Picture 8" descr="clip_image3384"/>
        <xdr:cNvPicPr>
          <a:picLocks noChangeAspect="1"/>
        </xdr:cNvPicPr>
      </xdr:nvPicPr>
      <xdr:blipFill>
        <a:blip r:embed="rId1"/>
        <a:stretch>
          <a:fillRect/>
        </a:stretch>
      </xdr:blipFill>
      <xdr:spPr>
        <a:xfrm>
          <a:off x="3305175" y="10401300"/>
          <a:ext cx="69850"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250825</xdr:rowOff>
    </xdr:to>
    <xdr:pic>
      <xdr:nvPicPr>
        <xdr:cNvPr id="1597" name="Picture 9" descr="clip_image3386"/>
        <xdr:cNvPicPr>
          <a:picLocks noChangeAspect="1"/>
        </xdr:cNvPicPr>
      </xdr:nvPicPr>
      <xdr:blipFill>
        <a:blip r:embed="rId1"/>
        <a:stretch>
          <a:fillRect/>
        </a:stretch>
      </xdr:blipFill>
      <xdr:spPr>
        <a:xfrm>
          <a:off x="3305175" y="10401300"/>
          <a:ext cx="69850" cy="250825"/>
        </a:xfrm>
        <a:prstGeom prst="rect">
          <a:avLst/>
        </a:prstGeom>
        <a:noFill/>
        <a:ln w="9525">
          <a:noFill/>
        </a:ln>
      </xdr:spPr>
    </xdr:pic>
    <xdr:clientData/>
  </xdr:twoCellAnchor>
  <xdr:twoCellAnchor editAs="oneCell">
    <xdr:from>
      <xdr:col>2</xdr:col>
      <xdr:colOff>0</xdr:colOff>
      <xdr:row>32</xdr:row>
      <xdr:rowOff>0</xdr:rowOff>
    </xdr:from>
    <xdr:to>
      <xdr:col>2</xdr:col>
      <xdr:colOff>66675</xdr:colOff>
      <xdr:row>32</xdr:row>
      <xdr:rowOff>238760</xdr:rowOff>
    </xdr:to>
    <xdr:pic>
      <xdr:nvPicPr>
        <xdr:cNvPr id="1598" name="Picture 1" descr="clip_image3376"/>
        <xdr:cNvPicPr>
          <a:picLocks noChangeAspect="1"/>
        </xdr:cNvPicPr>
      </xdr:nvPicPr>
      <xdr:blipFill>
        <a:blip r:embed="rId1"/>
        <a:stretch>
          <a:fillRect/>
        </a:stretch>
      </xdr:blipFill>
      <xdr:spPr>
        <a:xfrm>
          <a:off x="3305175" y="10401300"/>
          <a:ext cx="66675" cy="238760"/>
        </a:xfrm>
        <a:prstGeom prst="rect">
          <a:avLst/>
        </a:prstGeom>
        <a:noFill/>
        <a:ln w="9525">
          <a:noFill/>
        </a:ln>
      </xdr:spPr>
    </xdr:pic>
    <xdr:clientData/>
  </xdr:twoCellAnchor>
  <xdr:twoCellAnchor editAs="oneCell">
    <xdr:from>
      <xdr:col>2</xdr:col>
      <xdr:colOff>0</xdr:colOff>
      <xdr:row>32</xdr:row>
      <xdr:rowOff>0</xdr:rowOff>
    </xdr:from>
    <xdr:to>
      <xdr:col>2</xdr:col>
      <xdr:colOff>73025</xdr:colOff>
      <xdr:row>32</xdr:row>
      <xdr:rowOff>238760</xdr:rowOff>
    </xdr:to>
    <xdr:pic>
      <xdr:nvPicPr>
        <xdr:cNvPr id="1599" name="Picture 2" descr="clip_image3377"/>
        <xdr:cNvPicPr>
          <a:picLocks noChangeAspect="1"/>
        </xdr:cNvPicPr>
      </xdr:nvPicPr>
      <xdr:blipFill>
        <a:blip r:embed="rId1"/>
        <a:stretch>
          <a:fillRect/>
        </a:stretch>
      </xdr:blipFill>
      <xdr:spPr>
        <a:xfrm>
          <a:off x="3305175" y="10401300"/>
          <a:ext cx="73025" cy="238760"/>
        </a:xfrm>
        <a:prstGeom prst="rect">
          <a:avLst/>
        </a:prstGeom>
        <a:noFill/>
        <a:ln w="9525">
          <a:noFill/>
        </a:ln>
      </xdr:spPr>
    </xdr:pic>
    <xdr:clientData/>
  </xdr:twoCellAnchor>
  <xdr:twoCellAnchor editAs="oneCell">
    <xdr:from>
      <xdr:col>2</xdr:col>
      <xdr:colOff>0</xdr:colOff>
      <xdr:row>32</xdr:row>
      <xdr:rowOff>0</xdr:rowOff>
    </xdr:from>
    <xdr:to>
      <xdr:col>2</xdr:col>
      <xdr:colOff>64135</xdr:colOff>
      <xdr:row>32</xdr:row>
      <xdr:rowOff>238760</xdr:rowOff>
    </xdr:to>
    <xdr:pic>
      <xdr:nvPicPr>
        <xdr:cNvPr id="1600" name="Picture 3" descr="clip_image3378"/>
        <xdr:cNvPicPr>
          <a:picLocks noChangeAspect="1"/>
        </xdr:cNvPicPr>
      </xdr:nvPicPr>
      <xdr:blipFill>
        <a:blip r:embed="rId1"/>
        <a:stretch>
          <a:fillRect/>
        </a:stretch>
      </xdr:blipFill>
      <xdr:spPr>
        <a:xfrm>
          <a:off x="3305175" y="10401300"/>
          <a:ext cx="64135" cy="238760"/>
        </a:xfrm>
        <a:prstGeom prst="rect">
          <a:avLst/>
        </a:prstGeom>
        <a:noFill/>
        <a:ln w="9525">
          <a:noFill/>
        </a:ln>
      </xdr:spPr>
    </xdr:pic>
    <xdr:clientData/>
  </xdr:twoCellAnchor>
  <xdr:twoCellAnchor editAs="oneCell">
    <xdr:from>
      <xdr:col>2</xdr:col>
      <xdr:colOff>0</xdr:colOff>
      <xdr:row>32</xdr:row>
      <xdr:rowOff>0</xdr:rowOff>
    </xdr:from>
    <xdr:to>
      <xdr:col>2</xdr:col>
      <xdr:colOff>66675</xdr:colOff>
      <xdr:row>32</xdr:row>
      <xdr:rowOff>238760</xdr:rowOff>
    </xdr:to>
    <xdr:pic>
      <xdr:nvPicPr>
        <xdr:cNvPr id="1601" name="Picture 4" descr="clip_image3379"/>
        <xdr:cNvPicPr>
          <a:picLocks noChangeAspect="1"/>
        </xdr:cNvPicPr>
      </xdr:nvPicPr>
      <xdr:blipFill>
        <a:blip r:embed="rId1"/>
        <a:stretch>
          <a:fillRect/>
        </a:stretch>
      </xdr:blipFill>
      <xdr:spPr>
        <a:xfrm>
          <a:off x="3305175" y="10401300"/>
          <a:ext cx="66675" cy="238760"/>
        </a:xfrm>
        <a:prstGeom prst="rect">
          <a:avLst/>
        </a:prstGeom>
        <a:noFill/>
        <a:ln w="9525">
          <a:noFill/>
        </a:ln>
      </xdr:spPr>
    </xdr:pic>
    <xdr:clientData/>
  </xdr:twoCellAnchor>
  <xdr:twoCellAnchor editAs="oneCell">
    <xdr:from>
      <xdr:col>2</xdr:col>
      <xdr:colOff>0</xdr:colOff>
      <xdr:row>32</xdr:row>
      <xdr:rowOff>0</xdr:rowOff>
    </xdr:from>
    <xdr:to>
      <xdr:col>2</xdr:col>
      <xdr:colOff>64135</xdr:colOff>
      <xdr:row>32</xdr:row>
      <xdr:rowOff>238760</xdr:rowOff>
    </xdr:to>
    <xdr:pic>
      <xdr:nvPicPr>
        <xdr:cNvPr id="1602" name="Picture 5" descr="clip_image3380"/>
        <xdr:cNvPicPr>
          <a:picLocks noChangeAspect="1"/>
        </xdr:cNvPicPr>
      </xdr:nvPicPr>
      <xdr:blipFill>
        <a:blip r:embed="rId1"/>
        <a:stretch>
          <a:fillRect/>
        </a:stretch>
      </xdr:blipFill>
      <xdr:spPr>
        <a:xfrm>
          <a:off x="3305175" y="10401300"/>
          <a:ext cx="64135" cy="238760"/>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238760</xdr:rowOff>
    </xdr:to>
    <xdr:pic>
      <xdr:nvPicPr>
        <xdr:cNvPr id="1603" name="Picture 6" descr="clip_image3381"/>
        <xdr:cNvPicPr>
          <a:picLocks noChangeAspect="1"/>
        </xdr:cNvPicPr>
      </xdr:nvPicPr>
      <xdr:blipFill>
        <a:blip r:embed="rId1"/>
        <a:stretch>
          <a:fillRect/>
        </a:stretch>
      </xdr:blipFill>
      <xdr:spPr>
        <a:xfrm>
          <a:off x="3305175" y="10401300"/>
          <a:ext cx="69850" cy="238760"/>
        </a:xfrm>
        <a:prstGeom prst="rect">
          <a:avLst/>
        </a:prstGeom>
        <a:noFill/>
        <a:ln w="9525">
          <a:noFill/>
        </a:ln>
      </xdr:spPr>
    </xdr:pic>
    <xdr:clientData/>
  </xdr:twoCellAnchor>
  <xdr:twoCellAnchor editAs="oneCell">
    <xdr:from>
      <xdr:col>2</xdr:col>
      <xdr:colOff>0</xdr:colOff>
      <xdr:row>32</xdr:row>
      <xdr:rowOff>0</xdr:rowOff>
    </xdr:from>
    <xdr:to>
      <xdr:col>2</xdr:col>
      <xdr:colOff>63500</xdr:colOff>
      <xdr:row>32</xdr:row>
      <xdr:rowOff>238760</xdr:rowOff>
    </xdr:to>
    <xdr:pic>
      <xdr:nvPicPr>
        <xdr:cNvPr id="1604" name="Picture 7" descr="clip_image3383"/>
        <xdr:cNvPicPr>
          <a:picLocks noChangeAspect="1"/>
        </xdr:cNvPicPr>
      </xdr:nvPicPr>
      <xdr:blipFill>
        <a:blip r:embed="rId1"/>
        <a:stretch>
          <a:fillRect/>
        </a:stretch>
      </xdr:blipFill>
      <xdr:spPr>
        <a:xfrm>
          <a:off x="3305175" y="10401300"/>
          <a:ext cx="63500" cy="238760"/>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238760</xdr:rowOff>
    </xdr:to>
    <xdr:pic>
      <xdr:nvPicPr>
        <xdr:cNvPr id="1605" name="Picture 8" descr="clip_image3384"/>
        <xdr:cNvPicPr>
          <a:picLocks noChangeAspect="1"/>
        </xdr:cNvPicPr>
      </xdr:nvPicPr>
      <xdr:blipFill>
        <a:blip r:embed="rId1"/>
        <a:stretch>
          <a:fillRect/>
        </a:stretch>
      </xdr:blipFill>
      <xdr:spPr>
        <a:xfrm>
          <a:off x="3305175" y="10401300"/>
          <a:ext cx="69850" cy="238760"/>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238760</xdr:rowOff>
    </xdr:to>
    <xdr:pic>
      <xdr:nvPicPr>
        <xdr:cNvPr id="1606" name="Picture 9" descr="clip_image3386"/>
        <xdr:cNvPicPr>
          <a:picLocks noChangeAspect="1"/>
        </xdr:cNvPicPr>
      </xdr:nvPicPr>
      <xdr:blipFill>
        <a:blip r:embed="rId1"/>
        <a:stretch>
          <a:fillRect/>
        </a:stretch>
      </xdr:blipFill>
      <xdr:spPr>
        <a:xfrm>
          <a:off x="3305175" y="10401300"/>
          <a:ext cx="69850" cy="238760"/>
        </a:xfrm>
        <a:prstGeom prst="rect">
          <a:avLst/>
        </a:prstGeom>
        <a:noFill/>
        <a:ln w="9525">
          <a:noFill/>
        </a:ln>
      </xdr:spPr>
    </xdr:pic>
    <xdr:clientData/>
  </xdr:twoCellAnchor>
  <xdr:twoCellAnchor editAs="oneCell">
    <xdr:from>
      <xdr:col>2</xdr:col>
      <xdr:colOff>0</xdr:colOff>
      <xdr:row>32</xdr:row>
      <xdr:rowOff>0</xdr:rowOff>
    </xdr:from>
    <xdr:to>
      <xdr:col>2</xdr:col>
      <xdr:colOff>67310</xdr:colOff>
      <xdr:row>32</xdr:row>
      <xdr:rowOff>250825</xdr:rowOff>
    </xdr:to>
    <xdr:pic>
      <xdr:nvPicPr>
        <xdr:cNvPr id="1607" name="Picture 9" descr="clip_image3386"/>
        <xdr:cNvPicPr>
          <a:picLocks noChangeAspect="1"/>
        </xdr:cNvPicPr>
      </xdr:nvPicPr>
      <xdr:blipFill>
        <a:blip r:embed="rId1"/>
        <a:stretch>
          <a:fillRect/>
        </a:stretch>
      </xdr:blipFill>
      <xdr:spPr>
        <a:xfrm>
          <a:off x="3305175" y="10401300"/>
          <a:ext cx="67310" cy="250825"/>
        </a:xfrm>
        <a:prstGeom prst="rect">
          <a:avLst/>
        </a:prstGeom>
        <a:noFill/>
        <a:ln w="9525">
          <a:noFill/>
        </a:ln>
      </xdr:spPr>
    </xdr:pic>
    <xdr:clientData/>
  </xdr:twoCellAnchor>
  <xdr:twoCellAnchor editAs="oneCell">
    <xdr:from>
      <xdr:col>2</xdr:col>
      <xdr:colOff>0</xdr:colOff>
      <xdr:row>32</xdr:row>
      <xdr:rowOff>0</xdr:rowOff>
    </xdr:from>
    <xdr:to>
      <xdr:col>2</xdr:col>
      <xdr:colOff>67310</xdr:colOff>
      <xdr:row>32</xdr:row>
      <xdr:rowOff>238760</xdr:rowOff>
    </xdr:to>
    <xdr:pic>
      <xdr:nvPicPr>
        <xdr:cNvPr id="1608" name="Picture 9" descr="clip_image3386"/>
        <xdr:cNvPicPr>
          <a:picLocks noChangeAspect="1"/>
        </xdr:cNvPicPr>
      </xdr:nvPicPr>
      <xdr:blipFill>
        <a:blip r:embed="rId1"/>
        <a:stretch>
          <a:fillRect/>
        </a:stretch>
      </xdr:blipFill>
      <xdr:spPr>
        <a:xfrm>
          <a:off x="3305175" y="10401300"/>
          <a:ext cx="67310" cy="238760"/>
        </a:xfrm>
        <a:prstGeom prst="rect">
          <a:avLst/>
        </a:prstGeom>
        <a:noFill/>
        <a:ln w="9525">
          <a:noFill/>
        </a:ln>
      </xdr:spPr>
    </xdr:pic>
    <xdr:clientData/>
  </xdr:twoCellAnchor>
  <xdr:twoCellAnchor editAs="oneCell">
    <xdr:from>
      <xdr:col>2</xdr:col>
      <xdr:colOff>0</xdr:colOff>
      <xdr:row>32</xdr:row>
      <xdr:rowOff>0</xdr:rowOff>
    </xdr:from>
    <xdr:to>
      <xdr:col>2</xdr:col>
      <xdr:colOff>69215</xdr:colOff>
      <xdr:row>32</xdr:row>
      <xdr:rowOff>250825</xdr:rowOff>
    </xdr:to>
    <xdr:pic>
      <xdr:nvPicPr>
        <xdr:cNvPr id="1609" name="Picture 6" descr="clip_image3381"/>
        <xdr:cNvPicPr>
          <a:picLocks noChangeAspect="1"/>
        </xdr:cNvPicPr>
      </xdr:nvPicPr>
      <xdr:blipFill>
        <a:blip r:embed="rId1"/>
        <a:stretch>
          <a:fillRect/>
        </a:stretch>
      </xdr:blipFill>
      <xdr:spPr>
        <a:xfrm>
          <a:off x="3305175" y="10401300"/>
          <a:ext cx="69215" cy="250825"/>
        </a:xfrm>
        <a:prstGeom prst="rect">
          <a:avLst/>
        </a:prstGeom>
        <a:noFill/>
        <a:ln w="9525">
          <a:noFill/>
        </a:ln>
      </xdr:spPr>
    </xdr:pic>
    <xdr:clientData/>
  </xdr:twoCellAnchor>
  <xdr:twoCellAnchor editAs="oneCell">
    <xdr:from>
      <xdr:col>2</xdr:col>
      <xdr:colOff>0</xdr:colOff>
      <xdr:row>32</xdr:row>
      <xdr:rowOff>0</xdr:rowOff>
    </xdr:from>
    <xdr:to>
      <xdr:col>2</xdr:col>
      <xdr:colOff>64135</xdr:colOff>
      <xdr:row>32</xdr:row>
      <xdr:rowOff>250825</xdr:rowOff>
    </xdr:to>
    <xdr:pic>
      <xdr:nvPicPr>
        <xdr:cNvPr id="1610" name="Picture 1" descr="clip_image3376"/>
        <xdr:cNvPicPr>
          <a:picLocks noChangeAspect="1"/>
        </xdr:cNvPicPr>
      </xdr:nvPicPr>
      <xdr:blipFill>
        <a:blip r:embed="rId1"/>
        <a:stretch>
          <a:fillRect/>
        </a:stretch>
      </xdr:blipFill>
      <xdr:spPr>
        <a:xfrm>
          <a:off x="3305175" y="10401300"/>
          <a:ext cx="64135" cy="250825"/>
        </a:xfrm>
        <a:prstGeom prst="rect">
          <a:avLst/>
        </a:prstGeom>
        <a:noFill/>
        <a:ln w="9525">
          <a:noFill/>
        </a:ln>
      </xdr:spPr>
    </xdr:pic>
    <xdr:clientData/>
  </xdr:twoCellAnchor>
  <xdr:twoCellAnchor editAs="oneCell">
    <xdr:from>
      <xdr:col>2</xdr:col>
      <xdr:colOff>0</xdr:colOff>
      <xdr:row>32</xdr:row>
      <xdr:rowOff>0</xdr:rowOff>
    </xdr:from>
    <xdr:to>
      <xdr:col>2</xdr:col>
      <xdr:colOff>63500</xdr:colOff>
      <xdr:row>32</xdr:row>
      <xdr:rowOff>250825</xdr:rowOff>
    </xdr:to>
    <xdr:pic>
      <xdr:nvPicPr>
        <xdr:cNvPr id="1611" name="Picture 5" descr="clip_image3380"/>
        <xdr:cNvPicPr>
          <a:picLocks noChangeAspect="1"/>
        </xdr:cNvPicPr>
      </xdr:nvPicPr>
      <xdr:blipFill>
        <a:blip r:embed="rId1"/>
        <a:stretch>
          <a:fillRect/>
        </a:stretch>
      </xdr:blipFill>
      <xdr:spPr>
        <a:xfrm>
          <a:off x="3305175" y="10401300"/>
          <a:ext cx="63500"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250825</xdr:rowOff>
    </xdr:to>
    <xdr:pic>
      <xdr:nvPicPr>
        <xdr:cNvPr id="1612" name="Picture 6" descr="clip_image3381"/>
        <xdr:cNvPicPr>
          <a:picLocks noChangeAspect="1"/>
        </xdr:cNvPicPr>
      </xdr:nvPicPr>
      <xdr:blipFill>
        <a:blip r:embed="rId1"/>
        <a:stretch>
          <a:fillRect/>
        </a:stretch>
      </xdr:blipFill>
      <xdr:spPr>
        <a:xfrm>
          <a:off x="3305175" y="10401300"/>
          <a:ext cx="69850" cy="250825"/>
        </a:xfrm>
        <a:prstGeom prst="rect">
          <a:avLst/>
        </a:prstGeom>
        <a:noFill/>
        <a:ln w="9525">
          <a:noFill/>
        </a:ln>
      </xdr:spPr>
    </xdr:pic>
    <xdr:clientData/>
  </xdr:twoCellAnchor>
  <xdr:oneCellAnchor>
    <xdr:from>
      <xdr:col>2</xdr:col>
      <xdr:colOff>0</xdr:colOff>
      <xdr:row>28</xdr:row>
      <xdr:rowOff>0</xdr:rowOff>
    </xdr:from>
    <xdr:ext cx="66040" cy="249555"/>
    <xdr:pic>
      <xdr:nvPicPr>
        <xdr:cNvPr id="1613" name="Picture 1" descr="clip_image3376"/>
        <xdr:cNvPicPr>
          <a:picLocks noChangeAspect="1"/>
        </xdr:cNvPicPr>
      </xdr:nvPicPr>
      <xdr:blipFill>
        <a:blip r:embed="rId1"/>
        <a:stretch>
          <a:fillRect/>
        </a:stretch>
      </xdr:blipFill>
      <xdr:spPr>
        <a:xfrm>
          <a:off x="3305175" y="9131300"/>
          <a:ext cx="66040" cy="249555"/>
        </a:xfrm>
        <a:prstGeom prst="rect">
          <a:avLst/>
        </a:prstGeom>
        <a:noFill/>
        <a:ln w="9525">
          <a:noFill/>
        </a:ln>
      </xdr:spPr>
    </xdr:pic>
    <xdr:clientData/>
  </xdr:oneCellAnchor>
  <xdr:oneCellAnchor>
    <xdr:from>
      <xdr:col>2</xdr:col>
      <xdr:colOff>0</xdr:colOff>
      <xdr:row>28</xdr:row>
      <xdr:rowOff>0</xdr:rowOff>
    </xdr:from>
    <xdr:ext cx="144145" cy="249555"/>
    <xdr:pic>
      <xdr:nvPicPr>
        <xdr:cNvPr id="1614" name="Picture 2" descr="clip_image3377"/>
        <xdr:cNvPicPr>
          <a:picLocks noChangeAspect="1"/>
        </xdr:cNvPicPr>
      </xdr:nvPicPr>
      <xdr:blipFill>
        <a:blip r:embed="rId1"/>
        <a:stretch>
          <a:fillRect/>
        </a:stretch>
      </xdr:blipFill>
      <xdr:spPr>
        <a:xfrm>
          <a:off x="3305175" y="9131300"/>
          <a:ext cx="144145" cy="249555"/>
        </a:xfrm>
        <a:prstGeom prst="rect">
          <a:avLst/>
        </a:prstGeom>
        <a:noFill/>
        <a:ln w="9525">
          <a:noFill/>
        </a:ln>
      </xdr:spPr>
    </xdr:pic>
    <xdr:clientData/>
  </xdr:oneCellAnchor>
  <xdr:oneCellAnchor>
    <xdr:from>
      <xdr:col>2</xdr:col>
      <xdr:colOff>0</xdr:colOff>
      <xdr:row>28</xdr:row>
      <xdr:rowOff>0</xdr:rowOff>
    </xdr:from>
    <xdr:ext cx="219075" cy="249555"/>
    <xdr:pic>
      <xdr:nvPicPr>
        <xdr:cNvPr id="1615" name="Picture 3" descr="clip_image3378"/>
        <xdr:cNvPicPr>
          <a:picLocks noChangeAspect="1"/>
        </xdr:cNvPicPr>
      </xdr:nvPicPr>
      <xdr:blipFill>
        <a:blip r:embed="rId1"/>
        <a:stretch>
          <a:fillRect/>
        </a:stretch>
      </xdr:blipFill>
      <xdr:spPr>
        <a:xfrm>
          <a:off x="3305175" y="9131300"/>
          <a:ext cx="219075" cy="249555"/>
        </a:xfrm>
        <a:prstGeom prst="rect">
          <a:avLst/>
        </a:prstGeom>
        <a:noFill/>
        <a:ln w="9525">
          <a:noFill/>
        </a:ln>
      </xdr:spPr>
    </xdr:pic>
    <xdr:clientData/>
  </xdr:oneCellAnchor>
  <xdr:oneCellAnchor>
    <xdr:from>
      <xdr:col>2</xdr:col>
      <xdr:colOff>0</xdr:colOff>
      <xdr:row>28</xdr:row>
      <xdr:rowOff>0</xdr:rowOff>
    </xdr:from>
    <xdr:ext cx="297180" cy="249555"/>
    <xdr:pic>
      <xdr:nvPicPr>
        <xdr:cNvPr id="1616" name="Picture 4" descr="clip_image3379"/>
        <xdr:cNvPicPr>
          <a:picLocks noChangeAspect="1"/>
        </xdr:cNvPicPr>
      </xdr:nvPicPr>
      <xdr:blipFill>
        <a:blip r:embed="rId1"/>
        <a:stretch>
          <a:fillRect/>
        </a:stretch>
      </xdr:blipFill>
      <xdr:spPr>
        <a:xfrm>
          <a:off x="3305175" y="9131300"/>
          <a:ext cx="297180" cy="249555"/>
        </a:xfrm>
        <a:prstGeom prst="rect">
          <a:avLst/>
        </a:prstGeom>
        <a:noFill/>
        <a:ln w="9525">
          <a:noFill/>
        </a:ln>
      </xdr:spPr>
    </xdr:pic>
    <xdr:clientData/>
  </xdr:oneCellAnchor>
  <xdr:oneCellAnchor>
    <xdr:from>
      <xdr:col>2</xdr:col>
      <xdr:colOff>0</xdr:colOff>
      <xdr:row>28</xdr:row>
      <xdr:rowOff>0</xdr:rowOff>
    </xdr:from>
    <xdr:ext cx="370205" cy="249555"/>
    <xdr:pic>
      <xdr:nvPicPr>
        <xdr:cNvPr id="1617" name="Picture 5" descr="clip_image3380"/>
        <xdr:cNvPicPr>
          <a:picLocks noChangeAspect="1"/>
        </xdr:cNvPicPr>
      </xdr:nvPicPr>
      <xdr:blipFill>
        <a:blip r:embed="rId1"/>
        <a:stretch>
          <a:fillRect/>
        </a:stretch>
      </xdr:blipFill>
      <xdr:spPr>
        <a:xfrm>
          <a:off x="3305175" y="9131300"/>
          <a:ext cx="370205" cy="249555"/>
        </a:xfrm>
        <a:prstGeom prst="rect">
          <a:avLst/>
        </a:prstGeom>
        <a:noFill/>
        <a:ln w="9525">
          <a:noFill/>
        </a:ln>
      </xdr:spPr>
    </xdr:pic>
    <xdr:clientData/>
  </xdr:oneCellAnchor>
  <xdr:oneCellAnchor>
    <xdr:from>
      <xdr:col>2</xdr:col>
      <xdr:colOff>0</xdr:colOff>
      <xdr:row>28</xdr:row>
      <xdr:rowOff>0</xdr:rowOff>
    </xdr:from>
    <xdr:ext cx="448945" cy="249555"/>
    <xdr:pic>
      <xdr:nvPicPr>
        <xdr:cNvPr id="1618" name="Picture 6" descr="clip_image3381"/>
        <xdr:cNvPicPr>
          <a:picLocks noChangeAspect="1"/>
        </xdr:cNvPicPr>
      </xdr:nvPicPr>
      <xdr:blipFill>
        <a:blip r:embed="rId1"/>
        <a:stretch>
          <a:fillRect/>
        </a:stretch>
      </xdr:blipFill>
      <xdr:spPr>
        <a:xfrm>
          <a:off x="3305175" y="9131300"/>
          <a:ext cx="448945" cy="249555"/>
        </a:xfrm>
        <a:prstGeom prst="rect">
          <a:avLst/>
        </a:prstGeom>
        <a:noFill/>
        <a:ln w="9525">
          <a:noFill/>
        </a:ln>
      </xdr:spPr>
    </xdr:pic>
    <xdr:clientData/>
  </xdr:oneCellAnchor>
  <xdr:oneCellAnchor>
    <xdr:from>
      <xdr:col>2</xdr:col>
      <xdr:colOff>0</xdr:colOff>
      <xdr:row>28</xdr:row>
      <xdr:rowOff>0</xdr:rowOff>
    </xdr:from>
    <xdr:ext cx="523875" cy="249555"/>
    <xdr:pic>
      <xdr:nvPicPr>
        <xdr:cNvPr id="1619" name="Picture 7" descr="clip_image3383"/>
        <xdr:cNvPicPr>
          <a:picLocks noChangeAspect="1"/>
        </xdr:cNvPicPr>
      </xdr:nvPicPr>
      <xdr:blipFill>
        <a:blip r:embed="rId1"/>
        <a:stretch>
          <a:fillRect/>
        </a:stretch>
      </xdr:blipFill>
      <xdr:spPr>
        <a:xfrm>
          <a:off x="3305175" y="9131300"/>
          <a:ext cx="523875" cy="249555"/>
        </a:xfrm>
        <a:prstGeom prst="rect">
          <a:avLst/>
        </a:prstGeom>
        <a:noFill/>
        <a:ln w="9525">
          <a:noFill/>
        </a:ln>
      </xdr:spPr>
    </xdr:pic>
    <xdr:clientData/>
  </xdr:oneCellAnchor>
  <xdr:oneCellAnchor>
    <xdr:from>
      <xdr:col>2</xdr:col>
      <xdr:colOff>0</xdr:colOff>
      <xdr:row>28</xdr:row>
      <xdr:rowOff>0</xdr:rowOff>
    </xdr:from>
    <xdr:ext cx="601980" cy="249555"/>
    <xdr:pic>
      <xdr:nvPicPr>
        <xdr:cNvPr id="1620" name="Picture 8" descr="clip_image3384"/>
        <xdr:cNvPicPr>
          <a:picLocks noChangeAspect="1"/>
        </xdr:cNvPicPr>
      </xdr:nvPicPr>
      <xdr:blipFill>
        <a:blip r:embed="rId1"/>
        <a:stretch>
          <a:fillRect/>
        </a:stretch>
      </xdr:blipFill>
      <xdr:spPr>
        <a:xfrm>
          <a:off x="3305175" y="9131300"/>
          <a:ext cx="601980" cy="249555"/>
        </a:xfrm>
        <a:prstGeom prst="rect">
          <a:avLst/>
        </a:prstGeom>
        <a:noFill/>
        <a:ln w="9525">
          <a:noFill/>
        </a:ln>
      </xdr:spPr>
    </xdr:pic>
    <xdr:clientData/>
  </xdr:oneCellAnchor>
  <xdr:oneCellAnchor>
    <xdr:from>
      <xdr:col>2</xdr:col>
      <xdr:colOff>0</xdr:colOff>
      <xdr:row>28</xdr:row>
      <xdr:rowOff>0</xdr:rowOff>
    </xdr:from>
    <xdr:ext cx="620395" cy="249555"/>
    <xdr:pic>
      <xdr:nvPicPr>
        <xdr:cNvPr id="1621" name="Picture 9" descr="clip_image3386"/>
        <xdr:cNvPicPr>
          <a:picLocks noChangeAspect="1"/>
        </xdr:cNvPicPr>
      </xdr:nvPicPr>
      <xdr:blipFill>
        <a:blip r:embed="rId1"/>
        <a:stretch>
          <a:fillRect/>
        </a:stretch>
      </xdr:blipFill>
      <xdr:spPr>
        <a:xfrm>
          <a:off x="3305175" y="9131300"/>
          <a:ext cx="620395" cy="249555"/>
        </a:xfrm>
        <a:prstGeom prst="rect">
          <a:avLst/>
        </a:prstGeom>
        <a:noFill/>
        <a:ln w="9525">
          <a:noFill/>
        </a:ln>
      </xdr:spPr>
    </xdr:pic>
    <xdr:clientData/>
  </xdr:oneCellAnchor>
  <xdr:oneCellAnchor>
    <xdr:from>
      <xdr:col>2</xdr:col>
      <xdr:colOff>0</xdr:colOff>
      <xdr:row>28</xdr:row>
      <xdr:rowOff>0</xdr:rowOff>
    </xdr:from>
    <xdr:ext cx="66040" cy="240665"/>
    <xdr:pic>
      <xdr:nvPicPr>
        <xdr:cNvPr id="1622" name="Picture 1" descr="clip_image3376"/>
        <xdr:cNvPicPr>
          <a:picLocks noChangeAspect="1"/>
        </xdr:cNvPicPr>
      </xdr:nvPicPr>
      <xdr:blipFill>
        <a:blip r:embed="rId1"/>
        <a:stretch>
          <a:fillRect/>
        </a:stretch>
      </xdr:blipFill>
      <xdr:spPr>
        <a:xfrm>
          <a:off x="3305175" y="9131300"/>
          <a:ext cx="66040" cy="240665"/>
        </a:xfrm>
        <a:prstGeom prst="rect">
          <a:avLst/>
        </a:prstGeom>
        <a:noFill/>
        <a:ln w="9525">
          <a:noFill/>
        </a:ln>
      </xdr:spPr>
    </xdr:pic>
    <xdr:clientData/>
  </xdr:oneCellAnchor>
  <xdr:oneCellAnchor>
    <xdr:from>
      <xdr:col>2</xdr:col>
      <xdr:colOff>0</xdr:colOff>
      <xdr:row>28</xdr:row>
      <xdr:rowOff>0</xdr:rowOff>
    </xdr:from>
    <xdr:ext cx="144145" cy="240665"/>
    <xdr:pic>
      <xdr:nvPicPr>
        <xdr:cNvPr id="1623" name="Picture 2" descr="clip_image3377"/>
        <xdr:cNvPicPr>
          <a:picLocks noChangeAspect="1"/>
        </xdr:cNvPicPr>
      </xdr:nvPicPr>
      <xdr:blipFill>
        <a:blip r:embed="rId1"/>
        <a:stretch>
          <a:fillRect/>
        </a:stretch>
      </xdr:blipFill>
      <xdr:spPr>
        <a:xfrm>
          <a:off x="3305175" y="9131300"/>
          <a:ext cx="144145" cy="240665"/>
        </a:xfrm>
        <a:prstGeom prst="rect">
          <a:avLst/>
        </a:prstGeom>
        <a:noFill/>
        <a:ln w="9525">
          <a:noFill/>
        </a:ln>
      </xdr:spPr>
    </xdr:pic>
    <xdr:clientData/>
  </xdr:oneCellAnchor>
  <xdr:oneCellAnchor>
    <xdr:from>
      <xdr:col>2</xdr:col>
      <xdr:colOff>0</xdr:colOff>
      <xdr:row>28</xdr:row>
      <xdr:rowOff>0</xdr:rowOff>
    </xdr:from>
    <xdr:ext cx="219075" cy="240665"/>
    <xdr:pic>
      <xdr:nvPicPr>
        <xdr:cNvPr id="1624" name="Picture 3" descr="clip_image3378"/>
        <xdr:cNvPicPr>
          <a:picLocks noChangeAspect="1"/>
        </xdr:cNvPicPr>
      </xdr:nvPicPr>
      <xdr:blipFill>
        <a:blip r:embed="rId1"/>
        <a:stretch>
          <a:fillRect/>
        </a:stretch>
      </xdr:blipFill>
      <xdr:spPr>
        <a:xfrm>
          <a:off x="3305175" y="9131300"/>
          <a:ext cx="219075" cy="240665"/>
        </a:xfrm>
        <a:prstGeom prst="rect">
          <a:avLst/>
        </a:prstGeom>
        <a:noFill/>
        <a:ln w="9525">
          <a:noFill/>
        </a:ln>
      </xdr:spPr>
    </xdr:pic>
    <xdr:clientData/>
  </xdr:oneCellAnchor>
  <xdr:oneCellAnchor>
    <xdr:from>
      <xdr:col>2</xdr:col>
      <xdr:colOff>0</xdr:colOff>
      <xdr:row>28</xdr:row>
      <xdr:rowOff>0</xdr:rowOff>
    </xdr:from>
    <xdr:ext cx="297180" cy="240665"/>
    <xdr:pic>
      <xdr:nvPicPr>
        <xdr:cNvPr id="1625" name="Picture 4" descr="clip_image3379"/>
        <xdr:cNvPicPr>
          <a:picLocks noChangeAspect="1"/>
        </xdr:cNvPicPr>
      </xdr:nvPicPr>
      <xdr:blipFill>
        <a:blip r:embed="rId1"/>
        <a:stretch>
          <a:fillRect/>
        </a:stretch>
      </xdr:blipFill>
      <xdr:spPr>
        <a:xfrm>
          <a:off x="3305175" y="9131300"/>
          <a:ext cx="297180" cy="240665"/>
        </a:xfrm>
        <a:prstGeom prst="rect">
          <a:avLst/>
        </a:prstGeom>
        <a:noFill/>
        <a:ln w="9525">
          <a:noFill/>
        </a:ln>
      </xdr:spPr>
    </xdr:pic>
    <xdr:clientData/>
  </xdr:oneCellAnchor>
  <xdr:oneCellAnchor>
    <xdr:from>
      <xdr:col>2</xdr:col>
      <xdr:colOff>0</xdr:colOff>
      <xdr:row>28</xdr:row>
      <xdr:rowOff>0</xdr:rowOff>
    </xdr:from>
    <xdr:ext cx="370205" cy="240665"/>
    <xdr:pic>
      <xdr:nvPicPr>
        <xdr:cNvPr id="1626" name="Picture 5" descr="clip_image3380"/>
        <xdr:cNvPicPr>
          <a:picLocks noChangeAspect="1"/>
        </xdr:cNvPicPr>
      </xdr:nvPicPr>
      <xdr:blipFill>
        <a:blip r:embed="rId1"/>
        <a:stretch>
          <a:fillRect/>
        </a:stretch>
      </xdr:blipFill>
      <xdr:spPr>
        <a:xfrm>
          <a:off x="3305175" y="9131300"/>
          <a:ext cx="370205" cy="240665"/>
        </a:xfrm>
        <a:prstGeom prst="rect">
          <a:avLst/>
        </a:prstGeom>
        <a:noFill/>
        <a:ln w="9525">
          <a:noFill/>
        </a:ln>
      </xdr:spPr>
    </xdr:pic>
    <xdr:clientData/>
  </xdr:oneCellAnchor>
  <xdr:oneCellAnchor>
    <xdr:from>
      <xdr:col>2</xdr:col>
      <xdr:colOff>0</xdr:colOff>
      <xdr:row>28</xdr:row>
      <xdr:rowOff>0</xdr:rowOff>
    </xdr:from>
    <xdr:ext cx="448945" cy="240665"/>
    <xdr:pic>
      <xdr:nvPicPr>
        <xdr:cNvPr id="1627" name="Picture 6" descr="clip_image3381"/>
        <xdr:cNvPicPr>
          <a:picLocks noChangeAspect="1"/>
        </xdr:cNvPicPr>
      </xdr:nvPicPr>
      <xdr:blipFill>
        <a:blip r:embed="rId1"/>
        <a:stretch>
          <a:fillRect/>
        </a:stretch>
      </xdr:blipFill>
      <xdr:spPr>
        <a:xfrm>
          <a:off x="3305175" y="9131300"/>
          <a:ext cx="448945" cy="240665"/>
        </a:xfrm>
        <a:prstGeom prst="rect">
          <a:avLst/>
        </a:prstGeom>
        <a:noFill/>
        <a:ln w="9525">
          <a:noFill/>
        </a:ln>
      </xdr:spPr>
    </xdr:pic>
    <xdr:clientData/>
  </xdr:oneCellAnchor>
  <xdr:oneCellAnchor>
    <xdr:from>
      <xdr:col>2</xdr:col>
      <xdr:colOff>0</xdr:colOff>
      <xdr:row>28</xdr:row>
      <xdr:rowOff>0</xdr:rowOff>
    </xdr:from>
    <xdr:ext cx="523875" cy="240665"/>
    <xdr:pic>
      <xdr:nvPicPr>
        <xdr:cNvPr id="1628" name="Picture 7" descr="clip_image3383"/>
        <xdr:cNvPicPr>
          <a:picLocks noChangeAspect="1"/>
        </xdr:cNvPicPr>
      </xdr:nvPicPr>
      <xdr:blipFill>
        <a:blip r:embed="rId1"/>
        <a:stretch>
          <a:fillRect/>
        </a:stretch>
      </xdr:blipFill>
      <xdr:spPr>
        <a:xfrm>
          <a:off x="3305175" y="9131300"/>
          <a:ext cx="523875" cy="240665"/>
        </a:xfrm>
        <a:prstGeom prst="rect">
          <a:avLst/>
        </a:prstGeom>
        <a:noFill/>
        <a:ln w="9525">
          <a:noFill/>
        </a:ln>
      </xdr:spPr>
    </xdr:pic>
    <xdr:clientData/>
  </xdr:oneCellAnchor>
  <xdr:oneCellAnchor>
    <xdr:from>
      <xdr:col>2</xdr:col>
      <xdr:colOff>0</xdr:colOff>
      <xdr:row>28</xdr:row>
      <xdr:rowOff>0</xdr:rowOff>
    </xdr:from>
    <xdr:ext cx="601980" cy="240665"/>
    <xdr:pic>
      <xdr:nvPicPr>
        <xdr:cNvPr id="1629" name="Picture 8" descr="clip_image3384"/>
        <xdr:cNvPicPr>
          <a:picLocks noChangeAspect="1"/>
        </xdr:cNvPicPr>
      </xdr:nvPicPr>
      <xdr:blipFill>
        <a:blip r:embed="rId1"/>
        <a:stretch>
          <a:fillRect/>
        </a:stretch>
      </xdr:blipFill>
      <xdr:spPr>
        <a:xfrm>
          <a:off x="3305175" y="9131300"/>
          <a:ext cx="601980" cy="240665"/>
        </a:xfrm>
        <a:prstGeom prst="rect">
          <a:avLst/>
        </a:prstGeom>
        <a:noFill/>
        <a:ln w="9525">
          <a:noFill/>
        </a:ln>
      </xdr:spPr>
    </xdr:pic>
    <xdr:clientData/>
  </xdr:oneCellAnchor>
  <xdr:oneCellAnchor>
    <xdr:from>
      <xdr:col>2</xdr:col>
      <xdr:colOff>0</xdr:colOff>
      <xdr:row>28</xdr:row>
      <xdr:rowOff>0</xdr:rowOff>
    </xdr:from>
    <xdr:ext cx="620395" cy="240665"/>
    <xdr:pic>
      <xdr:nvPicPr>
        <xdr:cNvPr id="1630" name="Picture 9" descr="clip_image3386"/>
        <xdr:cNvPicPr>
          <a:picLocks noChangeAspect="1"/>
        </xdr:cNvPicPr>
      </xdr:nvPicPr>
      <xdr:blipFill>
        <a:blip r:embed="rId1"/>
        <a:stretch>
          <a:fillRect/>
        </a:stretch>
      </xdr:blipFill>
      <xdr:spPr>
        <a:xfrm>
          <a:off x="3305175" y="9131300"/>
          <a:ext cx="620395" cy="240665"/>
        </a:xfrm>
        <a:prstGeom prst="rect">
          <a:avLst/>
        </a:prstGeom>
        <a:noFill/>
        <a:ln w="9525">
          <a:noFill/>
        </a:ln>
      </xdr:spPr>
    </xdr:pic>
    <xdr:clientData/>
  </xdr:oneCellAnchor>
  <xdr:oneCellAnchor>
    <xdr:from>
      <xdr:col>2</xdr:col>
      <xdr:colOff>0</xdr:colOff>
      <xdr:row>28</xdr:row>
      <xdr:rowOff>0</xdr:rowOff>
    </xdr:from>
    <xdr:ext cx="676910" cy="249555"/>
    <xdr:pic>
      <xdr:nvPicPr>
        <xdr:cNvPr id="1631" name="Picture 9" descr="clip_image3386"/>
        <xdr:cNvPicPr>
          <a:picLocks noChangeAspect="1"/>
        </xdr:cNvPicPr>
      </xdr:nvPicPr>
      <xdr:blipFill>
        <a:blip r:embed="rId1"/>
        <a:stretch>
          <a:fillRect/>
        </a:stretch>
      </xdr:blipFill>
      <xdr:spPr>
        <a:xfrm>
          <a:off x="3305175" y="9131300"/>
          <a:ext cx="676910" cy="249555"/>
        </a:xfrm>
        <a:prstGeom prst="rect">
          <a:avLst/>
        </a:prstGeom>
        <a:noFill/>
        <a:ln w="9525">
          <a:noFill/>
        </a:ln>
      </xdr:spPr>
    </xdr:pic>
    <xdr:clientData/>
  </xdr:oneCellAnchor>
  <xdr:oneCellAnchor>
    <xdr:from>
      <xdr:col>2</xdr:col>
      <xdr:colOff>0</xdr:colOff>
      <xdr:row>28</xdr:row>
      <xdr:rowOff>0</xdr:rowOff>
    </xdr:from>
    <xdr:ext cx="676910" cy="240665"/>
    <xdr:pic>
      <xdr:nvPicPr>
        <xdr:cNvPr id="1632" name="Picture 9" descr="clip_image3386"/>
        <xdr:cNvPicPr>
          <a:picLocks noChangeAspect="1"/>
        </xdr:cNvPicPr>
      </xdr:nvPicPr>
      <xdr:blipFill>
        <a:blip r:embed="rId1"/>
        <a:stretch>
          <a:fillRect/>
        </a:stretch>
      </xdr:blipFill>
      <xdr:spPr>
        <a:xfrm>
          <a:off x="3305175" y="9131300"/>
          <a:ext cx="676910" cy="240665"/>
        </a:xfrm>
        <a:prstGeom prst="rect">
          <a:avLst/>
        </a:prstGeom>
        <a:noFill/>
        <a:ln w="9525">
          <a:noFill/>
        </a:ln>
      </xdr:spPr>
    </xdr:pic>
    <xdr:clientData/>
  </xdr:oneCellAnchor>
  <xdr:oneCellAnchor>
    <xdr:from>
      <xdr:col>2</xdr:col>
      <xdr:colOff>0</xdr:colOff>
      <xdr:row>28</xdr:row>
      <xdr:rowOff>0</xdr:rowOff>
    </xdr:from>
    <xdr:ext cx="439420" cy="249555"/>
    <xdr:pic>
      <xdr:nvPicPr>
        <xdr:cNvPr id="1633" name="Picture 6" descr="clip_image3381"/>
        <xdr:cNvPicPr>
          <a:picLocks noChangeAspect="1"/>
        </xdr:cNvPicPr>
      </xdr:nvPicPr>
      <xdr:blipFill>
        <a:blip r:embed="rId1"/>
        <a:stretch>
          <a:fillRect/>
        </a:stretch>
      </xdr:blipFill>
      <xdr:spPr>
        <a:xfrm>
          <a:off x="3305175" y="9131300"/>
          <a:ext cx="439420" cy="249555"/>
        </a:xfrm>
        <a:prstGeom prst="rect">
          <a:avLst/>
        </a:prstGeom>
        <a:noFill/>
        <a:ln w="9525">
          <a:noFill/>
        </a:ln>
      </xdr:spPr>
    </xdr:pic>
    <xdr:clientData/>
  </xdr:oneCellAnchor>
  <xdr:oneCellAnchor>
    <xdr:from>
      <xdr:col>2</xdr:col>
      <xdr:colOff>0</xdr:colOff>
      <xdr:row>28</xdr:row>
      <xdr:rowOff>0</xdr:rowOff>
    </xdr:from>
    <xdr:ext cx="723265" cy="249555"/>
    <xdr:pic>
      <xdr:nvPicPr>
        <xdr:cNvPr id="1634" name="Picture 1" descr="clip_image3376"/>
        <xdr:cNvPicPr>
          <a:picLocks noChangeAspect="1"/>
        </xdr:cNvPicPr>
      </xdr:nvPicPr>
      <xdr:blipFill>
        <a:blip r:embed="rId1"/>
        <a:stretch>
          <a:fillRect/>
        </a:stretch>
      </xdr:blipFill>
      <xdr:spPr>
        <a:xfrm>
          <a:off x="3305175" y="9131300"/>
          <a:ext cx="723265" cy="249555"/>
        </a:xfrm>
        <a:prstGeom prst="rect">
          <a:avLst/>
        </a:prstGeom>
        <a:noFill/>
        <a:ln w="9525">
          <a:noFill/>
        </a:ln>
      </xdr:spPr>
    </xdr:pic>
    <xdr:clientData/>
  </xdr:oneCellAnchor>
  <xdr:oneCellAnchor>
    <xdr:from>
      <xdr:col>2</xdr:col>
      <xdr:colOff>0</xdr:colOff>
      <xdr:row>28</xdr:row>
      <xdr:rowOff>0</xdr:rowOff>
    </xdr:from>
    <xdr:ext cx="728345" cy="249555"/>
    <xdr:pic>
      <xdr:nvPicPr>
        <xdr:cNvPr id="1635" name="Picture 2" descr="clip_image3377"/>
        <xdr:cNvPicPr>
          <a:picLocks noChangeAspect="1"/>
        </xdr:cNvPicPr>
      </xdr:nvPicPr>
      <xdr:blipFill>
        <a:blip r:embed="rId1"/>
        <a:stretch>
          <a:fillRect/>
        </a:stretch>
      </xdr:blipFill>
      <xdr:spPr>
        <a:xfrm>
          <a:off x="3305175" y="9131300"/>
          <a:ext cx="728345" cy="249555"/>
        </a:xfrm>
        <a:prstGeom prst="rect">
          <a:avLst/>
        </a:prstGeom>
        <a:noFill/>
        <a:ln w="9525">
          <a:noFill/>
        </a:ln>
      </xdr:spPr>
    </xdr:pic>
    <xdr:clientData/>
  </xdr:oneCellAnchor>
  <xdr:oneCellAnchor>
    <xdr:from>
      <xdr:col>2</xdr:col>
      <xdr:colOff>0</xdr:colOff>
      <xdr:row>28</xdr:row>
      <xdr:rowOff>0</xdr:rowOff>
    </xdr:from>
    <xdr:ext cx="721360" cy="249555"/>
    <xdr:pic>
      <xdr:nvPicPr>
        <xdr:cNvPr id="1636" name="Picture 5" descr="clip_image3380"/>
        <xdr:cNvPicPr>
          <a:picLocks noChangeAspect="1"/>
        </xdr:cNvPicPr>
      </xdr:nvPicPr>
      <xdr:blipFill>
        <a:blip r:embed="rId1"/>
        <a:stretch>
          <a:fillRect/>
        </a:stretch>
      </xdr:blipFill>
      <xdr:spPr>
        <a:xfrm>
          <a:off x="3305175" y="9131300"/>
          <a:ext cx="721360" cy="249555"/>
        </a:xfrm>
        <a:prstGeom prst="rect">
          <a:avLst/>
        </a:prstGeom>
        <a:noFill/>
        <a:ln w="9525">
          <a:noFill/>
        </a:ln>
      </xdr:spPr>
    </xdr:pic>
    <xdr:clientData/>
  </xdr:oneCellAnchor>
  <xdr:oneCellAnchor>
    <xdr:from>
      <xdr:col>2</xdr:col>
      <xdr:colOff>0</xdr:colOff>
      <xdr:row>28</xdr:row>
      <xdr:rowOff>0</xdr:rowOff>
    </xdr:from>
    <xdr:ext cx="420370" cy="249555"/>
    <xdr:pic>
      <xdr:nvPicPr>
        <xdr:cNvPr id="1637" name="Picture 6" descr="clip_image3381"/>
        <xdr:cNvPicPr>
          <a:picLocks noChangeAspect="1"/>
        </xdr:cNvPicPr>
      </xdr:nvPicPr>
      <xdr:blipFill>
        <a:blip r:embed="rId1"/>
        <a:stretch>
          <a:fillRect/>
        </a:stretch>
      </xdr:blipFill>
      <xdr:spPr>
        <a:xfrm>
          <a:off x="3305175" y="9131300"/>
          <a:ext cx="420370" cy="249555"/>
        </a:xfrm>
        <a:prstGeom prst="rect">
          <a:avLst/>
        </a:prstGeom>
        <a:noFill/>
        <a:ln w="9525">
          <a:noFill/>
        </a:ln>
      </xdr:spPr>
    </xdr:pic>
    <xdr:clientData/>
  </xdr:oneCellAnchor>
  <xdr:oneCellAnchor>
    <xdr:from>
      <xdr:col>2</xdr:col>
      <xdr:colOff>0</xdr:colOff>
      <xdr:row>29</xdr:row>
      <xdr:rowOff>0</xdr:rowOff>
    </xdr:from>
    <xdr:ext cx="66040" cy="249555"/>
    <xdr:pic>
      <xdr:nvPicPr>
        <xdr:cNvPr id="1638" name="Picture 1" descr="clip_image3376"/>
        <xdr:cNvPicPr>
          <a:picLocks noChangeAspect="1"/>
        </xdr:cNvPicPr>
      </xdr:nvPicPr>
      <xdr:blipFill>
        <a:blip r:embed="rId1"/>
        <a:stretch>
          <a:fillRect/>
        </a:stretch>
      </xdr:blipFill>
      <xdr:spPr>
        <a:xfrm>
          <a:off x="3305175" y="9448800"/>
          <a:ext cx="66040" cy="249555"/>
        </a:xfrm>
        <a:prstGeom prst="rect">
          <a:avLst/>
        </a:prstGeom>
        <a:noFill/>
        <a:ln w="9525">
          <a:noFill/>
        </a:ln>
      </xdr:spPr>
    </xdr:pic>
    <xdr:clientData/>
  </xdr:oneCellAnchor>
  <xdr:oneCellAnchor>
    <xdr:from>
      <xdr:col>2</xdr:col>
      <xdr:colOff>0</xdr:colOff>
      <xdr:row>29</xdr:row>
      <xdr:rowOff>0</xdr:rowOff>
    </xdr:from>
    <xdr:ext cx="144145" cy="249555"/>
    <xdr:pic>
      <xdr:nvPicPr>
        <xdr:cNvPr id="1639" name="Picture 2" descr="clip_image3377"/>
        <xdr:cNvPicPr>
          <a:picLocks noChangeAspect="1"/>
        </xdr:cNvPicPr>
      </xdr:nvPicPr>
      <xdr:blipFill>
        <a:blip r:embed="rId1"/>
        <a:stretch>
          <a:fillRect/>
        </a:stretch>
      </xdr:blipFill>
      <xdr:spPr>
        <a:xfrm>
          <a:off x="3305175" y="9448800"/>
          <a:ext cx="144145" cy="249555"/>
        </a:xfrm>
        <a:prstGeom prst="rect">
          <a:avLst/>
        </a:prstGeom>
        <a:noFill/>
        <a:ln w="9525">
          <a:noFill/>
        </a:ln>
      </xdr:spPr>
    </xdr:pic>
    <xdr:clientData/>
  </xdr:oneCellAnchor>
  <xdr:oneCellAnchor>
    <xdr:from>
      <xdr:col>2</xdr:col>
      <xdr:colOff>0</xdr:colOff>
      <xdr:row>29</xdr:row>
      <xdr:rowOff>0</xdr:rowOff>
    </xdr:from>
    <xdr:ext cx="219075" cy="249555"/>
    <xdr:pic>
      <xdr:nvPicPr>
        <xdr:cNvPr id="1640" name="Picture 3" descr="clip_image3378"/>
        <xdr:cNvPicPr>
          <a:picLocks noChangeAspect="1"/>
        </xdr:cNvPicPr>
      </xdr:nvPicPr>
      <xdr:blipFill>
        <a:blip r:embed="rId1"/>
        <a:stretch>
          <a:fillRect/>
        </a:stretch>
      </xdr:blipFill>
      <xdr:spPr>
        <a:xfrm>
          <a:off x="3305175" y="9448800"/>
          <a:ext cx="219075" cy="249555"/>
        </a:xfrm>
        <a:prstGeom prst="rect">
          <a:avLst/>
        </a:prstGeom>
        <a:noFill/>
        <a:ln w="9525">
          <a:noFill/>
        </a:ln>
      </xdr:spPr>
    </xdr:pic>
    <xdr:clientData/>
  </xdr:oneCellAnchor>
  <xdr:oneCellAnchor>
    <xdr:from>
      <xdr:col>2</xdr:col>
      <xdr:colOff>0</xdr:colOff>
      <xdr:row>29</xdr:row>
      <xdr:rowOff>0</xdr:rowOff>
    </xdr:from>
    <xdr:ext cx="297180" cy="249555"/>
    <xdr:pic>
      <xdr:nvPicPr>
        <xdr:cNvPr id="1641" name="Picture 4" descr="clip_image3379"/>
        <xdr:cNvPicPr>
          <a:picLocks noChangeAspect="1"/>
        </xdr:cNvPicPr>
      </xdr:nvPicPr>
      <xdr:blipFill>
        <a:blip r:embed="rId1"/>
        <a:stretch>
          <a:fillRect/>
        </a:stretch>
      </xdr:blipFill>
      <xdr:spPr>
        <a:xfrm>
          <a:off x="3305175" y="9448800"/>
          <a:ext cx="297180" cy="249555"/>
        </a:xfrm>
        <a:prstGeom prst="rect">
          <a:avLst/>
        </a:prstGeom>
        <a:noFill/>
        <a:ln w="9525">
          <a:noFill/>
        </a:ln>
      </xdr:spPr>
    </xdr:pic>
    <xdr:clientData/>
  </xdr:oneCellAnchor>
  <xdr:oneCellAnchor>
    <xdr:from>
      <xdr:col>2</xdr:col>
      <xdr:colOff>0</xdr:colOff>
      <xdr:row>29</xdr:row>
      <xdr:rowOff>0</xdr:rowOff>
    </xdr:from>
    <xdr:ext cx="370205" cy="249555"/>
    <xdr:pic>
      <xdr:nvPicPr>
        <xdr:cNvPr id="1642" name="Picture 5" descr="clip_image3380"/>
        <xdr:cNvPicPr>
          <a:picLocks noChangeAspect="1"/>
        </xdr:cNvPicPr>
      </xdr:nvPicPr>
      <xdr:blipFill>
        <a:blip r:embed="rId1"/>
        <a:stretch>
          <a:fillRect/>
        </a:stretch>
      </xdr:blipFill>
      <xdr:spPr>
        <a:xfrm>
          <a:off x="3305175" y="9448800"/>
          <a:ext cx="370205" cy="249555"/>
        </a:xfrm>
        <a:prstGeom prst="rect">
          <a:avLst/>
        </a:prstGeom>
        <a:noFill/>
        <a:ln w="9525">
          <a:noFill/>
        </a:ln>
      </xdr:spPr>
    </xdr:pic>
    <xdr:clientData/>
  </xdr:oneCellAnchor>
  <xdr:oneCellAnchor>
    <xdr:from>
      <xdr:col>2</xdr:col>
      <xdr:colOff>0</xdr:colOff>
      <xdr:row>29</xdr:row>
      <xdr:rowOff>0</xdr:rowOff>
    </xdr:from>
    <xdr:ext cx="448945" cy="249555"/>
    <xdr:pic>
      <xdr:nvPicPr>
        <xdr:cNvPr id="1643" name="Picture 6" descr="clip_image3381"/>
        <xdr:cNvPicPr>
          <a:picLocks noChangeAspect="1"/>
        </xdr:cNvPicPr>
      </xdr:nvPicPr>
      <xdr:blipFill>
        <a:blip r:embed="rId1"/>
        <a:stretch>
          <a:fillRect/>
        </a:stretch>
      </xdr:blipFill>
      <xdr:spPr>
        <a:xfrm>
          <a:off x="3305175" y="9448800"/>
          <a:ext cx="448945" cy="249555"/>
        </a:xfrm>
        <a:prstGeom prst="rect">
          <a:avLst/>
        </a:prstGeom>
        <a:noFill/>
        <a:ln w="9525">
          <a:noFill/>
        </a:ln>
      </xdr:spPr>
    </xdr:pic>
    <xdr:clientData/>
  </xdr:oneCellAnchor>
  <xdr:oneCellAnchor>
    <xdr:from>
      <xdr:col>2</xdr:col>
      <xdr:colOff>0</xdr:colOff>
      <xdr:row>29</xdr:row>
      <xdr:rowOff>0</xdr:rowOff>
    </xdr:from>
    <xdr:ext cx="523875" cy="249555"/>
    <xdr:pic>
      <xdr:nvPicPr>
        <xdr:cNvPr id="1644" name="Picture 7" descr="clip_image3383"/>
        <xdr:cNvPicPr>
          <a:picLocks noChangeAspect="1"/>
        </xdr:cNvPicPr>
      </xdr:nvPicPr>
      <xdr:blipFill>
        <a:blip r:embed="rId1"/>
        <a:stretch>
          <a:fillRect/>
        </a:stretch>
      </xdr:blipFill>
      <xdr:spPr>
        <a:xfrm>
          <a:off x="3305175" y="9448800"/>
          <a:ext cx="523875" cy="249555"/>
        </a:xfrm>
        <a:prstGeom prst="rect">
          <a:avLst/>
        </a:prstGeom>
        <a:noFill/>
        <a:ln w="9525">
          <a:noFill/>
        </a:ln>
      </xdr:spPr>
    </xdr:pic>
    <xdr:clientData/>
  </xdr:oneCellAnchor>
  <xdr:oneCellAnchor>
    <xdr:from>
      <xdr:col>2</xdr:col>
      <xdr:colOff>0</xdr:colOff>
      <xdr:row>29</xdr:row>
      <xdr:rowOff>0</xdr:rowOff>
    </xdr:from>
    <xdr:ext cx="601980" cy="249555"/>
    <xdr:pic>
      <xdr:nvPicPr>
        <xdr:cNvPr id="1645" name="Picture 8" descr="clip_image3384"/>
        <xdr:cNvPicPr>
          <a:picLocks noChangeAspect="1"/>
        </xdr:cNvPicPr>
      </xdr:nvPicPr>
      <xdr:blipFill>
        <a:blip r:embed="rId1"/>
        <a:stretch>
          <a:fillRect/>
        </a:stretch>
      </xdr:blipFill>
      <xdr:spPr>
        <a:xfrm>
          <a:off x="3305175" y="9448800"/>
          <a:ext cx="601980" cy="249555"/>
        </a:xfrm>
        <a:prstGeom prst="rect">
          <a:avLst/>
        </a:prstGeom>
        <a:noFill/>
        <a:ln w="9525">
          <a:noFill/>
        </a:ln>
      </xdr:spPr>
    </xdr:pic>
    <xdr:clientData/>
  </xdr:oneCellAnchor>
  <xdr:oneCellAnchor>
    <xdr:from>
      <xdr:col>2</xdr:col>
      <xdr:colOff>0</xdr:colOff>
      <xdr:row>29</xdr:row>
      <xdr:rowOff>0</xdr:rowOff>
    </xdr:from>
    <xdr:ext cx="620395" cy="249555"/>
    <xdr:pic>
      <xdr:nvPicPr>
        <xdr:cNvPr id="1646" name="Picture 9" descr="clip_image3386"/>
        <xdr:cNvPicPr>
          <a:picLocks noChangeAspect="1"/>
        </xdr:cNvPicPr>
      </xdr:nvPicPr>
      <xdr:blipFill>
        <a:blip r:embed="rId1"/>
        <a:stretch>
          <a:fillRect/>
        </a:stretch>
      </xdr:blipFill>
      <xdr:spPr>
        <a:xfrm>
          <a:off x="3305175" y="9448800"/>
          <a:ext cx="620395" cy="249555"/>
        </a:xfrm>
        <a:prstGeom prst="rect">
          <a:avLst/>
        </a:prstGeom>
        <a:noFill/>
        <a:ln w="9525">
          <a:noFill/>
        </a:ln>
      </xdr:spPr>
    </xdr:pic>
    <xdr:clientData/>
  </xdr:oneCellAnchor>
  <xdr:oneCellAnchor>
    <xdr:from>
      <xdr:col>2</xdr:col>
      <xdr:colOff>0</xdr:colOff>
      <xdr:row>29</xdr:row>
      <xdr:rowOff>0</xdr:rowOff>
    </xdr:from>
    <xdr:ext cx="66040" cy="240665"/>
    <xdr:pic>
      <xdr:nvPicPr>
        <xdr:cNvPr id="1647" name="Picture 1" descr="clip_image3376"/>
        <xdr:cNvPicPr>
          <a:picLocks noChangeAspect="1"/>
        </xdr:cNvPicPr>
      </xdr:nvPicPr>
      <xdr:blipFill>
        <a:blip r:embed="rId1"/>
        <a:stretch>
          <a:fillRect/>
        </a:stretch>
      </xdr:blipFill>
      <xdr:spPr>
        <a:xfrm>
          <a:off x="3305175" y="9448800"/>
          <a:ext cx="66040" cy="240665"/>
        </a:xfrm>
        <a:prstGeom prst="rect">
          <a:avLst/>
        </a:prstGeom>
        <a:noFill/>
        <a:ln w="9525">
          <a:noFill/>
        </a:ln>
      </xdr:spPr>
    </xdr:pic>
    <xdr:clientData/>
  </xdr:oneCellAnchor>
  <xdr:oneCellAnchor>
    <xdr:from>
      <xdr:col>2</xdr:col>
      <xdr:colOff>0</xdr:colOff>
      <xdr:row>29</xdr:row>
      <xdr:rowOff>0</xdr:rowOff>
    </xdr:from>
    <xdr:ext cx="144145" cy="240665"/>
    <xdr:pic>
      <xdr:nvPicPr>
        <xdr:cNvPr id="1648" name="Picture 2" descr="clip_image3377"/>
        <xdr:cNvPicPr>
          <a:picLocks noChangeAspect="1"/>
        </xdr:cNvPicPr>
      </xdr:nvPicPr>
      <xdr:blipFill>
        <a:blip r:embed="rId1"/>
        <a:stretch>
          <a:fillRect/>
        </a:stretch>
      </xdr:blipFill>
      <xdr:spPr>
        <a:xfrm>
          <a:off x="3305175" y="9448800"/>
          <a:ext cx="144145" cy="240665"/>
        </a:xfrm>
        <a:prstGeom prst="rect">
          <a:avLst/>
        </a:prstGeom>
        <a:noFill/>
        <a:ln w="9525">
          <a:noFill/>
        </a:ln>
      </xdr:spPr>
    </xdr:pic>
    <xdr:clientData/>
  </xdr:oneCellAnchor>
  <xdr:oneCellAnchor>
    <xdr:from>
      <xdr:col>2</xdr:col>
      <xdr:colOff>0</xdr:colOff>
      <xdr:row>29</xdr:row>
      <xdr:rowOff>0</xdr:rowOff>
    </xdr:from>
    <xdr:ext cx="219075" cy="240665"/>
    <xdr:pic>
      <xdr:nvPicPr>
        <xdr:cNvPr id="1649" name="Picture 3" descr="clip_image3378"/>
        <xdr:cNvPicPr>
          <a:picLocks noChangeAspect="1"/>
        </xdr:cNvPicPr>
      </xdr:nvPicPr>
      <xdr:blipFill>
        <a:blip r:embed="rId1"/>
        <a:stretch>
          <a:fillRect/>
        </a:stretch>
      </xdr:blipFill>
      <xdr:spPr>
        <a:xfrm>
          <a:off x="3305175" y="9448800"/>
          <a:ext cx="219075" cy="240665"/>
        </a:xfrm>
        <a:prstGeom prst="rect">
          <a:avLst/>
        </a:prstGeom>
        <a:noFill/>
        <a:ln w="9525">
          <a:noFill/>
        </a:ln>
      </xdr:spPr>
    </xdr:pic>
    <xdr:clientData/>
  </xdr:oneCellAnchor>
  <xdr:oneCellAnchor>
    <xdr:from>
      <xdr:col>2</xdr:col>
      <xdr:colOff>0</xdr:colOff>
      <xdr:row>29</xdr:row>
      <xdr:rowOff>0</xdr:rowOff>
    </xdr:from>
    <xdr:ext cx="297180" cy="240665"/>
    <xdr:pic>
      <xdr:nvPicPr>
        <xdr:cNvPr id="1650" name="Picture 4" descr="clip_image3379"/>
        <xdr:cNvPicPr>
          <a:picLocks noChangeAspect="1"/>
        </xdr:cNvPicPr>
      </xdr:nvPicPr>
      <xdr:blipFill>
        <a:blip r:embed="rId1"/>
        <a:stretch>
          <a:fillRect/>
        </a:stretch>
      </xdr:blipFill>
      <xdr:spPr>
        <a:xfrm>
          <a:off x="3305175" y="9448800"/>
          <a:ext cx="297180" cy="240665"/>
        </a:xfrm>
        <a:prstGeom prst="rect">
          <a:avLst/>
        </a:prstGeom>
        <a:noFill/>
        <a:ln w="9525">
          <a:noFill/>
        </a:ln>
      </xdr:spPr>
    </xdr:pic>
    <xdr:clientData/>
  </xdr:oneCellAnchor>
  <xdr:oneCellAnchor>
    <xdr:from>
      <xdr:col>2</xdr:col>
      <xdr:colOff>0</xdr:colOff>
      <xdr:row>29</xdr:row>
      <xdr:rowOff>0</xdr:rowOff>
    </xdr:from>
    <xdr:ext cx="370205" cy="240665"/>
    <xdr:pic>
      <xdr:nvPicPr>
        <xdr:cNvPr id="1651" name="Picture 5" descr="clip_image3380"/>
        <xdr:cNvPicPr>
          <a:picLocks noChangeAspect="1"/>
        </xdr:cNvPicPr>
      </xdr:nvPicPr>
      <xdr:blipFill>
        <a:blip r:embed="rId1"/>
        <a:stretch>
          <a:fillRect/>
        </a:stretch>
      </xdr:blipFill>
      <xdr:spPr>
        <a:xfrm>
          <a:off x="3305175" y="9448800"/>
          <a:ext cx="370205" cy="240665"/>
        </a:xfrm>
        <a:prstGeom prst="rect">
          <a:avLst/>
        </a:prstGeom>
        <a:noFill/>
        <a:ln w="9525">
          <a:noFill/>
        </a:ln>
      </xdr:spPr>
    </xdr:pic>
    <xdr:clientData/>
  </xdr:oneCellAnchor>
  <xdr:oneCellAnchor>
    <xdr:from>
      <xdr:col>2</xdr:col>
      <xdr:colOff>0</xdr:colOff>
      <xdr:row>29</xdr:row>
      <xdr:rowOff>0</xdr:rowOff>
    </xdr:from>
    <xdr:ext cx="448945" cy="240665"/>
    <xdr:pic>
      <xdr:nvPicPr>
        <xdr:cNvPr id="1652" name="Picture 6" descr="clip_image3381"/>
        <xdr:cNvPicPr>
          <a:picLocks noChangeAspect="1"/>
        </xdr:cNvPicPr>
      </xdr:nvPicPr>
      <xdr:blipFill>
        <a:blip r:embed="rId1"/>
        <a:stretch>
          <a:fillRect/>
        </a:stretch>
      </xdr:blipFill>
      <xdr:spPr>
        <a:xfrm>
          <a:off x="3305175" y="9448800"/>
          <a:ext cx="448945" cy="240665"/>
        </a:xfrm>
        <a:prstGeom prst="rect">
          <a:avLst/>
        </a:prstGeom>
        <a:noFill/>
        <a:ln w="9525">
          <a:noFill/>
        </a:ln>
      </xdr:spPr>
    </xdr:pic>
    <xdr:clientData/>
  </xdr:oneCellAnchor>
  <xdr:oneCellAnchor>
    <xdr:from>
      <xdr:col>2</xdr:col>
      <xdr:colOff>0</xdr:colOff>
      <xdr:row>29</xdr:row>
      <xdr:rowOff>0</xdr:rowOff>
    </xdr:from>
    <xdr:ext cx="523875" cy="240665"/>
    <xdr:pic>
      <xdr:nvPicPr>
        <xdr:cNvPr id="1653" name="Picture 7" descr="clip_image3383"/>
        <xdr:cNvPicPr>
          <a:picLocks noChangeAspect="1"/>
        </xdr:cNvPicPr>
      </xdr:nvPicPr>
      <xdr:blipFill>
        <a:blip r:embed="rId1"/>
        <a:stretch>
          <a:fillRect/>
        </a:stretch>
      </xdr:blipFill>
      <xdr:spPr>
        <a:xfrm>
          <a:off x="3305175" y="9448800"/>
          <a:ext cx="523875" cy="240665"/>
        </a:xfrm>
        <a:prstGeom prst="rect">
          <a:avLst/>
        </a:prstGeom>
        <a:noFill/>
        <a:ln w="9525">
          <a:noFill/>
        </a:ln>
      </xdr:spPr>
    </xdr:pic>
    <xdr:clientData/>
  </xdr:oneCellAnchor>
  <xdr:oneCellAnchor>
    <xdr:from>
      <xdr:col>2</xdr:col>
      <xdr:colOff>0</xdr:colOff>
      <xdr:row>29</xdr:row>
      <xdr:rowOff>0</xdr:rowOff>
    </xdr:from>
    <xdr:ext cx="601980" cy="240665"/>
    <xdr:pic>
      <xdr:nvPicPr>
        <xdr:cNvPr id="1654" name="Picture 8" descr="clip_image3384"/>
        <xdr:cNvPicPr>
          <a:picLocks noChangeAspect="1"/>
        </xdr:cNvPicPr>
      </xdr:nvPicPr>
      <xdr:blipFill>
        <a:blip r:embed="rId1"/>
        <a:stretch>
          <a:fillRect/>
        </a:stretch>
      </xdr:blipFill>
      <xdr:spPr>
        <a:xfrm>
          <a:off x="3305175" y="9448800"/>
          <a:ext cx="601980" cy="240665"/>
        </a:xfrm>
        <a:prstGeom prst="rect">
          <a:avLst/>
        </a:prstGeom>
        <a:noFill/>
        <a:ln w="9525">
          <a:noFill/>
        </a:ln>
      </xdr:spPr>
    </xdr:pic>
    <xdr:clientData/>
  </xdr:oneCellAnchor>
  <xdr:oneCellAnchor>
    <xdr:from>
      <xdr:col>2</xdr:col>
      <xdr:colOff>0</xdr:colOff>
      <xdr:row>29</xdr:row>
      <xdr:rowOff>0</xdr:rowOff>
    </xdr:from>
    <xdr:ext cx="620395" cy="240665"/>
    <xdr:pic>
      <xdr:nvPicPr>
        <xdr:cNvPr id="1655" name="Picture 9" descr="clip_image3386"/>
        <xdr:cNvPicPr>
          <a:picLocks noChangeAspect="1"/>
        </xdr:cNvPicPr>
      </xdr:nvPicPr>
      <xdr:blipFill>
        <a:blip r:embed="rId1"/>
        <a:stretch>
          <a:fillRect/>
        </a:stretch>
      </xdr:blipFill>
      <xdr:spPr>
        <a:xfrm>
          <a:off x="3305175" y="9448800"/>
          <a:ext cx="620395" cy="240665"/>
        </a:xfrm>
        <a:prstGeom prst="rect">
          <a:avLst/>
        </a:prstGeom>
        <a:noFill/>
        <a:ln w="9525">
          <a:noFill/>
        </a:ln>
      </xdr:spPr>
    </xdr:pic>
    <xdr:clientData/>
  </xdr:oneCellAnchor>
  <xdr:oneCellAnchor>
    <xdr:from>
      <xdr:col>2</xdr:col>
      <xdr:colOff>0</xdr:colOff>
      <xdr:row>29</xdr:row>
      <xdr:rowOff>0</xdr:rowOff>
    </xdr:from>
    <xdr:ext cx="676910" cy="249555"/>
    <xdr:pic>
      <xdr:nvPicPr>
        <xdr:cNvPr id="1656" name="Picture 9" descr="clip_image3386"/>
        <xdr:cNvPicPr>
          <a:picLocks noChangeAspect="1"/>
        </xdr:cNvPicPr>
      </xdr:nvPicPr>
      <xdr:blipFill>
        <a:blip r:embed="rId1"/>
        <a:stretch>
          <a:fillRect/>
        </a:stretch>
      </xdr:blipFill>
      <xdr:spPr>
        <a:xfrm>
          <a:off x="3305175" y="9448800"/>
          <a:ext cx="676910" cy="249555"/>
        </a:xfrm>
        <a:prstGeom prst="rect">
          <a:avLst/>
        </a:prstGeom>
        <a:noFill/>
        <a:ln w="9525">
          <a:noFill/>
        </a:ln>
      </xdr:spPr>
    </xdr:pic>
    <xdr:clientData/>
  </xdr:oneCellAnchor>
  <xdr:oneCellAnchor>
    <xdr:from>
      <xdr:col>2</xdr:col>
      <xdr:colOff>0</xdr:colOff>
      <xdr:row>29</xdr:row>
      <xdr:rowOff>0</xdr:rowOff>
    </xdr:from>
    <xdr:ext cx="676910" cy="240665"/>
    <xdr:pic>
      <xdr:nvPicPr>
        <xdr:cNvPr id="1657" name="Picture 9" descr="clip_image3386"/>
        <xdr:cNvPicPr>
          <a:picLocks noChangeAspect="1"/>
        </xdr:cNvPicPr>
      </xdr:nvPicPr>
      <xdr:blipFill>
        <a:blip r:embed="rId1"/>
        <a:stretch>
          <a:fillRect/>
        </a:stretch>
      </xdr:blipFill>
      <xdr:spPr>
        <a:xfrm>
          <a:off x="3305175" y="9448800"/>
          <a:ext cx="676910" cy="240665"/>
        </a:xfrm>
        <a:prstGeom prst="rect">
          <a:avLst/>
        </a:prstGeom>
        <a:noFill/>
        <a:ln w="9525">
          <a:noFill/>
        </a:ln>
      </xdr:spPr>
    </xdr:pic>
    <xdr:clientData/>
  </xdr:oneCellAnchor>
  <xdr:oneCellAnchor>
    <xdr:from>
      <xdr:col>2</xdr:col>
      <xdr:colOff>0</xdr:colOff>
      <xdr:row>29</xdr:row>
      <xdr:rowOff>0</xdr:rowOff>
    </xdr:from>
    <xdr:ext cx="439420" cy="249555"/>
    <xdr:pic>
      <xdr:nvPicPr>
        <xdr:cNvPr id="1658" name="Picture 6" descr="clip_image3381"/>
        <xdr:cNvPicPr>
          <a:picLocks noChangeAspect="1"/>
        </xdr:cNvPicPr>
      </xdr:nvPicPr>
      <xdr:blipFill>
        <a:blip r:embed="rId1"/>
        <a:stretch>
          <a:fillRect/>
        </a:stretch>
      </xdr:blipFill>
      <xdr:spPr>
        <a:xfrm>
          <a:off x="3305175" y="9448800"/>
          <a:ext cx="439420" cy="249555"/>
        </a:xfrm>
        <a:prstGeom prst="rect">
          <a:avLst/>
        </a:prstGeom>
        <a:noFill/>
        <a:ln w="9525">
          <a:noFill/>
        </a:ln>
      </xdr:spPr>
    </xdr:pic>
    <xdr:clientData/>
  </xdr:oneCellAnchor>
  <xdr:oneCellAnchor>
    <xdr:from>
      <xdr:col>2</xdr:col>
      <xdr:colOff>0</xdr:colOff>
      <xdr:row>29</xdr:row>
      <xdr:rowOff>0</xdr:rowOff>
    </xdr:from>
    <xdr:ext cx="723265" cy="249555"/>
    <xdr:pic>
      <xdr:nvPicPr>
        <xdr:cNvPr id="1659" name="Picture 1" descr="clip_image3376"/>
        <xdr:cNvPicPr>
          <a:picLocks noChangeAspect="1"/>
        </xdr:cNvPicPr>
      </xdr:nvPicPr>
      <xdr:blipFill>
        <a:blip r:embed="rId1"/>
        <a:stretch>
          <a:fillRect/>
        </a:stretch>
      </xdr:blipFill>
      <xdr:spPr>
        <a:xfrm>
          <a:off x="3305175" y="9448800"/>
          <a:ext cx="723265" cy="249555"/>
        </a:xfrm>
        <a:prstGeom prst="rect">
          <a:avLst/>
        </a:prstGeom>
        <a:noFill/>
        <a:ln w="9525">
          <a:noFill/>
        </a:ln>
      </xdr:spPr>
    </xdr:pic>
    <xdr:clientData/>
  </xdr:oneCellAnchor>
  <xdr:oneCellAnchor>
    <xdr:from>
      <xdr:col>2</xdr:col>
      <xdr:colOff>0</xdr:colOff>
      <xdr:row>29</xdr:row>
      <xdr:rowOff>0</xdr:rowOff>
    </xdr:from>
    <xdr:ext cx="728345" cy="249555"/>
    <xdr:pic>
      <xdr:nvPicPr>
        <xdr:cNvPr id="1660" name="Picture 2" descr="clip_image3377"/>
        <xdr:cNvPicPr>
          <a:picLocks noChangeAspect="1"/>
        </xdr:cNvPicPr>
      </xdr:nvPicPr>
      <xdr:blipFill>
        <a:blip r:embed="rId1"/>
        <a:stretch>
          <a:fillRect/>
        </a:stretch>
      </xdr:blipFill>
      <xdr:spPr>
        <a:xfrm>
          <a:off x="3305175" y="9448800"/>
          <a:ext cx="728345" cy="249555"/>
        </a:xfrm>
        <a:prstGeom prst="rect">
          <a:avLst/>
        </a:prstGeom>
        <a:noFill/>
        <a:ln w="9525">
          <a:noFill/>
        </a:ln>
      </xdr:spPr>
    </xdr:pic>
    <xdr:clientData/>
  </xdr:oneCellAnchor>
  <xdr:oneCellAnchor>
    <xdr:from>
      <xdr:col>2</xdr:col>
      <xdr:colOff>0</xdr:colOff>
      <xdr:row>29</xdr:row>
      <xdr:rowOff>0</xdr:rowOff>
    </xdr:from>
    <xdr:ext cx="721360" cy="249555"/>
    <xdr:pic>
      <xdr:nvPicPr>
        <xdr:cNvPr id="1661" name="Picture 5" descr="clip_image3380"/>
        <xdr:cNvPicPr>
          <a:picLocks noChangeAspect="1"/>
        </xdr:cNvPicPr>
      </xdr:nvPicPr>
      <xdr:blipFill>
        <a:blip r:embed="rId1"/>
        <a:stretch>
          <a:fillRect/>
        </a:stretch>
      </xdr:blipFill>
      <xdr:spPr>
        <a:xfrm>
          <a:off x="3305175" y="9448800"/>
          <a:ext cx="721360" cy="249555"/>
        </a:xfrm>
        <a:prstGeom prst="rect">
          <a:avLst/>
        </a:prstGeom>
        <a:noFill/>
        <a:ln w="9525">
          <a:noFill/>
        </a:ln>
      </xdr:spPr>
    </xdr:pic>
    <xdr:clientData/>
  </xdr:oneCellAnchor>
  <xdr:oneCellAnchor>
    <xdr:from>
      <xdr:col>2</xdr:col>
      <xdr:colOff>0</xdr:colOff>
      <xdr:row>29</xdr:row>
      <xdr:rowOff>0</xdr:rowOff>
    </xdr:from>
    <xdr:ext cx="420370" cy="249555"/>
    <xdr:pic>
      <xdr:nvPicPr>
        <xdr:cNvPr id="1662" name="Picture 6" descr="clip_image3381"/>
        <xdr:cNvPicPr>
          <a:picLocks noChangeAspect="1"/>
        </xdr:cNvPicPr>
      </xdr:nvPicPr>
      <xdr:blipFill>
        <a:blip r:embed="rId1"/>
        <a:stretch>
          <a:fillRect/>
        </a:stretch>
      </xdr:blipFill>
      <xdr:spPr>
        <a:xfrm>
          <a:off x="3305175" y="9448800"/>
          <a:ext cx="420370" cy="249555"/>
        </a:xfrm>
        <a:prstGeom prst="rect">
          <a:avLst/>
        </a:prstGeom>
        <a:noFill/>
        <a:ln w="9525">
          <a:noFill/>
        </a:ln>
      </xdr:spPr>
    </xdr:pic>
    <xdr:clientData/>
  </xdr:oneCellAnchor>
  <xdr:oneCellAnchor>
    <xdr:from>
      <xdr:col>2</xdr:col>
      <xdr:colOff>0</xdr:colOff>
      <xdr:row>32</xdr:row>
      <xdr:rowOff>0</xdr:rowOff>
    </xdr:from>
    <xdr:ext cx="66675" cy="250825"/>
    <xdr:pic>
      <xdr:nvPicPr>
        <xdr:cNvPr id="1663" name="Picture 1" descr="clip_image3376"/>
        <xdr:cNvPicPr>
          <a:picLocks noChangeAspect="1"/>
        </xdr:cNvPicPr>
      </xdr:nvPicPr>
      <xdr:blipFill>
        <a:blip r:embed="rId1"/>
        <a:stretch>
          <a:fillRect/>
        </a:stretch>
      </xdr:blipFill>
      <xdr:spPr>
        <a:xfrm>
          <a:off x="3305175" y="10401300"/>
          <a:ext cx="66675" cy="250825"/>
        </a:xfrm>
        <a:prstGeom prst="rect">
          <a:avLst/>
        </a:prstGeom>
        <a:noFill/>
        <a:ln w="9525">
          <a:noFill/>
        </a:ln>
      </xdr:spPr>
    </xdr:pic>
    <xdr:clientData/>
  </xdr:oneCellAnchor>
  <xdr:oneCellAnchor>
    <xdr:from>
      <xdr:col>2</xdr:col>
      <xdr:colOff>0</xdr:colOff>
      <xdr:row>32</xdr:row>
      <xdr:rowOff>0</xdr:rowOff>
    </xdr:from>
    <xdr:ext cx="145415" cy="250825"/>
    <xdr:pic>
      <xdr:nvPicPr>
        <xdr:cNvPr id="1664" name="Picture 2" descr="clip_image3377"/>
        <xdr:cNvPicPr>
          <a:picLocks noChangeAspect="1"/>
        </xdr:cNvPicPr>
      </xdr:nvPicPr>
      <xdr:blipFill>
        <a:blip r:embed="rId1"/>
        <a:stretch>
          <a:fillRect/>
        </a:stretch>
      </xdr:blipFill>
      <xdr:spPr>
        <a:xfrm>
          <a:off x="3305175" y="10401300"/>
          <a:ext cx="145415" cy="250825"/>
        </a:xfrm>
        <a:prstGeom prst="rect">
          <a:avLst/>
        </a:prstGeom>
        <a:noFill/>
        <a:ln w="9525">
          <a:noFill/>
        </a:ln>
      </xdr:spPr>
    </xdr:pic>
    <xdr:clientData/>
  </xdr:oneCellAnchor>
  <xdr:oneCellAnchor>
    <xdr:from>
      <xdr:col>2</xdr:col>
      <xdr:colOff>0</xdr:colOff>
      <xdr:row>32</xdr:row>
      <xdr:rowOff>0</xdr:rowOff>
    </xdr:from>
    <xdr:ext cx="217805" cy="250825"/>
    <xdr:pic>
      <xdr:nvPicPr>
        <xdr:cNvPr id="1665" name="Picture 3" descr="clip_image3378"/>
        <xdr:cNvPicPr>
          <a:picLocks noChangeAspect="1"/>
        </xdr:cNvPicPr>
      </xdr:nvPicPr>
      <xdr:blipFill>
        <a:blip r:embed="rId1"/>
        <a:stretch>
          <a:fillRect/>
        </a:stretch>
      </xdr:blipFill>
      <xdr:spPr>
        <a:xfrm>
          <a:off x="3305175" y="10401300"/>
          <a:ext cx="217805" cy="250825"/>
        </a:xfrm>
        <a:prstGeom prst="rect">
          <a:avLst/>
        </a:prstGeom>
        <a:noFill/>
        <a:ln w="9525">
          <a:noFill/>
        </a:ln>
      </xdr:spPr>
    </xdr:pic>
    <xdr:clientData/>
  </xdr:oneCellAnchor>
  <xdr:oneCellAnchor>
    <xdr:from>
      <xdr:col>2</xdr:col>
      <xdr:colOff>0</xdr:colOff>
      <xdr:row>32</xdr:row>
      <xdr:rowOff>0</xdr:rowOff>
    </xdr:from>
    <xdr:ext cx="295910" cy="250825"/>
    <xdr:pic>
      <xdr:nvPicPr>
        <xdr:cNvPr id="1666" name="Picture 4" descr="clip_image3379"/>
        <xdr:cNvPicPr>
          <a:picLocks noChangeAspect="1"/>
        </xdr:cNvPicPr>
      </xdr:nvPicPr>
      <xdr:blipFill>
        <a:blip r:embed="rId1"/>
        <a:stretch>
          <a:fillRect/>
        </a:stretch>
      </xdr:blipFill>
      <xdr:spPr>
        <a:xfrm>
          <a:off x="3305175" y="10401300"/>
          <a:ext cx="295910" cy="250825"/>
        </a:xfrm>
        <a:prstGeom prst="rect">
          <a:avLst/>
        </a:prstGeom>
        <a:noFill/>
        <a:ln w="9525">
          <a:noFill/>
        </a:ln>
      </xdr:spPr>
    </xdr:pic>
    <xdr:clientData/>
  </xdr:oneCellAnchor>
  <xdr:oneCellAnchor>
    <xdr:from>
      <xdr:col>2</xdr:col>
      <xdr:colOff>0</xdr:colOff>
      <xdr:row>32</xdr:row>
      <xdr:rowOff>0</xdr:rowOff>
    </xdr:from>
    <xdr:ext cx="368935" cy="250825"/>
    <xdr:pic>
      <xdr:nvPicPr>
        <xdr:cNvPr id="1667" name="Picture 5" descr="clip_image3380"/>
        <xdr:cNvPicPr>
          <a:picLocks noChangeAspect="1"/>
        </xdr:cNvPicPr>
      </xdr:nvPicPr>
      <xdr:blipFill>
        <a:blip r:embed="rId1"/>
        <a:stretch>
          <a:fillRect/>
        </a:stretch>
      </xdr:blipFill>
      <xdr:spPr>
        <a:xfrm>
          <a:off x="3305175" y="10401300"/>
          <a:ext cx="368935" cy="250825"/>
        </a:xfrm>
        <a:prstGeom prst="rect">
          <a:avLst/>
        </a:prstGeom>
        <a:noFill/>
        <a:ln w="9525">
          <a:noFill/>
        </a:ln>
      </xdr:spPr>
    </xdr:pic>
    <xdr:clientData/>
  </xdr:oneCellAnchor>
  <xdr:oneCellAnchor>
    <xdr:from>
      <xdr:col>2</xdr:col>
      <xdr:colOff>0</xdr:colOff>
      <xdr:row>32</xdr:row>
      <xdr:rowOff>0</xdr:rowOff>
    </xdr:from>
    <xdr:ext cx="450215" cy="250825"/>
    <xdr:pic>
      <xdr:nvPicPr>
        <xdr:cNvPr id="1668" name="Picture 6" descr="clip_image3381"/>
        <xdr:cNvPicPr>
          <a:picLocks noChangeAspect="1"/>
        </xdr:cNvPicPr>
      </xdr:nvPicPr>
      <xdr:blipFill>
        <a:blip r:embed="rId1"/>
        <a:stretch>
          <a:fillRect/>
        </a:stretch>
      </xdr:blipFill>
      <xdr:spPr>
        <a:xfrm>
          <a:off x="3305175" y="10401300"/>
          <a:ext cx="450215" cy="250825"/>
        </a:xfrm>
        <a:prstGeom prst="rect">
          <a:avLst/>
        </a:prstGeom>
        <a:noFill/>
        <a:ln w="9525">
          <a:noFill/>
        </a:ln>
      </xdr:spPr>
    </xdr:pic>
    <xdr:clientData/>
  </xdr:oneCellAnchor>
  <xdr:oneCellAnchor>
    <xdr:from>
      <xdr:col>2</xdr:col>
      <xdr:colOff>0</xdr:colOff>
      <xdr:row>32</xdr:row>
      <xdr:rowOff>0</xdr:rowOff>
    </xdr:from>
    <xdr:ext cx="522605" cy="250825"/>
    <xdr:pic>
      <xdr:nvPicPr>
        <xdr:cNvPr id="1669" name="Picture 7" descr="clip_image3383"/>
        <xdr:cNvPicPr>
          <a:picLocks noChangeAspect="1"/>
        </xdr:cNvPicPr>
      </xdr:nvPicPr>
      <xdr:blipFill>
        <a:blip r:embed="rId1"/>
        <a:stretch>
          <a:fillRect/>
        </a:stretch>
      </xdr:blipFill>
      <xdr:spPr>
        <a:xfrm>
          <a:off x="3305175" y="10401300"/>
          <a:ext cx="522605" cy="250825"/>
        </a:xfrm>
        <a:prstGeom prst="rect">
          <a:avLst/>
        </a:prstGeom>
        <a:noFill/>
        <a:ln w="9525">
          <a:noFill/>
        </a:ln>
      </xdr:spPr>
    </xdr:pic>
    <xdr:clientData/>
  </xdr:oneCellAnchor>
  <xdr:oneCellAnchor>
    <xdr:from>
      <xdr:col>2</xdr:col>
      <xdr:colOff>0</xdr:colOff>
      <xdr:row>32</xdr:row>
      <xdr:rowOff>0</xdr:rowOff>
    </xdr:from>
    <xdr:ext cx="601345" cy="250825"/>
    <xdr:pic>
      <xdr:nvPicPr>
        <xdr:cNvPr id="1670" name="Picture 8" descr="clip_image3384"/>
        <xdr:cNvPicPr>
          <a:picLocks noChangeAspect="1"/>
        </xdr:cNvPicPr>
      </xdr:nvPicPr>
      <xdr:blipFill>
        <a:blip r:embed="rId1"/>
        <a:stretch>
          <a:fillRect/>
        </a:stretch>
      </xdr:blipFill>
      <xdr:spPr>
        <a:xfrm>
          <a:off x="3305175" y="10401300"/>
          <a:ext cx="601345" cy="250825"/>
        </a:xfrm>
        <a:prstGeom prst="rect">
          <a:avLst/>
        </a:prstGeom>
        <a:noFill/>
        <a:ln w="9525">
          <a:noFill/>
        </a:ln>
      </xdr:spPr>
    </xdr:pic>
    <xdr:clientData/>
  </xdr:oneCellAnchor>
  <xdr:oneCellAnchor>
    <xdr:from>
      <xdr:col>2</xdr:col>
      <xdr:colOff>0</xdr:colOff>
      <xdr:row>32</xdr:row>
      <xdr:rowOff>0</xdr:rowOff>
    </xdr:from>
    <xdr:ext cx="621665" cy="250825"/>
    <xdr:pic>
      <xdr:nvPicPr>
        <xdr:cNvPr id="1671" name="Picture 9" descr="clip_image3386"/>
        <xdr:cNvPicPr>
          <a:picLocks noChangeAspect="1"/>
        </xdr:cNvPicPr>
      </xdr:nvPicPr>
      <xdr:blipFill>
        <a:blip r:embed="rId1"/>
        <a:stretch>
          <a:fillRect/>
        </a:stretch>
      </xdr:blipFill>
      <xdr:spPr>
        <a:xfrm>
          <a:off x="3305175" y="10401300"/>
          <a:ext cx="621665" cy="250825"/>
        </a:xfrm>
        <a:prstGeom prst="rect">
          <a:avLst/>
        </a:prstGeom>
        <a:noFill/>
        <a:ln w="9525">
          <a:noFill/>
        </a:ln>
      </xdr:spPr>
    </xdr:pic>
    <xdr:clientData/>
  </xdr:oneCellAnchor>
  <xdr:oneCellAnchor>
    <xdr:from>
      <xdr:col>2</xdr:col>
      <xdr:colOff>0</xdr:colOff>
      <xdr:row>32</xdr:row>
      <xdr:rowOff>0</xdr:rowOff>
    </xdr:from>
    <xdr:ext cx="66675" cy="238760"/>
    <xdr:pic>
      <xdr:nvPicPr>
        <xdr:cNvPr id="1672" name="Picture 1" descr="clip_image3376"/>
        <xdr:cNvPicPr>
          <a:picLocks noChangeAspect="1"/>
        </xdr:cNvPicPr>
      </xdr:nvPicPr>
      <xdr:blipFill>
        <a:blip r:embed="rId1"/>
        <a:stretch>
          <a:fillRect/>
        </a:stretch>
      </xdr:blipFill>
      <xdr:spPr>
        <a:xfrm>
          <a:off x="3305175" y="10401300"/>
          <a:ext cx="66675" cy="238760"/>
        </a:xfrm>
        <a:prstGeom prst="rect">
          <a:avLst/>
        </a:prstGeom>
        <a:noFill/>
        <a:ln w="9525">
          <a:noFill/>
        </a:ln>
      </xdr:spPr>
    </xdr:pic>
    <xdr:clientData/>
  </xdr:oneCellAnchor>
  <xdr:oneCellAnchor>
    <xdr:from>
      <xdr:col>2</xdr:col>
      <xdr:colOff>0</xdr:colOff>
      <xdr:row>32</xdr:row>
      <xdr:rowOff>0</xdr:rowOff>
    </xdr:from>
    <xdr:ext cx="145415" cy="238760"/>
    <xdr:pic>
      <xdr:nvPicPr>
        <xdr:cNvPr id="1673" name="Picture 2" descr="clip_image3377"/>
        <xdr:cNvPicPr>
          <a:picLocks noChangeAspect="1"/>
        </xdr:cNvPicPr>
      </xdr:nvPicPr>
      <xdr:blipFill>
        <a:blip r:embed="rId1"/>
        <a:stretch>
          <a:fillRect/>
        </a:stretch>
      </xdr:blipFill>
      <xdr:spPr>
        <a:xfrm>
          <a:off x="3305175" y="10401300"/>
          <a:ext cx="145415" cy="238760"/>
        </a:xfrm>
        <a:prstGeom prst="rect">
          <a:avLst/>
        </a:prstGeom>
        <a:noFill/>
        <a:ln w="9525">
          <a:noFill/>
        </a:ln>
      </xdr:spPr>
    </xdr:pic>
    <xdr:clientData/>
  </xdr:oneCellAnchor>
  <xdr:oneCellAnchor>
    <xdr:from>
      <xdr:col>2</xdr:col>
      <xdr:colOff>0</xdr:colOff>
      <xdr:row>32</xdr:row>
      <xdr:rowOff>0</xdr:rowOff>
    </xdr:from>
    <xdr:ext cx="217805" cy="238760"/>
    <xdr:pic>
      <xdr:nvPicPr>
        <xdr:cNvPr id="1674" name="Picture 3" descr="clip_image3378"/>
        <xdr:cNvPicPr>
          <a:picLocks noChangeAspect="1"/>
        </xdr:cNvPicPr>
      </xdr:nvPicPr>
      <xdr:blipFill>
        <a:blip r:embed="rId1"/>
        <a:stretch>
          <a:fillRect/>
        </a:stretch>
      </xdr:blipFill>
      <xdr:spPr>
        <a:xfrm>
          <a:off x="3305175" y="10401300"/>
          <a:ext cx="217805" cy="238760"/>
        </a:xfrm>
        <a:prstGeom prst="rect">
          <a:avLst/>
        </a:prstGeom>
        <a:noFill/>
        <a:ln w="9525">
          <a:noFill/>
        </a:ln>
      </xdr:spPr>
    </xdr:pic>
    <xdr:clientData/>
  </xdr:oneCellAnchor>
  <xdr:oneCellAnchor>
    <xdr:from>
      <xdr:col>2</xdr:col>
      <xdr:colOff>0</xdr:colOff>
      <xdr:row>32</xdr:row>
      <xdr:rowOff>0</xdr:rowOff>
    </xdr:from>
    <xdr:ext cx="295910" cy="238760"/>
    <xdr:pic>
      <xdr:nvPicPr>
        <xdr:cNvPr id="1675" name="Picture 4" descr="clip_image3379"/>
        <xdr:cNvPicPr>
          <a:picLocks noChangeAspect="1"/>
        </xdr:cNvPicPr>
      </xdr:nvPicPr>
      <xdr:blipFill>
        <a:blip r:embed="rId1"/>
        <a:stretch>
          <a:fillRect/>
        </a:stretch>
      </xdr:blipFill>
      <xdr:spPr>
        <a:xfrm>
          <a:off x="3305175" y="10401300"/>
          <a:ext cx="295910" cy="238760"/>
        </a:xfrm>
        <a:prstGeom prst="rect">
          <a:avLst/>
        </a:prstGeom>
        <a:noFill/>
        <a:ln w="9525">
          <a:noFill/>
        </a:ln>
      </xdr:spPr>
    </xdr:pic>
    <xdr:clientData/>
  </xdr:oneCellAnchor>
  <xdr:oneCellAnchor>
    <xdr:from>
      <xdr:col>2</xdr:col>
      <xdr:colOff>0</xdr:colOff>
      <xdr:row>32</xdr:row>
      <xdr:rowOff>0</xdr:rowOff>
    </xdr:from>
    <xdr:ext cx="368935" cy="238760"/>
    <xdr:pic>
      <xdr:nvPicPr>
        <xdr:cNvPr id="1676" name="Picture 5" descr="clip_image3380"/>
        <xdr:cNvPicPr>
          <a:picLocks noChangeAspect="1"/>
        </xdr:cNvPicPr>
      </xdr:nvPicPr>
      <xdr:blipFill>
        <a:blip r:embed="rId1"/>
        <a:stretch>
          <a:fillRect/>
        </a:stretch>
      </xdr:blipFill>
      <xdr:spPr>
        <a:xfrm>
          <a:off x="3305175" y="10401300"/>
          <a:ext cx="368935" cy="238760"/>
        </a:xfrm>
        <a:prstGeom prst="rect">
          <a:avLst/>
        </a:prstGeom>
        <a:noFill/>
        <a:ln w="9525">
          <a:noFill/>
        </a:ln>
      </xdr:spPr>
    </xdr:pic>
    <xdr:clientData/>
  </xdr:oneCellAnchor>
  <xdr:oneCellAnchor>
    <xdr:from>
      <xdr:col>2</xdr:col>
      <xdr:colOff>0</xdr:colOff>
      <xdr:row>32</xdr:row>
      <xdr:rowOff>0</xdr:rowOff>
    </xdr:from>
    <xdr:ext cx="450215" cy="238760"/>
    <xdr:pic>
      <xdr:nvPicPr>
        <xdr:cNvPr id="1677" name="Picture 6" descr="clip_image3381"/>
        <xdr:cNvPicPr>
          <a:picLocks noChangeAspect="1"/>
        </xdr:cNvPicPr>
      </xdr:nvPicPr>
      <xdr:blipFill>
        <a:blip r:embed="rId1"/>
        <a:stretch>
          <a:fillRect/>
        </a:stretch>
      </xdr:blipFill>
      <xdr:spPr>
        <a:xfrm>
          <a:off x="3305175" y="10401300"/>
          <a:ext cx="450215" cy="238760"/>
        </a:xfrm>
        <a:prstGeom prst="rect">
          <a:avLst/>
        </a:prstGeom>
        <a:noFill/>
        <a:ln w="9525">
          <a:noFill/>
        </a:ln>
      </xdr:spPr>
    </xdr:pic>
    <xdr:clientData/>
  </xdr:oneCellAnchor>
  <xdr:oneCellAnchor>
    <xdr:from>
      <xdr:col>2</xdr:col>
      <xdr:colOff>0</xdr:colOff>
      <xdr:row>32</xdr:row>
      <xdr:rowOff>0</xdr:rowOff>
    </xdr:from>
    <xdr:ext cx="522605" cy="238760"/>
    <xdr:pic>
      <xdr:nvPicPr>
        <xdr:cNvPr id="1678" name="Picture 7" descr="clip_image3383"/>
        <xdr:cNvPicPr>
          <a:picLocks noChangeAspect="1"/>
        </xdr:cNvPicPr>
      </xdr:nvPicPr>
      <xdr:blipFill>
        <a:blip r:embed="rId1"/>
        <a:stretch>
          <a:fillRect/>
        </a:stretch>
      </xdr:blipFill>
      <xdr:spPr>
        <a:xfrm>
          <a:off x="3305175" y="10401300"/>
          <a:ext cx="522605" cy="238760"/>
        </a:xfrm>
        <a:prstGeom prst="rect">
          <a:avLst/>
        </a:prstGeom>
        <a:noFill/>
        <a:ln w="9525">
          <a:noFill/>
        </a:ln>
      </xdr:spPr>
    </xdr:pic>
    <xdr:clientData/>
  </xdr:oneCellAnchor>
  <xdr:oneCellAnchor>
    <xdr:from>
      <xdr:col>2</xdr:col>
      <xdr:colOff>0</xdr:colOff>
      <xdr:row>32</xdr:row>
      <xdr:rowOff>0</xdr:rowOff>
    </xdr:from>
    <xdr:ext cx="601345" cy="238760"/>
    <xdr:pic>
      <xdr:nvPicPr>
        <xdr:cNvPr id="1679" name="Picture 8" descr="clip_image3384"/>
        <xdr:cNvPicPr>
          <a:picLocks noChangeAspect="1"/>
        </xdr:cNvPicPr>
      </xdr:nvPicPr>
      <xdr:blipFill>
        <a:blip r:embed="rId1"/>
        <a:stretch>
          <a:fillRect/>
        </a:stretch>
      </xdr:blipFill>
      <xdr:spPr>
        <a:xfrm>
          <a:off x="3305175" y="10401300"/>
          <a:ext cx="601345" cy="238760"/>
        </a:xfrm>
        <a:prstGeom prst="rect">
          <a:avLst/>
        </a:prstGeom>
        <a:noFill/>
        <a:ln w="9525">
          <a:noFill/>
        </a:ln>
      </xdr:spPr>
    </xdr:pic>
    <xdr:clientData/>
  </xdr:oneCellAnchor>
  <xdr:oneCellAnchor>
    <xdr:from>
      <xdr:col>2</xdr:col>
      <xdr:colOff>0</xdr:colOff>
      <xdr:row>32</xdr:row>
      <xdr:rowOff>0</xdr:rowOff>
    </xdr:from>
    <xdr:ext cx="621665" cy="238760"/>
    <xdr:pic>
      <xdr:nvPicPr>
        <xdr:cNvPr id="1680" name="Picture 9" descr="clip_image3386"/>
        <xdr:cNvPicPr>
          <a:picLocks noChangeAspect="1"/>
        </xdr:cNvPicPr>
      </xdr:nvPicPr>
      <xdr:blipFill>
        <a:blip r:embed="rId1"/>
        <a:stretch>
          <a:fillRect/>
        </a:stretch>
      </xdr:blipFill>
      <xdr:spPr>
        <a:xfrm>
          <a:off x="3305175" y="10401300"/>
          <a:ext cx="621665" cy="238760"/>
        </a:xfrm>
        <a:prstGeom prst="rect">
          <a:avLst/>
        </a:prstGeom>
        <a:noFill/>
        <a:ln w="9525">
          <a:noFill/>
        </a:ln>
      </xdr:spPr>
    </xdr:pic>
    <xdr:clientData/>
  </xdr:oneCellAnchor>
  <xdr:oneCellAnchor>
    <xdr:from>
      <xdr:col>2</xdr:col>
      <xdr:colOff>0</xdr:colOff>
      <xdr:row>32</xdr:row>
      <xdr:rowOff>0</xdr:rowOff>
    </xdr:from>
    <xdr:ext cx="676910" cy="250825"/>
    <xdr:pic>
      <xdr:nvPicPr>
        <xdr:cNvPr id="1681" name="Picture 9" descr="clip_image3386"/>
        <xdr:cNvPicPr>
          <a:picLocks noChangeAspect="1"/>
        </xdr:cNvPicPr>
      </xdr:nvPicPr>
      <xdr:blipFill>
        <a:blip r:embed="rId1"/>
        <a:stretch>
          <a:fillRect/>
        </a:stretch>
      </xdr:blipFill>
      <xdr:spPr>
        <a:xfrm>
          <a:off x="3305175" y="10401300"/>
          <a:ext cx="676910" cy="250825"/>
        </a:xfrm>
        <a:prstGeom prst="rect">
          <a:avLst/>
        </a:prstGeom>
        <a:noFill/>
        <a:ln w="9525">
          <a:noFill/>
        </a:ln>
      </xdr:spPr>
    </xdr:pic>
    <xdr:clientData/>
  </xdr:oneCellAnchor>
  <xdr:oneCellAnchor>
    <xdr:from>
      <xdr:col>2</xdr:col>
      <xdr:colOff>0</xdr:colOff>
      <xdr:row>32</xdr:row>
      <xdr:rowOff>0</xdr:rowOff>
    </xdr:from>
    <xdr:ext cx="676910" cy="238760"/>
    <xdr:pic>
      <xdr:nvPicPr>
        <xdr:cNvPr id="1682" name="Picture 9" descr="clip_image3386"/>
        <xdr:cNvPicPr>
          <a:picLocks noChangeAspect="1"/>
        </xdr:cNvPicPr>
      </xdr:nvPicPr>
      <xdr:blipFill>
        <a:blip r:embed="rId1"/>
        <a:stretch>
          <a:fillRect/>
        </a:stretch>
      </xdr:blipFill>
      <xdr:spPr>
        <a:xfrm>
          <a:off x="3305175" y="10401300"/>
          <a:ext cx="676910" cy="238760"/>
        </a:xfrm>
        <a:prstGeom prst="rect">
          <a:avLst/>
        </a:prstGeom>
        <a:noFill/>
        <a:ln w="9525">
          <a:noFill/>
        </a:ln>
      </xdr:spPr>
    </xdr:pic>
    <xdr:clientData/>
  </xdr:oneCellAnchor>
  <xdr:oneCellAnchor>
    <xdr:from>
      <xdr:col>2</xdr:col>
      <xdr:colOff>0</xdr:colOff>
      <xdr:row>32</xdr:row>
      <xdr:rowOff>0</xdr:rowOff>
    </xdr:from>
    <xdr:ext cx="438150" cy="250825"/>
    <xdr:pic>
      <xdr:nvPicPr>
        <xdr:cNvPr id="1683" name="Picture 6" descr="clip_image3381"/>
        <xdr:cNvPicPr>
          <a:picLocks noChangeAspect="1"/>
        </xdr:cNvPicPr>
      </xdr:nvPicPr>
      <xdr:blipFill>
        <a:blip r:embed="rId1"/>
        <a:stretch>
          <a:fillRect/>
        </a:stretch>
      </xdr:blipFill>
      <xdr:spPr>
        <a:xfrm>
          <a:off x="3305175" y="10401300"/>
          <a:ext cx="438150" cy="250825"/>
        </a:xfrm>
        <a:prstGeom prst="rect">
          <a:avLst/>
        </a:prstGeom>
        <a:noFill/>
        <a:ln w="9525">
          <a:noFill/>
        </a:ln>
      </xdr:spPr>
    </xdr:pic>
    <xdr:clientData/>
  </xdr:oneCellAnchor>
  <xdr:oneCellAnchor>
    <xdr:from>
      <xdr:col>2</xdr:col>
      <xdr:colOff>0</xdr:colOff>
      <xdr:row>32</xdr:row>
      <xdr:rowOff>0</xdr:rowOff>
    </xdr:from>
    <xdr:ext cx="721360" cy="250825"/>
    <xdr:pic>
      <xdr:nvPicPr>
        <xdr:cNvPr id="1684" name="Picture 1" descr="clip_image3376"/>
        <xdr:cNvPicPr>
          <a:picLocks noChangeAspect="1"/>
        </xdr:cNvPicPr>
      </xdr:nvPicPr>
      <xdr:blipFill>
        <a:blip r:embed="rId1"/>
        <a:stretch>
          <a:fillRect/>
        </a:stretch>
      </xdr:blipFill>
      <xdr:spPr>
        <a:xfrm>
          <a:off x="3305175" y="10401300"/>
          <a:ext cx="721360" cy="250825"/>
        </a:xfrm>
        <a:prstGeom prst="rect">
          <a:avLst/>
        </a:prstGeom>
        <a:noFill/>
        <a:ln w="9525">
          <a:noFill/>
        </a:ln>
      </xdr:spPr>
    </xdr:pic>
    <xdr:clientData/>
  </xdr:oneCellAnchor>
  <xdr:oneCellAnchor>
    <xdr:from>
      <xdr:col>2</xdr:col>
      <xdr:colOff>0</xdr:colOff>
      <xdr:row>32</xdr:row>
      <xdr:rowOff>0</xdr:rowOff>
    </xdr:from>
    <xdr:ext cx="727075" cy="250825"/>
    <xdr:pic>
      <xdr:nvPicPr>
        <xdr:cNvPr id="1685" name="Picture 2" descr="clip_image3377"/>
        <xdr:cNvPicPr>
          <a:picLocks noChangeAspect="1"/>
        </xdr:cNvPicPr>
      </xdr:nvPicPr>
      <xdr:blipFill>
        <a:blip r:embed="rId1"/>
        <a:stretch>
          <a:fillRect/>
        </a:stretch>
      </xdr:blipFill>
      <xdr:spPr>
        <a:xfrm>
          <a:off x="3305175" y="10401300"/>
          <a:ext cx="727075" cy="250825"/>
        </a:xfrm>
        <a:prstGeom prst="rect">
          <a:avLst/>
        </a:prstGeom>
        <a:noFill/>
        <a:ln w="9525">
          <a:noFill/>
        </a:ln>
      </xdr:spPr>
    </xdr:pic>
    <xdr:clientData/>
  </xdr:oneCellAnchor>
  <xdr:oneCellAnchor>
    <xdr:from>
      <xdr:col>2</xdr:col>
      <xdr:colOff>0</xdr:colOff>
      <xdr:row>32</xdr:row>
      <xdr:rowOff>0</xdr:rowOff>
    </xdr:from>
    <xdr:ext cx="724535" cy="250825"/>
    <xdr:pic>
      <xdr:nvPicPr>
        <xdr:cNvPr id="1686" name="Picture 3" descr="clip_image3378"/>
        <xdr:cNvPicPr>
          <a:picLocks noChangeAspect="1"/>
        </xdr:cNvPicPr>
      </xdr:nvPicPr>
      <xdr:blipFill>
        <a:blip r:embed="rId1"/>
        <a:stretch>
          <a:fillRect/>
        </a:stretch>
      </xdr:blipFill>
      <xdr:spPr>
        <a:xfrm>
          <a:off x="3305175" y="10401300"/>
          <a:ext cx="724535" cy="250825"/>
        </a:xfrm>
        <a:prstGeom prst="rect">
          <a:avLst/>
        </a:prstGeom>
        <a:noFill/>
        <a:ln w="9525">
          <a:noFill/>
        </a:ln>
      </xdr:spPr>
    </xdr:pic>
    <xdr:clientData/>
  </xdr:oneCellAnchor>
  <xdr:oneCellAnchor>
    <xdr:from>
      <xdr:col>2</xdr:col>
      <xdr:colOff>0</xdr:colOff>
      <xdr:row>32</xdr:row>
      <xdr:rowOff>0</xdr:rowOff>
    </xdr:from>
    <xdr:ext cx="720725" cy="250825"/>
    <xdr:pic>
      <xdr:nvPicPr>
        <xdr:cNvPr id="1687" name="Picture 5" descr="clip_image3380"/>
        <xdr:cNvPicPr>
          <a:picLocks noChangeAspect="1"/>
        </xdr:cNvPicPr>
      </xdr:nvPicPr>
      <xdr:blipFill>
        <a:blip r:embed="rId1"/>
        <a:stretch>
          <a:fillRect/>
        </a:stretch>
      </xdr:blipFill>
      <xdr:spPr>
        <a:xfrm>
          <a:off x="3305175" y="10401300"/>
          <a:ext cx="720725" cy="250825"/>
        </a:xfrm>
        <a:prstGeom prst="rect">
          <a:avLst/>
        </a:prstGeom>
        <a:noFill/>
        <a:ln w="9525">
          <a:noFill/>
        </a:ln>
      </xdr:spPr>
    </xdr:pic>
    <xdr:clientData/>
  </xdr:oneCellAnchor>
  <xdr:oneCellAnchor>
    <xdr:from>
      <xdr:col>2</xdr:col>
      <xdr:colOff>0</xdr:colOff>
      <xdr:row>32</xdr:row>
      <xdr:rowOff>0</xdr:rowOff>
    </xdr:from>
    <xdr:ext cx="421005" cy="250825"/>
    <xdr:pic>
      <xdr:nvPicPr>
        <xdr:cNvPr id="1688" name="Picture 6" descr="clip_image3381"/>
        <xdr:cNvPicPr>
          <a:picLocks noChangeAspect="1"/>
        </xdr:cNvPicPr>
      </xdr:nvPicPr>
      <xdr:blipFill>
        <a:blip r:embed="rId1"/>
        <a:stretch>
          <a:fillRect/>
        </a:stretch>
      </xdr:blipFill>
      <xdr:spPr>
        <a:xfrm>
          <a:off x="3305175" y="10401300"/>
          <a:ext cx="421005" cy="250825"/>
        </a:xfrm>
        <a:prstGeom prst="rect">
          <a:avLst/>
        </a:prstGeom>
        <a:noFill/>
        <a:ln w="9525">
          <a:noFill/>
        </a:ln>
      </xdr:spPr>
    </xdr:pic>
    <xdr:clientData/>
  </xdr:oneCellAnchor>
  <xdr:twoCellAnchor editAs="oneCell">
    <xdr:from>
      <xdr:col>2</xdr:col>
      <xdr:colOff>0</xdr:colOff>
      <xdr:row>29</xdr:row>
      <xdr:rowOff>0</xdr:rowOff>
    </xdr:from>
    <xdr:to>
      <xdr:col>2</xdr:col>
      <xdr:colOff>64770</xdr:colOff>
      <xdr:row>29</xdr:row>
      <xdr:rowOff>249555</xdr:rowOff>
    </xdr:to>
    <xdr:pic>
      <xdr:nvPicPr>
        <xdr:cNvPr id="1689" name="Picture 7" descr="clip_image3383"/>
        <xdr:cNvPicPr>
          <a:picLocks noChangeAspect="1"/>
        </xdr:cNvPicPr>
      </xdr:nvPicPr>
      <xdr:blipFill>
        <a:blip r:embed="rId1"/>
        <a:stretch>
          <a:fillRect/>
        </a:stretch>
      </xdr:blipFill>
      <xdr:spPr>
        <a:xfrm>
          <a:off x="3305175" y="9448800"/>
          <a:ext cx="64770" cy="249555"/>
        </a:xfrm>
        <a:prstGeom prst="rect">
          <a:avLst/>
        </a:prstGeom>
        <a:noFill/>
        <a:ln w="9525">
          <a:noFill/>
        </a:ln>
      </xdr:spPr>
    </xdr:pic>
    <xdr:clientData/>
  </xdr:twoCellAnchor>
  <xdr:twoCellAnchor editAs="oneCell">
    <xdr:from>
      <xdr:col>2</xdr:col>
      <xdr:colOff>0</xdr:colOff>
      <xdr:row>29</xdr:row>
      <xdr:rowOff>0</xdr:rowOff>
    </xdr:from>
    <xdr:to>
      <xdr:col>2</xdr:col>
      <xdr:colOff>69215</xdr:colOff>
      <xdr:row>29</xdr:row>
      <xdr:rowOff>249555</xdr:rowOff>
    </xdr:to>
    <xdr:pic>
      <xdr:nvPicPr>
        <xdr:cNvPr id="1690" name="Picture 8" descr="clip_image3384"/>
        <xdr:cNvPicPr>
          <a:picLocks noChangeAspect="1"/>
        </xdr:cNvPicPr>
      </xdr:nvPicPr>
      <xdr:blipFill>
        <a:blip r:embed="rId1"/>
        <a:stretch>
          <a:fillRect/>
        </a:stretch>
      </xdr:blipFill>
      <xdr:spPr>
        <a:xfrm>
          <a:off x="3305175" y="9448800"/>
          <a:ext cx="69215" cy="249555"/>
        </a:xfrm>
        <a:prstGeom prst="rect">
          <a:avLst/>
        </a:prstGeom>
        <a:noFill/>
        <a:ln w="9525">
          <a:noFill/>
        </a:ln>
      </xdr:spPr>
    </xdr:pic>
    <xdr:clientData/>
  </xdr:twoCellAnchor>
  <xdr:twoCellAnchor editAs="oneCell">
    <xdr:from>
      <xdr:col>2</xdr:col>
      <xdr:colOff>0</xdr:colOff>
      <xdr:row>29</xdr:row>
      <xdr:rowOff>0</xdr:rowOff>
    </xdr:from>
    <xdr:to>
      <xdr:col>2</xdr:col>
      <xdr:colOff>67310</xdr:colOff>
      <xdr:row>29</xdr:row>
      <xdr:rowOff>249555</xdr:rowOff>
    </xdr:to>
    <xdr:pic>
      <xdr:nvPicPr>
        <xdr:cNvPr id="1691" name="Picture 9" descr="clip_image3386"/>
        <xdr:cNvPicPr>
          <a:picLocks noChangeAspect="1"/>
        </xdr:cNvPicPr>
      </xdr:nvPicPr>
      <xdr:blipFill>
        <a:blip r:embed="rId1"/>
        <a:stretch>
          <a:fillRect/>
        </a:stretch>
      </xdr:blipFill>
      <xdr:spPr>
        <a:xfrm>
          <a:off x="3305175" y="9448800"/>
          <a:ext cx="67310" cy="249555"/>
        </a:xfrm>
        <a:prstGeom prst="rect">
          <a:avLst/>
        </a:prstGeom>
        <a:noFill/>
        <a:ln w="9525">
          <a:noFill/>
        </a:ln>
      </xdr:spPr>
    </xdr:pic>
    <xdr:clientData/>
  </xdr:twoCellAnchor>
  <xdr:twoCellAnchor editAs="oneCell">
    <xdr:from>
      <xdr:col>2</xdr:col>
      <xdr:colOff>0</xdr:colOff>
      <xdr:row>29</xdr:row>
      <xdr:rowOff>0</xdr:rowOff>
    </xdr:from>
    <xdr:to>
      <xdr:col>2</xdr:col>
      <xdr:colOff>64770</xdr:colOff>
      <xdr:row>29</xdr:row>
      <xdr:rowOff>240665</xdr:rowOff>
    </xdr:to>
    <xdr:pic>
      <xdr:nvPicPr>
        <xdr:cNvPr id="1692" name="Picture 7" descr="clip_image3383"/>
        <xdr:cNvPicPr>
          <a:picLocks noChangeAspect="1"/>
        </xdr:cNvPicPr>
      </xdr:nvPicPr>
      <xdr:blipFill>
        <a:blip r:embed="rId1"/>
        <a:stretch>
          <a:fillRect/>
        </a:stretch>
      </xdr:blipFill>
      <xdr:spPr>
        <a:xfrm>
          <a:off x="3305175" y="9448800"/>
          <a:ext cx="64770" cy="240665"/>
        </a:xfrm>
        <a:prstGeom prst="rect">
          <a:avLst/>
        </a:prstGeom>
        <a:noFill/>
        <a:ln w="9525">
          <a:noFill/>
        </a:ln>
      </xdr:spPr>
    </xdr:pic>
    <xdr:clientData/>
  </xdr:twoCellAnchor>
  <xdr:twoCellAnchor editAs="oneCell">
    <xdr:from>
      <xdr:col>2</xdr:col>
      <xdr:colOff>0</xdr:colOff>
      <xdr:row>29</xdr:row>
      <xdr:rowOff>0</xdr:rowOff>
    </xdr:from>
    <xdr:to>
      <xdr:col>2</xdr:col>
      <xdr:colOff>69215</xdr:colOff>
      <xdr:row>29</xdr:row>
      <xdr:rowOff>240665</xdr:rowOff>
    </xdr:to>
    <xdr:pic>
      <xdr:nvPicPr>
        <xdr:cNvPr id="1693" name="Picture 8" descr="clip_image3384"/>
        <xdr:cNvPicPr>
          <a:picLocks noChangeAspect="1"/>
        </xdr:cNvPicPr>
      </xdr:nvPicPr>
      <xdr:blipFill>
        <a:blip r:embed="rId1"/>
        <a:stretch>
          <a:fillRect/>
        </a:stretch>
      </xdr:blipFill>
      <xdr:spPr>
        <a:xfrm>
          <a:off x="3305175" y="9448800"/>
          <a:ext cx="69215" cy="240665"/>
        </a:xfrm>
        <a:prstGeom prst="rect">
          <a:avLst/>
        </a:prstGeom>
        <a:noFill/>
        <a:ln w="9525">
          <a:noFill/>
        </a:ln>
      </xdr:spPr>
    </xdr:pic>
    <xdr:clientData/>
  </xdr:twoCellAnchor>
  <xdr:twoCellAnchor editAs="oneCell">
    <xdr:from>
      <xdr:col>2</xdr:col>
      <xdr:colOff>0</xdr:colOff>
      <xdr:row>29</xdr:row>
      <xdr:rowOff>0</xdr:rowOff>
    </xdr:from>
    <xdr:to>
      <xdr:col>2</xdr:col>
      <xdr:colOff>67310</xdr:colOff>
      <xdr:row>29</xdr:row>
      <xdr:rowOff>240665</xdr:rowOff>
    </xdr:to>
    <xdr:pic>
      <xdr:nvPicPr>
        <xdr:cNvPr id="1694" name="Picture 9" descr="clip_image3386"/>
        <xdr:cNvPicPr>
          <a:picLocks noChangeAspect="1"/>
        </xdr:cNvPicPr>
      </xdr:nvPicPr>
      <xdr:blipFill>
        <a:blip r:embed="rId1"/>
        <a:stretch>
          <a:fillRect/>
        </a:stretch>
      </xdr:blipFill>
      <xdr:spPr>
        <a:xfrm>
          <a:off x="3305175" y="9448800"/>
          <a:ext cx="67310" cy="240665"/>
        </a:xfrm>
        <a:prstGeom prst="rect">
          <a:avLst/>
        </a:prstGeom>
        <a:noFill/>
        <a:ln w="9525">
          <a:noFill/>
        </a:ln>
      </xdr:spPr>
    </xdr:pic>
    <xdr:clientData/>
  </xdr:twoCellAnchor>
  <xdr:twoCellAnchor editAs="oneCell">
    <xdr:from>
      <xdr:col>2</xdr:col>
      <xdr:colOff>0</xdr:colOff>
      <xdr:row>29</xdr:row>
      <xdr:rowOff>0</xdr:rowOff>
    </xdr:from>
    <xdr:to>
      <xdr:col>2</xdr:col>
      <xdr:colOff>67310</xdr:colOff>
      <xdr:row>29</xdr:row>
      <xdr:rowOff>250825</xdr:rowOff>
    </xdr:to>
    <xdr:pic>
      <xdr:nvPicPr>
        <xdr:cNvPr id="1695" name="Picture 9" descr="clip_image3386"/>
        <xdr:cNvPicPr>
          <a:picLocks noChangeAspect="1"/>
        </xdr:cNvPicPr>
      </xdr:nvPicPr>
      <xdr:blipFill>
        <a:blip r:embed="rId1"/>
        <a:stretch>
          <a:fillRect/>
        </a:stretch>
      </xdr:blipFill>
      <xdr:spPr>
        <a:xfrm>
          <a:off x="3305175" y="9448800"/>
          <a:ext cx="67310" cy="250825"/>
        </a:xfrm>
        <a:prstGeom prst="rect">
          <a:avLst/>
        </a:prstGeom>
        <a:noFill/>
        <a:ln w="9525">
          <a:noFill/>
        </a:ln>
      </xdr:spPr>
    </xdr:pic>
    <xdr:clientData/>
  </xdr:twoCellAnchor>
  <xdr:twoCellAnchor editAs="oneCell">
    <xdr:from>
      <xdr:col>2</xdr:col>
      <xdr:colOff>0</xdr:colOff>
      <xdr:row>29</xdr:row>
      <xdr:rowOff>0</xdr:rowOff>
    </xdr:from>
    <xdr:to>
      <xdr:col>2</xdr:col>
      <xdr:colOff>67310</xdr:colOff>
      <xdr:row>29</xdr:row>
      <xdr:rowOff>238760</xdr:rowOff>
    </xdr:to>
    <xdr:pic>
      <xdr:nvPicPr>
        <xdr:cNvPr id="1696" name="Picture 9" descr="clip_image3386"/>
        <xdr:cNvPicPr>
          <a:picLocks noChangeAspect="1"/>
        </xdr:cNvPicPr>
      </xdr:nvPicPr>
      <xdr:blipFill>
        <a:blip r:embed="rId1"/>
        <a:stretch>
          <a:fillRect/>
        </a:stretch>
      </xdr:blipFill>
      <xdr:spPr>
        <a:xfrm>
          <a:off x="3305175" y="9448800"/>
          <a:ext cx="67310" cy="238760"/>
        </a:xfrm>
        <a:prstGeom prst="rect">
          <a:avLst/>
        </a:prstGeom>
        <a:noFill/>
        <a:ln w="9525">
          <a:noFill/>
        </a:ln>
      </xdr:spPr>
    </xdr:pic>
    <xdr:clientData/>
  </xdr:twoCellAnchor>
  <xdr:twoCellAnchor editAs="oneCell">
    <xdr:from>
      <xdr:col>2</xdr:col>
      <xdr:colOff>0</xdr:colOff>
      <xdr:row>29</xdr:row>
      <xdr:rowOff>0</xdr:rowOff>
    </xdr:from>
    <xdr:to>
      <xdr:col>2</xdr:col>
      <xdr:colOff>64135</xdr:colOff>
      <xdr:row>29</xdr:row>
      <xdr:rowOff>250825</xdr:rowOff>
    </xdr:to>
    <xdr:pic>
      <xdr:nvPicPr>
        <xdr:cNvPr id="1697" name="Picture 1" descr="clip_image3376"/>
        <xdr:cNvPicPr>
          <a:picLocks noChangeAspect="1"/>
        </xdr:cNvPicPr>
      </xdr:nvPicPr>
      <xdr:blipFill>
        <a:blip r:embed="rId1"/>
        <a:stretch>
          <a:fillRect/>
        </a:stretch>
      </xdr:blipFill>
      <xdr:spPr>
        <a:xfrm>
          <a:off x="3305175" y="9448800"/>
          <a:ext cx="64135" cy="250825"/>
        </a:xfrm>
        <a:prstGeom prst="rect">
          <a:avLst/>
        </a:prstGeom>
        <a:noFill/>
        <a:ln w="9525">
          <a:noFill/>
        </a:ln>
      </xdr:spPr>
    </xdr:pic>
    <xdr:clientData/>
  </xdr:twoCellAnchor>
  <xdr:twoCellAnchor editAs="oneCell">
    <xdr:from>
      <xdr:col>2</xdr:col>
      <xdr:colOff>0</xdr:colOff>
      <xdr:row>29</xdr:row>
      <xdr:rowOff>0</xdr:rowOff>
    </xdr:from>
    <xdr:to>
      <xdr:col>2</xdr:col>
      <xdr:colOff>69850</xdr:colOff>
      <xdr:row>29</xdr:row>
      <xdr:rowOff>250825</xdr:rowOff>
    </xdr:to>
    <xdr:pic>
      <xdr:nvPicPr>
        <xdr:cNvPr id="1698" name="Picture 2" descr="clip_image3377"/>
        <xdr:cNvPicPr>
          <a:picLocks noChangeAspect="1"/>
        </xdr:cNvPicPr>
      </xdr:nvPicPr>
      <xdr:blipFill>
        <a:blip r:embed="rId1"/>
        <a:stretch>
          <a:fillRect/>
        </a:stretch>
      </xdr:blipFill>
      <xdr:spPr>
        <a:xfrm>
          <a:off x="3305175" y="9448800"/>
          <a:ext cx="69850" cy="250825"/>
        </a:xfrm>
        <a:prstGeom prst="rect">
          <a:avLst/>
        </a:prstGeom>
        <a:noFill/>
        <a:ln w="9525">
          <a:noFill/>
        </a:ln>
      </xdr:spPr>
    </xdr:pic>
    <xdr:clientData/>
  </xdr:twoCellAnchor>
  <xdr:twoCellAnchor editAs="oneCell">
    <xdr:from>
      <xdr:col>2</xdr:col>
      <xdr:colOff>0</xdr:colOff>
      <xdr:row>29</xdr:row>
      <xdr:rowOff>0</xdr:rowOff>
    </xdr:from>
    <xdr:to>
      <xdr:col>2</xdr:col>
      <xdr:colOff>63500</xdr:colOff>
      <xdr:row>29</xdr:row>
      <xdr:rowOff>250825</xdr:rowOff>
    </xdr:to>
    <xdr:pic>
      <xdr:nvPicPr>
        <xdr:cNvPr id="1699" name="Picture 5" descr="clip_image3380"/>
        <xdr:cNvPicPr>
          <a:picLocks noChangeAspect="1"/>
        </xdr:cNvPicPr>
      </xdr:nvPicPr>
      <xdr:blipFill>
        <a:blip r:embed="rId1"/>
        <a:stretch>
          <a:fillRect/>
        </a:stretch>
      </xdr:blipFill>
      <xdr:spPr>
        <a:xfrm>
          <a:off x="3305175" y="9448800"/>
          <a:ext cx="63500" cy="250825"/>
        </a:xfrm>
        <a:prstGeom prst="rect">
          <a:avLst/>
        </a:prstGeom>
        <a:noFill/>
        <a:ln w="9525">
          <a:noFill/>
        </a:ln>
      </xdr:spPr>
    </xdr:pic>
    <xdr:clientData/>
  </xdr:twoCellAnchor>
  <xdr:twoCellAnchor editAs="oneCell">
    <xdr:from>
      <xdr:col>2</xdr:col>
      <xdr:colOff>0</xdr:colOff>
      <xdr:row>29</xdr:row>
      <xdr:rowOff>0</xdr:rowOff>
    </xdr:from>
    <xdr:to>
      <xdr:col>2</xdr:col>
      <xdr:colOff>69850</xdr:colOff>
      <xdr:row>29</xdr:row>
      <xdr:rowOff>249555</xdr:rowOff>
    </xdr:to>
    <xdr:pic>
      <xdr:nvPicPr>
        <xdr:cNvPr id="1700" name="Picture 6" descr="clip_image3381"/>
        <xdr:cNvPicPr>
          <a:picLocks noChangeAspect="1"/>
        </xdr:cNvPicPr>
      </xdr:nvPicPr>
      <xdr:blipFill>
        <a:blip r:embed="rId1"/>
        <a:stretch>
          <a:fillRect/>
        </a:stretch>
      </xdr:blipFill>
      <xdr:spPr>
        <a:xfrm>
          <a:off x="3305175" y="9448800"/>
          <a:ext cx="69850" cy="249555"/>
        </a:xfrm>
        <a:prstGeom prst="rect">
          <a:avLst/>
        </a:prstGeom>
        <a:noFill/>
        <a:ln w="9525">
          <a:noFill/>
        </a:ln>
      </xdr:spPr>
    </xdr:pic>
    <xdr:clientData/>
  </xdr:twoCellAnchor>
  <xdr:twoCellAnchor editAs="oneCell">
    <xdr:from>
      <xdr:col>2</xdr:col>
      <xdr:colOff>0</xdr:colOff>
      <xdr:row>29</xdr:row>
      <xdr:rowOff>0</xdr:rowOff>
    </xdr:from>
    <xdr:to>
      <xdr:col>2</xdr:col>
      <xdr:colOff>64770</xdr:colOff>
      <xdr:row>29</xdr:row>
      <xdr:rowOff>249555</xdr:rowOff>
    </xdr:to>
    <xdr:pic>
      <xdr:nvPicPr>
        <xdr:cNvPr id="1701" name="Picture 7" descr="clip_image3383"/>
        <xdr:cNvPicPr>
          <a:picLocks noChangeAspect="1"/>
        </xdr:cNvPicPr>
      </xdr:nvPicPr>
      <xdr:blipFill>
        <a:blip r:embed="rId1"/>
        <a:stretch>
          <a:fillRect/>
        </a:stretch>
      </xdr:blipFill>
      <xdr:spPr>
        <a:xfrm>
          <a:off x="3305175" y="9448800"/>
          <a:ext cx="64770" cy="249555"/>
        </a:xfrm>
        <a:prstGeom prst="rect">
          <a:avLst/>
        </a:prstGeom>
        <a:noFill/>
        <a:ln w="9525">
          <a:noFill/>
        </a:ln>
      </xdr:spPr>
    </xdr:pic>
    <xdr:clientData/>
  </xdr:twoCellAnchor>
  <xdr:twoCellAnchor editAs="oneCell">
    <xdr:from>
      <xdr:col>2</xdr:col>
      <xdr:colOff>0</xdr:colOff>
      <xdr:row>29</xdr:row>
      <xdr:rowOff>0</xdr:rowOff>
    </xdr:from>
    <xdr:to>
      <xdr:col>2</xdr:col>
      <xdr:colOff>69850</xdr:colOff>
      <xdr:row>29</xdr:row>
      <xdr:rowOff>249555</xdr:rowOff>
    </xdr:to>
    <xdr:pic>
      <xdr:nvPicPr>
        <xdr:cNvPr id="1702" name="Picture 8" descr="clip_image3384"/>
        <xdr:cNvPicPr>
          <a:picLocks noChangeAspect="1"/>
        </xdr:cNvPicPr>
      </xdr:nvPicPr>
      <xdr:blipFill>
        <a:blip r:embed="rId1"/>
        <a:stretch>
          <a:fillRect/>
        </a:stretch>
      </xdr:blipFill>
      <xdr:spPr>
        <a:xfrm>
          <a:off x="3305175" y="9448800"/>
          <a:ext cx="69850" cy="249555"/>
        </a:xfrm>
        <a:prstGeom prst="rect">
          <a:avLst/>
        </a:prstGeom>
        <a:noFill/>
        <a:ln w="9525">
          <a:noFill/>
        </a:ln>
      </xdr:spPr>
    </xdr:pic>
    <xdr:clientData/>
  </xdr:twoCellAnchor>
  <xdr:twoCellAnchor editAs="oneCell">
    <xdr:from>
      <xdr:col>2</xdr:col>
      <xdr:colOff>0</xdr:colOff>
      <xdr:row>29</xdr:row>
      <xdr:rowOff>0</xdr:rowOff>
    </xdr:from>
    <xdr:to>
      <xdr:col>2</xdr:col>
      <xdr:colOff>67945</xdr:colOff>
      <xdr:row>29</xdr:row>
      <xdr:rowOff>249555</xdr:rowOff>
    </xdr:to>
    <xdr:pic>
      <xdr:nvPicPr>
        <xdr:cNvPr id="1703" name="Picture 9" descr="clip_image3386"/>
        <xdr:cNvPicPr>
          <a:picLocks noChangeAspect="1"/>
        </xdr:cNvPicPr>
      </xdr:nvPicPr>
      <xdr:blipFill>
        <a:blip r:embed="rId1"/>
        <a:stretch>
          <a:fillRect/>
        </a:stretch>
      </xdr:blipFill>
      <xdr:spPr>
        <a:xfrm>
          <a:off x="3305175" y="9448800"/>
          <a:ext cx="67945" cy="249555"/>
        </a:xfrm>
        <a:prstGeom prst="rect">
          <a:avLst/>
        </a:prstGeom>
        <a:noFill/>
        <a:ln w="9525">
          <a:noFill/>
        </a:ln>
      </xdr:spPr>
    </xdr:pic>
    <xdr:clientData/>
  </xdr:twoCellAnchor>
  <xdr:twoCellAnchor editAs="oneCell">
    <xdr:from>
      <xdr:col>2</xdr:col>
      <xdr:colOff>0</xdr:colOff>
      <xdr:row>29</xdr:row>
      <xdr:rowOff>0</xdr:rowOff>
    </xdr:from>
    <xdr:to>
      <xdr:col>2</xdr:col>
      <xdr:colOff>69850</xdr:colOff>
      <xdr:row>29</xdr:row>
      <xdr:rowOff>240665</xdr:rowOff>
    </xdr:to>
    <xdr:pic>
      <xdr:nvPicPr>
        <xdr:cNvPr id="1704" name="Picture 6" descr="clip_image3381"/>
        <xdr:cNvPicPr>
          <a:picLocks noChangeAspect="1"/>
        </xdr:cNvPicPr>
      </xdr:nvPicPr>
      <xdr:blipFill>
        <a:blip r:embed="rId1"/>
        <a:stretch>
          <a:fillRect/>
        </a:stretch>
      </xdr:blipFill>
      <xdr:spPr>
        <a:xfrm>
          <a:off x="3305175" y="9448800"/>
          <a:ext cx="69850" cy="240665"/>
        </a:xfrm>
        <a:prstGeom prst="rect">
          <a:avLst/>
        </a:prstGeom>
        <a:noFill/>
        <a:ln w="9525">
          <a:noFill/>
        </a:ln>
      </xdr:spPr>
    </xdr:pic>
    <xdr:clientData/>
  </xdr:twoCellAnchor>
  <xdr:twoCellAnchor editAs="oneCell">
    <xdr:from>
      <xdr:col>2</xdr:col>
      <xdr:colOff>0</xdr:colOff>
      <xdr:row>29</xdr:row>
      <xdr:rowOff>0</xdr:rowOff>
    </xdr:from>
    <xdr:to>
      <xdr:col>2</xdr:col>
      <xdr:colOff>64770</xdr:colOff>
      <xdr:row>29</xdr:row>
      <xdr:rowOff>240665</xdr:rowOff>
    </xdr:to>
    <xdr:pic>
      <xdr:nvPicPr>
        <xdr:cNvPr id="1705" name="Picture 7" descr="clip_image3383"/>
        <xdr:cNvPicPr>
          <a:picLocks noChangeAspect="1"/>
        </xdr:cNvPicPr>
      </xdr:nvPicPr>
      <xdr:blipFill>
        <a:blip r:embed="rId1"/>
        <a:stretch>
          <a:fillRect/>
        </a:stretch>
      </xdr:blipFill>
      <xdr:spPr>
        <a:xfrm>
          <a:off x="3305175" y="9448800"/>
          <a:ext cx="64770" cy="240665"/>
        </a:xfrm>
        <a:prstGeom prst="rect">
          <a:avLst/>
        </a:prstGeom>
        <a:noFill/>
        <a:ln w="9525">
          <a:noFill/>
        </a:ln>
      </xdr:spPr>
    </xdr:pic>
    <xdr:clientData/>
  </xdr:twoCellAnchor>
  <xdr:twoCellAnchor editAs="oneCell">
    <xdr:from>
      <xdr:col>2</xdr:col>
      <xdr:colOff>0</xdr:colOff>
      <xdr:row>29</xdr:row>
      <xdr:rowOff>0</xdr:rowOff>
    </xdr:from>
    <xdr:to>
      <xdr:col>2</xdr:col>
      <xdr:colOff>69850</xdr:colOff>
      <xdr:row>29</xdr:row>
      <xdr:rowOff>240665</xdr:rowOff>
    </xdr:to>
    <xdr:pic>
      <xdr:nvPicPr>
        <xdr:cNvPr id="1706" name="Picture 8" descr="clip_image3384"/>
        <xdr:cNvPicPr>
          <a:picLocks noChangeAspect="1"/>
        </xdr:cNvPicPr>
      </xdr:nvPicPr>
      <xdr:blipFill>
        <a:blip r:embed="rId1"/>
        <a:stretch>
          <a:fillRect/>
        </a:stretch>
      </xdr:blipFill>
      <xdr:spPr>
        <a:xfrm>
          <a:off x="3305175" y="9448800"/>
          <a:ext cx="69850" cy="240665"/>
        </a:xfrm>
        <a:prstGeom prst="rect">
          <a:avLst/>
        </a:prstGeom>
        <a:noFill/>
        <a:ln w="9525">
          <a:noFill/>
        </a:ln>
      </xdr:spPr>
    </xdr:pic>
    <xdr:clientData/>
  </xdr:twoCellAnchor>
  <xdr:twoCellAnchor editAs="oneCell">
    <xdr:from>
      <xdr:col>2</xdr:col>
      <xdr:colOff>0</xdr:colOff>
      <xdr:row>29</xdr:row>
      <xdr:rowOff>0</xdr:rowOff>
    </xdr:from>
    <xdr:to>
      <xdr:col>2</xdr:col>
      <xdr:colOff>67945</xdr:colOff>
      <xdr:row>29</xdr:row>
      <xdr:rowOff>240665</xdr:rowOff>
    </xdr:to>
    <xdr:pic>
      <xdr:nvPicPr>
        <xdr:cNvPr id="1707" name="Picture 9" descr="clip_image3386"/>
        <xdr:cNvPicPr>
          <a:picLocks noChangeAspect="1"/>
        </xdr:cNvPicPr>
      </xdr:nvPicPr>
      <xdr:blipFill>
        <a:blip r:embed="rId1"/>
        <a:stretch>
          <a:fillRect/>
        </a:stretch>
      </xdr:blipFill>
      <xdr:spPr>
        <a:xfrm>
          <a:off x="3305175" y="9448800"/>
          <a:ext cx="67945" cy="240665"/>
        </a:xfrm>
        <a:prstGeom prst="rect">
          <a:avLst/>
        </a:prstGeom>
        <a:noFill/>
        <a:ln w="9525">
          <a:noFill/>
        </a:ln>
      </xdr:spPr>
    </xdr:pic>
    <xdr:clientData/>
  </xdr:twoCellAnchor>
  <xdr:twoCellAnchor editAs="oneCell">
    <xdr:from>
      <xdr:col>2</xdr:col>
      <xdr:colOff>0</xdr:colOff>
      <xdr:row>29</xdr:row>
      <xdr:rowOff>0</xdr:rowOff>
    </xdr:from>
    <xdr:to>
      <xdr:col>2</xdr:col>
      <xdr:colOff>69850</xdr:colOff>
      <xdr:row>29</xdr:row>
      <xdr:rowOff>249555</xdr:rowOff>
    </xdr:to>
    <xdr:pic>
      <xdr:nvPicPr>
        <xdr:cNvPr id="1708" name="Picture 6" descr="clip_image3381"/>
        <xdr:cNvPicPr>
          <a:picLocks noChangeAspect="1"/>
        </xdr:cNvPicPr>
      </xdr:nvPicPr>
      <xdr:blipFill>
        <a:blip r:embed="rId1"/>
        <a:stretch>
          <a:fillRect/>
        </a:stretch>
      </xdr:blipFill>
      <xdr:spPr>
        <a:xfrm>
          <a:off x="3305175" y="9448800"/>
          <a:ext cx="69850" cy="249555"/>
        </a:xfrm>
        <a:prstGeom prst="rect">
          <a:avLst/>
        </a:prstGeom>
        <a:noFill/>
        <a:ln w="9525">
          <a:noFill/>
        </a:ln>
      </xdr:spPr>
    </xdr:pic>
    <xdr:clientData/>
  </xdr:twoCellAnchor>
  <xdr:twoCellAnchor editAs="oneCell">
    <xdr:from>
      <xdr:col>2</xdr:col>
      <xdr:colOff>0</xdr:colOff>
      <xdr:row>29</xdr:row>
      <xdr:rowOff>0</xdr:rowOff>
    </xdr:from>
    <xdr:to>
      <xdr:col>2</xdr:col>
      <xdr:colOff>66040</xdr:colOff>
      <xdr:row>29</xdr:row>
      <xdr:rowOff>249555</xdr:rowOff>
    </xdr:to>
    <xdr:pic>
      <xdr:nvPicPr>
        <xdr:cNvPr id="1709" name="Picture 1" descr="clip_image3376"/>
        <xdr:cNvPicPr>
          <a:picLocks noChangeAspect="1"/>
        </xdr:cNvPicPr>
      </xdr:nvPicPr>
      <xdr:blipFill>
        <a:blip r:embed="rId1"/>
        <a:stretch>
          <a:fillRect/>
        </a:stretch>
      </xdr:blipFill>
      <xdr:spPr>
        <a:xfrm>
          <a:off x="3305175" y="9448800"/>
          <a:ext cx="66040" cy="249555"/>
        </a:xfrm>
        <a:prstGeom prst="rect">
          <a:avLst/>
        </a:prstGeom>
        <a:noFill/>
        <a:ln w="9525">
          <a:noFill/>
        </a:ln>
      </xdr:spPr>
    </xdr:pic>
    <xdr:clientData/>
  </xdr:twoCellAnchor>
  <xdr:twoCellAnchor editAs="oneCell">
    <xdr:from>
      <xdr:col>2</xdr:col>
      <xdr:colOff>0</xdr:colOff>
      <xdr:row>29</xdr:row>
      <xdr:rowOff>0</xdr:rowOff>
    </xdr:from>
    <xdr:to>
      <xdr:col>2</xdr:col>
      <xdr:colOff>71120</xdr:colOff>
      <xdr:row>29</xdr:row>
      <xdr:rowOff>249555</xdr:rowOff>
    </xdr:to>
    <xdr:pic>
      <xdr:nvPicPr>
        <xdr:cNvPr id="1710" name="Picture 2" descr="clip_image3377"/>
        <xdr:cNvPicPr>
          <a:picLocks noChangeAspect="1"/>
        </xdr:cNvPicPr>
      </xdr:nvPicPr>
      <xdr:blipFill>
        <a:blip r:embed="rId1"/>
        <a:stretch>
          <a:fillRect/>
        </a:stretch>
      </xdr:blipFill>
      <xdr:spPr>
        <a:xfrm>
          <a:off x="3305175" y="9448800"/>
          <a:ext cx="71120" cy="249555"/>
        </a:xfrm>
        <a:prstGeom prst="rect">
          <a:avLst/>
        </a:prstGeom>
        <a:noFill/>
        <a:ln w="9525">
          <a:noFill/>
        </a:ln>
      </xdr:spPr>
    </xdr:pic>
    <xdr:clientData/>
  </xdr:twoCellAnchor>
  <xdr:twoCellAnchor editAs="oneCell">
    <xdr:from>
      <xdr:col>2</xdr:col>
      <xdr:colOff>0</xdr:colOff>
      <xdr:row>29</xdr:row>
      <xdr:rowOff>0</xdr:rowOff>
    </xdr:from>
    <xdr:to>
      <xdr:col>2</xdr:col>
      <xdr:colOff>64135</xdr:colOff>
      <xdr:row>29</xdr:row>
      <xdr:rowOff>249555</xdr:rowOff>
    </xdr:to>
    <xdr:pic>
      <xdr:nvPicPr>
        <xdr:cNvPr id="1711" name="Picture 5" descr="clip_image3380"/>
        <xdr:cNvPicPr>
          <a:picLocks noChangeAspect="1"/>
        </xdr:cNvPicPr>
      </xdr:nvPicPr>
      <xdr:blipFill>
        <a:blip r:embed="rId1"/>
        <a:stretch>
          <a:fillRect/>
        </a:stretch>
      </xdr:blipFill>
      <xdr:spPr>
        <a:xfrm>
          <a:off x="3305175" y="9448800"/>
          <a:ext cx="64135" cy="249555"/>
        </a:xfrm>
        <a:prstGeom prst="rect">
          <a:avLst/>
        </a:prstGeom>
        <a:noFill/>
        <a:ln w="9525">
          <a:noFill/>
        </a:ln>
      </xdr:spPr>
    </xdr:pic>
    <xdr:clientData/>
  </xdr:twoCellAnchor>
  <xdr:twoCellAnchor editAs="oneCell">
    <xdr:from>
      <xdr:col>2</xdr:col>
      <xdr:colOff>0</xdr:colOff>
      <xdr:row>29</xdr:row>
      <xdr:rowOff>0</xdr:rowOff>
    </xdr:from>
    <xdr:to>
      <xdr:col>2</xdr:col>
      <xdr:colOff>69850</xdr:colOff>
      <xdr:row>29</xdr:row>
      <xdr:rowOff>249555</xdr:rowOff>
    </xdr:to>
    <xdr:pic>
      <xdr:nvPicPr>
        <xdr:cNvPr id="1712" name="Picture 6" descr="clip_image3381"/>
        <xdr:cNvPicPr>
          <a:picLocks noChangeAspect="1"/>
        </xdr:cNvPicPr>
      </xdr:nvPicPr>
      <xdr:blipFill>
        <a:blip r:embed="rId1"/>
        <a:stretch>
          <a:fillRect/>
        </a:stretch>
      </xdr:blipFill>
      <xdr:spPr>
        <a:xfrm>
          <a:off x="3305175" y="9448800"/>
          <a:ext cx="69850" cy="249555"/>
        </a:xfrm>
        <a:prstGeom prst="rect">
          <a:avLst/>
        </a:prstGeom>
        <a:noFill/>
        <a:ln w="9525">
          <a:noFill/>
        </a:ln>
      </xdr:spPr>
    </xdr:pic>
    <xdr:clientData/>
  </xdr:twoCellAnchor>
  <xdr:oneCellAnchor>
    <xdr:from>
      <xdr:col>2</xdr:col>
      <xdr:colOff>0</xdr:colOff>
      <xdr:row>29</xdr:row>
      <xdr:rowOff>0</xdr:rowOff>
    </xdr:from>
    <xdr:ext cx="297180" cy="249555"/>
    <xdr:pic>
      <xdr:nvPicPr>
        <xdr:cNvPr id="1713" name="Picture 4" descr="clip_image3379"/>
        <xdr:cNvPicPr>
          <a:picLocks noChangeAspect="1"/>
        </xdr:cNvPicPr>
      </xdr:nvPicPr>
      <xdr:blipFill>
        <a:blip r:embed="rId1"/>
        <a:stretch>
          <a:fillRect/>
        </a:stretch>
      </xdr:blipFill>
      <xdr:spPr>
        <a:xfrm>
          <a:off x="3305175" y="9448800"/>
          <a:ext cx="297180" cy="249555"/>
        </a:xfrm>
        <a:prstGeom prst="rect">
          <a:avLst/>
        </a:prstGeom>
        <a:noFill/>
        <a:ln w="9525">
          <a:noFill/>
        </a:ln>
      </xdr:spPr>
    </xdr:pic>
    <xdr:clientData/>
  </xdr:oneCellAnchor>
  <xdr:oneCellAnchor>
    <xdr:from>
      <xdr:col>2</xdr:col>
      <xdr:colOff>0</xdr:colOff>
      <xdr:row>29</xdr:row>
      <xdr:rowOff>0</xdr:rowOff>
    </xdr:from>
    <xdr:ext cx="370205" cy="249555"/>
    <xdr:pic>
      <xdr:nvPicPr>
        <xdr:cNvPr id="1714" name="Picture 5" descr="clip_image3380"/>
        <xdr:cNvPicPr>
          <a:picLocks noChangeAspect="1"/>
        </xdr:cNvPicPr>
      </xdr:nvPicPr>
      <xdr:blipFill>
        <a:blip r:embed="rId1"/>
        <a:stretch>
          <a:fillRect/>
        </a:stretch>
      </xdr:blipFill>
      <xdr:spPr>
        <a:xfrm>
          <a:off x="3305175" y="9448800"/>
          <a:ext cx="370205" cy="249555"/>
        </a:xfrm>
        <a:prstGeom prst="rect">
          <a:avLst/>
        </a:prstGeom>
        <a:noFill/>
        <a:ln w="9525">
          <a:noFill/>
        </a:ln>
      </xdr:spPr>
    </xdr:pic>
    <xdr:clientData/>
  </xdr:oneCellAnchor>
  <xdr:oneCellAnchor>
    <xdr:from>
      <xdr:col>2</xdr:col>
      <xdr:colOff>0</xdr:colOff>
      <xdr:row>29</xdr:row>
      <xdr:rowOff>0</xdr:rowOff>
    </xdr:from>
    <xdr:ext cx="448945" cy="249555"/>
    <xdr:pic>
      <xdr:nvPicPr>
        <xdr:cNvPr id="1715" name="Picture 6" descr="clip_image3381"/>
        <xdr:cNvPicPr>
          <a:picLocks noChangeAspect="1"/>
        </xdr:cNvPicPr>
      </xdr:nvPicPr>
      <xdr:blipFill>
        <a:blip r:embed="rId1"/>
        <a:stretch>
          <a:fillRect/>
        </a:stretch>
      </xdr:blipFill>
      <xdr:spPr>
        <a:xfrm>
          <a:off x="3305175" y="9448800"/>
          <a:ext cx="448945" cy="249555"/>
        </a:xfrm>
        <a:prstGeom prst="rect">
          <a:avLst/>
        </a:prstGeom>
        <a:noFill/>
        <a:ln w="9525">
          <a:noFill/>
        </a:ln>
      </xdr:spPr>
    </xdr:pic>
    <xdr:clientData/>
  </xdr:oneCellAnchor>
  <xdr:oneCellAnchor>
    <xdr:from>
      <xdr:col>2</xdr:col>
      <xdr:colOff>0</xdr:colOff>
      <xdr:row>29</xdr:row>
      <xdr:rowOff>0</xdr:rowOff>
    </xdr:from>
    <xdr:ext cx="523875" cy="249555"/>
    <xdr:pic>
      <xdr:nvPicPr>
        <xdr:cNvPr id="1716" name="Picture 7" descr="clip_image3383"/>
        <xdr:cNvPicPr>
          <a:picLocks noChangeAspect="1"/>
        </xdr:cNvPicPr>
      </xdr:nvPicPr>
      <xdr:blipFill>
        <a:blip r:embed="rId1"/>
        <a:stretch>
          <a:fillRect/>
        </a:stretch>
      </xdr:blipFill>
      <xdr:spPr>
        <a:xfrm>
          <a:off x="3305175" y="9448800"/>
          <a:ext cx="523875" cy="249555"/>
        </a:xfrm>
        <a:prstGeom prst="rect">
          <a:avLst/>
        </a:prstGeom>
        <a:noFill/>
        <a:ln w="9525">
          <a:noFill/>
        </a:ln>
      </xdr:spPr>
    </xdr:pic>
    <xdr:clientData/>
  </xdr:oneCellAnchor>
  <xdr:oneCellAnchor>
    <xdr:from>
      <xdr:col>2</xdr:col>
      <xdr:colOff>0</xdr:colOff>
      <xdr:row>29</xdr:row>
      <xdr:rowOff>0</xdr:rowOff>
    </xdr:from>
    <xdr:ext cx="601980" cy="249555"/>
    <xdr:pic>
      <xdr:nvPicPr>
        <xdr:cNvPr id="1717" name="Picture 8" descr="clip_image3384"/>
        <xdr:cNvPicPr>
          <a:picLocks noChangeAspect="1"/>
        </xdr:cNvPicPr>
      </xdr:nvPicPr>
      <xdr:blipFill>
        <a:blip r:embed="rId1"/>
        <a:stretch>
          <a:fillRect/>
        </a:stretch>
      </xdr:blipFill>
      <xdr:spPr>
        <a:xfrm>
          <a:off x="3305175" y="9448800"/>
          <a:ext cx="601980" cy="249555"/>
        </a:xfrm>
        <a:prstGeom prst="rect">
          <a:avLst/>
        </a:prstGeom>
        <a:noFill/>
        <a:ln w="9525">
          <a:noFill/>
        </a:ln>
      </xdr:spPr>
    </xdr:pic>
    <xdr:clientData/>
  </xdr:oneCellAnchor>
  <xdr:oneCellAnchor>
    <xdr:from>
      <xdr:col>2</xdr:col>
      <xdr:colOff>0</xdr:colOff>
      <xdr:row>29</xdr:row>
      <xdr:rowOff>0</xdr:rowOff>
    </xdr:from>
    <xdr:ext cx="620395" cy="249555"/>
    <xdr:pic>
      <xdr:nvPicPr>
        <xdr:cNvPr id="1718" name="Picture 9" descr="clip_image3386"/>
        <xdr:cNvPicPr>
          <a:picLocks noChangeAspect="1"/>
        </xdr:cNvPicPr>
      </xdr:nvPicPr>
      <xdr:blipFill>
        <a:blip r:embed="rId1"/>
        <a:stretch>
          <a:fillRect/>
        </a:stretch>
      </xdr:blipFill>
      <xdr:spPr>
        <a:xfrm>
          <a:off x="3305175" y="9448800"/>
          <a:ext cx="620395" cy="249555"/>
        </a:xfrm>
        <a:prstGeom prst="rect">
          <a:avLst/>
        </a:prstGeom>
        <a:noFill/>
        <a:ln w="9525">
          <a:noFill/>
        </a:ln>
      </xdr:spPr>
    </xdr:pic>
    <xdr:clientData/>
  </xdr:oneCellAnchor>
  <xdr:oneCellAnchor>
    <xdr:from>
      <xdr:col>2</xdr:col>
      <xdr:colOff>0</xdr:colOff>
      <xdr:row>29</xdr:row>
      <xdr:rowOff>0</xdr:rowOff>
    </xdr:from>
    <xdr:ext cx="297180" cy="240665"/>
    <xdr:pic>
      <xdr:nvPicPr>
        <xdr:cNvPr id="1719" name="Picture 4" descr="clip_image3379"/>
        <xdr:cNvPicPr>
          <a:picLocks noChangeAspect="1"/>
        </xdr:cNvPicPr>
      </xdr:nvPicPr>
      <xdr:blipFill>
        <a:blip r:embed="rId1"/>
        <a:stretch>
          <a:fillRect/>
        </a:stretch>
      </xdr:blipFill>
      <xdr:spPr>
        <a:xfrm>
          <a:off x="3305175" y="9448800"/>
          <a:ext cx="297180" cy="240665"/>
        </a:xfrm>
        <a:prstGeom prst="rect">
          <a:avLst/>
        </a:prstGeom>
        <a:noFill/>
        <a:ln w="9525">
          <a:noFill/>
        </a:ln>
      </xdr:spPr>
    </xdr:pic>
    <xdr:clientData/>
  </xdr:oneCellAnchor>
  <xdr:oneCellAnchor>
    <xdr:from>
      <xdr:col>2</xdr:col>
      <xdr:colOff>0</xdr:colOff>
      <xdr:row>29</xdr:row>
      <xdr:rowOff>0</xdr:rowOff>
    </xdr:from>
    <xdr:ext cx="370205" cy="240665"/>
    <xdr:pic>
      <xdr:nvPicPr>
        <xdr:cNvPr id="1720" name="Picture 5" descr="clip_image3380"/>
        <xdr:cNvPicPr>
          <a:picLocks noChangeAspect="1"/>
        </xdr:cNvPicPr>
      </xdr:nvPicPr>
      <xdr:blipFill>
        <a:blip r:embed="rId1"/>
        <a:stretch>
          <a:fillRect/>
        </a:stretch>
      </xdr:blipFill>
      <xdr:spPr>
        <a:xfrm>
          <a:off x="3305175" y="9448800"/>
          <a:ext cx="370205" cy="240665"/>
        </a:xfrm>
        <a:prstGeom prst="rect">
          <a:avLst/>
        </a:prstGeom>
        <a:noFill/>
        <a:ln w="9525">
          <a:noFill/>
        </a:ln>
      </xdr:spPr>
    </xdr:pic>
    <xdr:clientData/>
  </xdr:oneCellAnchor>
  <xdr:oneCellAnchor>
    <xdr:from>
      <xdr:col>2</xdr:col>
      <xdr:colOff>0</xdr:colOff>
      <xdr:row>29</xdr:row>
      <xdr:rowOff>0</xdr:rowOff>
    </xdr:from>
    <xdr:ext cx="448945" cy="240665"/>
    <xdr:pic>
      <xdr:nvPicPr>
        <xdr:cNvPr id="1721" name="Picture 6" descr="clip_image3381"/>
        <xdr:cNvPicPr>
          <a:picLocks noChangeAspect="1"/>
        </xdr:cNvPicPr>
      </xdr:nvPicPr>
      <xdr:blipFill>
        <a:blip r:embed="rId1"/>
        <a:stretch>
          <a:fillRect/>
        </a:stretch>
      </xdr:blipFill>
      <xdr:spPr>
        <a:xfrm>
          <a:off x="3305175" y="9448800"/>
          <a:ext cx="448945" cy="240665"/>
        </a:xfrm>
        <a:prstGeom prst="rect">
          <a:avLst/>
        </a:prstGeom>
        <a:noFill/>
        <a:ln w="9525">
          <a:noFill/>
        </a:ln>
      </xdr:spPr>
    </xdr:pic>
    <xdr:clientData/>
  </xdr:oneCellAnchor>
  <xdr:oneCellAnchor>
    <xdr:from>
      <xdr:col>2</xdr:col>
      <xdr:colOff>0</xdr:colOff>
      <xdr:row>29</xdr:row>
      <xdr:rowOff>0</xdr:rowOff>
    </xdr:from>
    <xdr:ext cx="523875" cy="240665"/>
    <xdr:pic>
      <xdr:nvPicPr>
        <xdr:cNvPr id="1722" name="Picture 7" descr="clip_image3383"/>
        <xdr:cNvPicPr>
          <a:picLocks noChangeAspect="1"/>
        </xdr:cNvPicPr>
      </xdr:nvPicPr>
      <xdr:blipFill>
        <a:blip r:embed="rId1"/>
        <a:stretch>
          <a:fillRect/>
        </a:stretch>
      </xdr:blipFill>
      <xdr:spPr>
        <a:xfrm>
          <a:off x="3305175" y="9448800"/>
          <a:ext cx="523875" cy="240665"/>
        </a:xfrm>
        <a:prstGeom prst="rect">
          <a:avLst/>
        </a:prstGeom>
        <a:noFill/>
        <a:ln w="9525">
          <a:noFill/>
        </a:ln>
      </xdr:spPr>
    </xdr:pic>
    <xdr:clientData/>
  </xdr:oneCellAnchor>
  <xdr:oneCellAnchor>
    <xdr:from>
      <xdr:col>2</xdr:col>
      <xdr:colOff>0</xdr:colOff>
      <xdr:row>29</xdr:row>
      <xdr:rowOff>0</xdr:rowOff>
    </xdr:from>
    <xdr:ext cx="601980" cy="240665"/>
    <xdr:pic>
      <xdr:nvPicPr>
        <xdr:cNvPr id="1723" name="Picture 8" descr="clip_image3384"/>
        <xdr:cNvPicPr>
          <a:picLocks noChangeAspect="1"/>
        </xdr:cNvPicPr>
      </xdr:nvPicPr>
      <xdr:blipFill>
        <a:blip r:embed="rId1"/>
        <a:stretch>
          <a:fillRect/>
        </a:stretch>
      </xdr:blipFill>
      <xdr:spPr>
        <a:xfrm>
          <a:off x="3305175" y="9448800"/>
          <a:ext cx="601980" cy="240665"/>
        </a:xfrm>
        <a:prstGeom prst="rect">
          <a:avLst/>
        </a:prstGeom>
        <a:noFill/>
        <a:ln w="9525">
          <a:noFill/>
        </a:ln>
      </xdr:spPr>
    </xdr:pic>
    <xdr:clientData/>
  </xdr:oneCellAnchor>
  <xdr:oneCellAnchor>
    <xdr:from>
      <xdr:col>2</xdr:col>
      <xdr:colOff>0</xdr:colOff>
      <xdr:row>29</xdr:row>
      <xdr:rowOff>0</xdr:rowOff>
    </xdr:from>
    <xdr:ext cx="620395" cy="240665"/>
    <xdr:pic>
      <xdr:nvPicPr>
        <xdr:cNvPr id="1724" name="Picture 9" descr="clip_image3386"/>
        <xdr:cNvPicPr>
          <a:picLocks noChangeAspect="1"/>
        </xdr:cNvPicPr>
      </xdr:nvPicPr>
      <xdr:blipFill>
        <a:blip r:embed="rId1"/>
        <a:stretch>
          <a:fillRect/>
        </a:stretch>
      </xdr:blipFill>
      <xdr:spPr>
        <a:xfrm>
          <a:off x="3305175" y="9448800"/>
          <a:ext cx="620395" cy="240665"/>
        </a:xfrm>
        <a:prstGeom prst="rect">
          <a:avLst/>
        </a:prstGeom>
        <a:noFill/>
        <a:ln w="9525">
          <a:noFill/>
        </a:ln>
      </xdr:spPr>
    </xdr:pic>
    <xdr:clientData/>
  </xdr:oneCellAnchor>
  <xdr:oneCellAnchor>
    <xdr:from>
      <xdr:col>2</xdr:col>
      <xdr:colOff>0</xdr:colOff>
      <xdr:row>29</xdr:row>
      <xdr:rowOff>0</xdr:rowOff>
    </xdr:from>
    <xdr:ext cx="676910" cy="249555"/>
    <xdr:pic>
      <xdr:nvPicPr>
        <xdr:cNvPr id="1725" name="Picture 9" descr="clip_image3386"/>
        <xdr:cNvPicPr>
          <a:picLocks noChangeAspect="1"/>
        </xdr:cNvPicPr>
      </xdr:nvPicPr>
      <xdr:blipFill>
        <a:blip r:embed="rId1"/>
        <a:stretch>
          <a:fillRect/>
        </a:stretch>
      </xdr:blipFill>
      <xdr:spPr>
        <a:xfrm>
          <a:off x="3305175" y="9448800"/>
          <a:ext cx="676910" cy="249555"/>
        </a:xfrm>
        <a:prstGeom prst="rect">
          <a:avLst/>
        </a:prstGeom>
        <a:noFill/>
        <a:ln w="9525">
          <a:noFill/>
        </a:ln>
      </xdr:spPr>
    </xdr:pic>
    <xdr:clientData/>
  </xdr:oneCellAnchor>
  <xdr:oneCellAnchor>
    <xdr:from>
      <xdr:col>2</xdr:col>
      <xdr:colOff>0</xdr:colOff>
      <xdr:row>29</xdr:row>
      <xdr:rowOff>0</xdr:rowOff>
    </xdr:from>
    <xdr:ext cx="676910" cy="240665"/>
    <xdr:pic>
      <xdr:nvPicPr>
        <xdr:cNvPr id="1726" name="Picture 9" descr="clip_image3386"/>
        <xdr:cNvPicPr>
          <a:picLocks noChangeAspect="1"/>
        </xdr:cNvPicPr>
      </xdr:nvPicPr>
      <xdr:blipFill>
        <a:blip r:embed="rId1"/>
        <a:stretch>
          <a:fillRect/>
        </a:stretch>
      </xdr:blipFill>
      <xdr:spPr>
        <a:xfrm>
          <a:off x="3305175" y="9448800"/>
          <a:ext cx="676910" cy="240665"/>
        </a:xfrm>
        <a:prstGeom prst="rect">
          <a:avLst/>
        </a:prstGeom>
        <a:noFill/>
        <a:ln w="9525">
          <a:noFill/>
        </a:ln>
      </xdr:spPr>
    </xdr:pic>
    <xdr:clientData/>
  </xdr:oneCellAnchor>
  <xdr:oneCellAnchor>
    <xdr:from>
      <xdr:col>2</xdr:col>
      <xdr:colOff>0</xdr:colOff>
      <xdr:row>29</xdr:row>
      <xdr:rowOff>0</xdr:rowOff>
    </xdr:from>
    <xdr:ext cx="439420" cy="249555"/>
    <xdr:pic>
      <xdr:nvPicPr>
        <xdr:cNvPr id="1727" name="Picture 6" descr="clip_image3381"/>
        <xdr:cNvPicPr>
          <a:picLocks noChangeAspect="1"/>
        </xdr:cNvPicPr>
      </xdr:nvPicPr>
      <xdr:blipFill>
        <a:blip r:embed="rId1"/>
        <a:stretch>
          <a:fillRect/>
        </a:stretch>
      </xdr:blipFill>
      <xdr:spPr>
        <a:xfrm>
          <a:off x="3305175" y="9448800"/>
          <a:ext cx="439420" cy="249555"/>
        </a:xfrm>
        <a:prstGeom prst="rect">
          <a:avLst/>
        </a:prstGeom>
        <a:noFill/>
        <a:ln w="9525">
          <a:noFill/>
        </a:ln>
      </xdr:spPr>
    </xdr:pic>
    <xdr:clientData/>
  </xdr:oneCellAnchor>
  <xdr:oneCellAnchor>
    <xdr:from>
      <xdr:col>2</xdr:col>
      <xdr:colOff>0</xdr:colOff>
      <xdr:row>29</xdr:row>
      <xdr:rowOff>0</xdr:rowOff>
    </xdr:from>
    <xdr:ext cx="723265" cy="249555"/>
    <xdr:pic>
      <xdr:nvPicPr>
        <xdr:cNvPr id="1728" name="Picture 1" descr="clip_image3376"/>
        <xdr:cNvPicPr>
          <a:picLocks noChangeAspect="1"/>
        </xdr:cNvPicPr>
      </xdr:nvPicPr>
      <xdr:blipFill>
        <a:blip r:embed="rId1"/>
        <a:stretch>
          <a:fillRect/>
        </a:stretch>
      </xdr:blipFill>
      <xdr:spPr>
        <a:xfrm>
          <a:off x="3305175" y="9448800"/>
          <a:ext cx="723265" cy="249555"/>
        </a:xfrm>
        <a:prstGeom prst="rect">
          <a:avLst/>
        </a:prstGeom>
        <a:noFill/>
        <a:ln w="9525">
          <a:noFill/>
        </a:ln>
      </xdr:spPr>
    </xdr:pic>
    <xdr:clientData/>
  </xdr:oneCellAnchor>
  <xdr:oneCellAnchor>
    <xdr:from>
      <xdr:col>2</xdr:col>
      <xdr:colOff>0</xdr:colOff>
      <xdr:row>29</xdr:row>
      <xdr:rowOff>0</xdr:rowOff>
    </xdr:from>
    <xdr:ext cx="728345" cy="249555"/>
    <xdr:pic>
      <xdr:nvPicPr>
        <xdr:cNvPr id="1729" name="Picture 2" descr="clip_image3377"/>
        <xdr:cNvPicPr>
          <a:picLocks noChangeAspect="1"/>
        </xdr:cNvPicPr>
      </xdr:nvPicPr>
      <xdr:blipFill>
        <a:blip r:embed="rId1"/>
        <a:stretch>
          <a:fillRect/>
        </a:stretch>
      </xdr:blipFill>
      <xdr:spPr>
        <a:xfrm>
          <a:off x="3305175" y="9448800"/>
          <a:ext cx="728345" cy="249555"/>
        </a:xfrm>
        <a:prstGeom prst="rect">
          <a:avLst/>
        </a:prstGeom>
        <a:noFill/>
        <a:ln w="9525">
          <a:noFill/>
        </a:ln>
      </xdr:spPr>
    </xdr:pic>
    <xdr:clientData/>
  </xdr:oneCellAnchor>
  <xdr:oneCellAnchor>
    <xdr:from>
      <xdr:col>2</xdr:col>
      <xdr:colOff>0</xdr:colOff>
      <xdr:row>29</xdr:row>
      <xdr:rowOff>0</xdr:rowOff>
    </xdr:from>
    <xdr:ext cx="721360" cy="249555"/>
    <xdr:pic>
      <xdr:nvPicPr>
        <xdr:cNvPr id="1730" name="Picture 5" descr="clip_image3380"/>
        <xdr:cNvPicPr>
          <a:picLocks noChangeAspect="1"/>
        </xdr:cNvPicPr>
      </xdr:nvPicPr>
      <xdr:blipFill>
        <a:blip r:embed="rId1"/>
        <a:stretch>
          <a:fillRect/>
        </a:stretch>
      </xdr:blipFill>
      <xdr:spPr>
        <a:xfrm>
          <a:off x="3305175" y="9448800"/>
          <a:ext cx="721360" cy="249555"/>
        </a:xfrm>
        <a:prstGeom prst="rect">
          <a:avLst/>
        </a:prstGeom>
        <a:noFill/>
        <a:ln w="9525">
          <a:noFill/>
        </a:ln>
      </xdr:spPr>
    </xdr:pic>
    <xdr:clientData/>
  </xdr:oneCellAnchor>
  <xdr:oneCellAnchor>
    <xdr:from>
      <xdr:col>2</xdr:col>
      <xdr:colOff>0</xdr:colOff>
      <xdr:row>29</xdr:row>
      <xdr:rowOff>0</xdr:rowOff>
    </xdr:from>
    <xdr:ext cx="420370" cy="249555"/>
    <xdr:pic>
      <xdr:nvPicPr>
        <xdr:cNvPr id="1731" name="Picture 6" descr="clip_image3381"/>
        <xdr:cNvPicPr>
          <a:picLocks noChangeAspect="1"/>
        </xdr:cNvPicPr>
      </xdr:nvPicPr>
      <xdr:blipFill>
        <a:blip r:embed="rId1"/>
        <a:stretch>
          <a:fillRect/>
        </a:stretch>
      </xdr:blipFill>
      <xdr:spPr>
        <a:xfrm>
          <a:off x="3305175" y="9448800"/>
          <a:ext cx="420370" cy="249555"/>
        </a:xfrm>
        <a:prstGeom prst="rect">
          <a:avLst/>
        </a:prstGeom>
        <a:noFill/>
        <a:ln w="9525">
          <a:noFill/>
        </a:ln>
      </xdr:spPr>
    </xdr:pic>
    <xdr:clientData/>
  </xdr:oneCellAnchor>
  <xdr:twoCellAnchor editAs="oneCell">
    <xdr:from>
      <xdr:col>2</xdr:col>
      <xdr:colOff>0</xdr:colOff>
      <xdr:row>30</xdr:row>
      <xdr:rowOff>0</xdr:rowOff>
    </xdr:from>
    <xdr:to>
      <xdr:col>2</xdr:col>
      <xdr:colOff>67310</xdr:colOff>
      <xdr:row>30</xdr:row>
      <xdr:rowOff>250825</xdr:rowOff>
    </xdr:to>
    <xdr:pic>
      <xdr:nvPicPr>
        <xdr:cNvPr id="1732" name="Picture 9" descr="clip_image3386"/>
        <xdr:cNvPicPr>
          <a:picLocks noChangeAspect="1"/>
        </xdr:cNvPicPr>
      </xdr:nvPicPr>
      <xdr:blipFill>
        <a:blip r:embed="rId1"/>
        <a:stretch>
          <a:fillRect/>
        </a:stretch>
      </xdr:blipFill>
      <xdr:spPr>
        <a:xfrm>
          <a:off x="3305175" y="9766300"/>
          <a:ext cx="67310" cy="250825"/>
        </a:xfrm>
        <a:prstGeom prst="rect">
          <a:avLst/>
        </a:prstGeom>
        <a:noFill/>
        <a:ln w="9525">
          <a:noFill/>
        </a:ln>
      </xdr:spPr>
    </xdr:pic>
    <xdr:clientData/>
  </xdr:twoCellAnchor>
  <xdr:twoCellAnchor editAs="oneCell">
    <xdr:from>
      <xdr:col>2</xdr:col>
      <xdr:colOff>0</xdr:colOff>
      <xdr:row>30</xdr:row>
      <xdr:rowOff>0</xdr:rowOff>
    </xdr:from>
    <xdr:to>
      <xdr:col>2</xdr:col>
      <xdr:colOff>67310</xdr:colOff>
      <xdr:row>30</xdr:row>
      <xdr:rowOff>238760</xdr:rowOff>
    </xdr:to>
    <xdr:pic>
      <xdr:nvPicPr>
        <xdr:cNvPr id="1733" name="Picture 9" descr="clip_image3386"/>
        <xdr:cNvPicPr>
          <a:picLocks noChangeAspect="1"/>
        </xdr:cNvPicPr>
      </xdr:nvPicPr>
      <xdr:blipFill>
        <a:blip r:embed="rId1"/>
        <a:stretch>
          <a:fillRect/>
        </a:stretch>
      </xdr:blipFill>
      <xdr:spPr>
        <a:xfrm>
          <a:off x="3305175" y="9766300"/>
          <a:ext cx="67310" cy="238760"/>
        </a:xfrm>
        <a:prstGeom prst="rect">
          <a:avLst/>
        </a:prstGeom>
        <a:noFill/>
        <a:ln w="9525">
          <a:noFill/>
        </a:ln>
      </xdr:spPr>
    </xdr:pic>
    <xdr:clientData/>
  </xdr:twoCellAnchor>
  <xdr:twoCellAnchor editAs="oneCell">
    <xdr:from>
      <xdr:col>2</xdr:col>
      <xdr:colOff>0</xdr:colOff>
      <xdr:row>30</xdr:row>
      <xdr:rowOff>0</xdr:rowOff>
    </xdr:from>
    <xdr:to>
      <xdr:col>2</xdr:col>
      <xdr:colOff>64135</xdr:colOff>
      <xdr:row>30</xdr:row>
      <xdr:rowOff>250825</xdr:rowOff>
    </xdr:to>
    <xdr:pic>
      <xdr:nvPicPr>
        <xdr:cNvPr id="1734" name="Picture 1" descr="clip_image3376"/>
        <xdr:cNvPicPr>
          <a:picLocks noChangeAspect="1"/>
        </xdr:cNvPicPr>
      </xdr:nvPicPr>
      <xdr:blipFill>
        <a:blip r:embed="rId1"/>
        <a:stretch>
          <a:fillRect/>
        </a:stretch>
      </xdr:blipFill>
      <xdr:spPr>
        <a:xfrm>
          <a:off x="3305175" y="9766300"/>
          <a:ext cx="64135" cy="250825"/>
        </a:xfrm>
        <a:prstGeom prst="rect">
          <a:avLst/>
        </a:prstGeom>
        <a:noFill/>
        <a:ln w="9525">
          <a:noFill/>
        </a:ln>
      </xdr:spPr>
    </xdr:pic>
    <xdr:clientData/>
  </xdr:twoCellAnchor>
  <xdr:twoCellAnchor editAs="oneCell">
    <xdr:from>
      <xdr:col>2</xdr:col>
      <xdr:colOff>0</xdr:colOff>
      <xdr:row>30</xdr:row>
      <xdr:rowOff>0</xdr:rowOff>
    </xdr:from>
    <xdr:to>
      <xdr:col>2</xdr:col>
      <xdr:colOff>69850</xdr:colOff>
      <xdr:row>30</xdr:row>
      <xdr:rowOff>250825</xdr:rowOff>
    </xdr:to>
    <xdr:pic>
      <xdr:nvPicPr>
        <xdr:cNvPr id="1735" name="Picture 2" descr="clip_image3377"/>
        <xdr:cNvPicPr>
          <a:picLocks noChangeAspect="1"/>
        </xdr:cNvPicPr>
      </xdr:nvPicPr>
      <xdr:blipFill>
        <a:blip r:embed="rId1"/>
        <a:stretch>
          <a:fillRect/>
        </a:stretch>
      </xdr:blipFill>
      <xdr:spPr>
        <a:xfrm>
          <a:off x="3305175" y="9766300"/>
          <a:ext cx="69850" cy="250825"/>
        </a:xfrm>
        <a:prstGeom prst="rect">
          <a:avLst/>
        </a:prstGeom>
        <a:noFill/>
        <a:ln w="9525">
          <a:noFill/>
        </a:ln>
      </xdr:spPr>
    </xdr:pic>
    <xdr:clientData/>
  </xdr:twoCellAnchor>
  <xdr:twoCellAnchor editAs="oneCell">
    <xdr:from>
      <xdr:col>2</xdr:col>
      <xdr:colOff>0</xdr:colOff>
      <xdr:row>30</xdr:row>
      <xdr:rowOff>0</xdr:rowOff>
    </xdr:from>
    <xdr:to>
      <xdr:col>2</xdr:col>
      <xdr:colOff>63500</xdr:colOff>
      <xdr:row>30</xdr:row>
      <xdr:rowOff>250825</xdr:rowOff>
    </xdr:to>
    <xdr:pic>
      <xdr:nvPicPr>
        <xdr:cNvPr id="1736" name="Picture 5" descr="clip_image3380"/>
        <xdr:cNvPicPr>
          <a:picLocks noChangeAspect="1"/>
        </xdr:cNvPicPr>
      </xdr:nvPicPr>
      <xdr:blipFill>
        <a:blip r:embed="rId1"/>
        <a:stretch>
          <a:fillRect/>
        </a:stretch>
      </xdr:blipFill>
      <xdr:spPr>
        <a:xfrm>
          <a:off x="3305175" y="9766300"/>
          <a:ext cx="63500" cy="250825"/>
        </a:xfrm>
        <a:prstGeom prst="rect">
          <a:avLst/>
        </a:prstGeom>
        <a:noFill/>
        <a:ln w="9525">
          <a:noFill/>
        </a:ln>
      </xdr:spPr>
    </xdr:pic>
    <xdr:clientData/>
  </xdr:twoCellAnchor>
  <xdr:twoCellAnchor editAs="oneCell">
    <xdr:from>
      <xdr:col>2</xdr:col>
      <xdr:colOff>0</xdr:colOff>
      <xdr:row>30</xdr:row>
      <xdr:rowOff>0</xdr:rowOff>
    </xdr:from>
    <xdr:to>
      <xdr:col>2</xdr:col>
      <xdr:colOff>69850</xdr:colOff>
      <xdr:row>30</xdr:row>
      <xdr:rowOff>249555</xdr:rowOff>
    </xdr:to>
    <xdr:pic>
      <xdr:nvPicPr>
        <xdr:cNvPr id="1737" name="Picture 6" descr="clip_image3381"/>
        <xdr:cNvPicPr>
          <a:picLocks noChangeAspect="1"/>
        </xdr:cNvPicPr>
      </xdr:nvPicPr>
      <xdr:blipFill>
        <a:blip r:embed="rId1"/>
        <a:stretch>
          <a:fillRect/>
        </a:stretch>
      </xdr:blipFill>
      <xdr:spPr>
        <a:xfrm>
          <a:off x="3305175" y="9766300"/>
          <a:ext cx="69850" cy="249555"/>
        </a:xfrm>
        <a:prstGeom prst="rect">
          <a:avLst/>
        </a:prstGeom>
        <a:noFill/>
        <a:ln w="9525">
          <a:noFill/>
        </a:ln>
      </xdr:spPr>
    </xdr:pic>
    <xdr:clientData/>
  </xdr:twoCellAnchor>
  <xdr:twoCellAnchor editAs="oneCell">
    <xdr:from>
      <xdr:col>2</xdr:col>
      <xdr:colOff>0</xdr:colOff>
      <xdr:row>30</xdr:row>
      <xdr:rowOff>0</xdr:rowOff>
    </xdr:from>
    <xdr:to>
      <xdr:col>2</xdr:col>
      <xdr:colOff>64770</xdr:colOff>
      <xdr:row>30</xdr:row>
      <xdr:rowOff>249555</xdr:rowOff>
    </xdr:to>
    <xdr:pic>
      <xdr:nvPicPr>
        <xdr:cNvPr id="1738" name="Picture 7" descr="clip_image3383"/>
        <xdr:cNvPicPr>
          <a:picLocks noChangeAspect="1"/>
        </xdr:cNvPicPr>
      </xdr:nvPicPr>
      <xdr:blipFill>
        <a:blip r:embed="rId1"/>
        <a:stretch>
          <a:fillRect/>
        </a:stretch>
      </xdr:blipFill>
      <xdr:spPr>
        <a:xfrm>
          <a:off x="3305175" y="9766300"/>
          <a:ext cx="64770" cy="249555"/>
        </a:xfrm>
        <a:prstGeom prst="rect">
          <a:avLst/>
        </a:prstGeom>
        <a:noFill/>
        <a:ln w="9525">
          <a:noFill/>
        </a:ln>
      </xdr:spPr>
    </xdr:pic>
    <xdr:clientData/>
  </xdr:twoCellAnchor>
  <xdr:twoCellAnchor editAs="oneCell">
    <xdr:from>
      <xdr:col>2</xdr:col>
      <xdr:colOff>0</xdr:colOff>
      <xdr:row>30</xdr:row>
      <xdr:rowOff>0</xdr:rowOff>
    </xdr:from>
    <xdr:to>
      <xdr:col>2</xdr:col>
      <xdr:colOff>69850</xdr:colOff>
      <xdr:row>30</xdr:row>
      <xdr:rowOff>249555</xdr:rowOff>
    </xdr:to>
    <xdr:pic>
      <xdr:nvPicPr>
        <xdr:cNvPr id="1739" name="Picture 8" descr="clip_image3384"/>
        <xdr:cNvPicPr>
          <a:picLocks noChangeAspect="1"/>
        </xdr:cNvPicPr>
      </xdr:nvPicPr>
      <xdr:blipFill>
        <a:blip r:embed="rId1"/>
        <a:stretch>
          <a:fillRect/>
        </a:stretch>
      </xdr:blipFill>
      <xdr:spPr>
        <a:xfrm>
          <a:off x="3305175" y="9766300"/>
          <a:ext cx="69850" cy="249555"/>
        </a:xfrm>
        <a:prstGeom prst="rect">
          <a:avLst/>
        </a:prstGeom>
        <a:noFill/>
        <a:ln w="9525">
          <a:noFill/>
        </a:ln>
      </xdr:spPr>
    </xdr:pic>
    <xdr:clientData/>
  </xdr:twoCellAnchor>
  <xdr:twoCellAnchor editAs="oneCell">
    <xdr:from>
      <xdr:col>2</xdr:col>
      <xdr:colOff>0</xdr:colOff>
      <xdr:row>30</xdr:row>
      <xdr:rowOff>0</xdr:rowOff>
    </xdr:from>
    <xdr:to>
      <xdr:col>2</xdr:col>
      <xdr:colOff>67945</xdr:colOff>
      <xdr:row>30</xdr:row>
      <xdr:rowOff>249555</xdr:rowOff>
    </xdr:to>
    <xdr:pic>
      <xdr:nvPicPr>
        <xdr:cNvPr id="1740" name="Picture 9" descr="clip_image3386"/>
        <xdr:cNvPicPr>
          <a:picLocks noChangeAspect="1"/>
        </xdr:cNvPicPr>
      </xdr:nvPicPr>
      <xdr:blipFill>
        <a:blip r:embed="rId1"/>
        <a:stretch>
          <a:fillRect/>
        </a:stretch>
      </xdr:blipFill>
      <xdr:spPr>
        <a:xfrm>
          <a:off x="3305175" y="9766300"/>
          <a:ext cx="67945" cy="249555"/>
        </a:xfrm>
        <a:prstGeom prst="rect">
          <a:avLst/>
        </a:prstGeom>
        <a:noFill/>
        <a:ln w="9525">
          <a:noFill/>
        </a:ln>
      </xdr:spPr>
    </xdr:pic>
    <xdr:clientData/>
  </xdr:twoCellAnchor>
  <xdr:twoCellAnchor editAs="oneCell">
    <xdr:from>
      <xdr:col>2</xdr:col>
      <xdr:colOff>0</xdr:colOff>
      <xdr:row>30</xdr:row>
      <xdr:rowOff>0</xdr:rowOff>
    </xdr:from>
    <xdr:to>
      <xdr:col>2</xdr:col>
      <xdr:colOff>69850</xdr:colOff>
      <xdr:row>30</xdr:row>
      <xdr:rowOff>240665</xdr:rowOff>
    </xdr:to>
    <xdr:pic>
      <xdr:nvPicPr>
        <xdr:cNvPr id="1741" name="Picture 6" descr="clip_image3381"/>
        <xdr:cNvPicPr>
          <a:picLocks noChangeAspect="1"/>
        </xdr:cNvPicPr>
      </xdr:nvPicPr>
      <xdr:blipFill>
        <a:blip r:embed="rId1"/>
        <a:stretch>
          <a:fillRect/>
        </a:stretch>
      </xdr:blipFill>
      <xdr:spPr>
        <a:xfrm>
          <a:off x="3305175" y="9766300"/>
          <a:ext cx="69850" cy="240665"/>
        </a:xfrm>
        <a:prstGeom prst="rect">
          <a:avLst/>
        </a:prstGeom>
        <a:noFill/>
        <a:ln w="9525">
          <a:noFill/>
        </a:ln>
      </xdr:spPr>
    </xdr:pic>
    <xdr:clientData/>
  </xdr:twoCellAnchor>
  <xdr:twoCellAnchor editAs="oneCell">
    <xdr:from>
      <xdr:col>2</xdr:col>
      <xdr:colOff>0</xdr:colOff>
      <xdr:row>30</xdr:row>
      <xdr:rowOff>0</xdr:rowOff>
    </xdr:from>
    <xdr:to>
      <xdr:col>2</xdr:col>
      <xdr:colOff>64770</xdr:colOff>
      <xdr:row>30</xdr:row>
      <xdr:rowOff>240665</xdr:rowOff>
    </xdr:to>
    <xdr:pic>
      <xdr:nvPicPr>
        <xdr:cNvPr id="1742" name="Picture 7" descr="clip_image3383"/>
        <xdr:cNvPicPr>
          <a:picLocks noChangeAspect="1"/>
        </xdr:cNvPicPr>
      </xdr:nvPicPr>
      <xdr:blipFill>
        <a:blip r:embed="rId1"/>
        <a:stretch>
          <a:fillRect/>
        </a:stretch>
      </xdr:blipFill>
      <xdr:spPr>
        <a:xfrm>
          <a:off x="3305175" y="9766300"/>
          <a:ext cx="64770" cy="240665"/>
        </a:xfrm>
        <a:prstGeom prst="rect">
          <a:avLst/>
        </a:prstGeom>
        <a:noFill/>
        <a:ln w="9525">
          <a:noFill/>
        </a:ln>
      </xdr:spPr>
    </xdr:pic>
    <xdr:clientData/>
  </xdr:twoCellAnchor>
  <xdr:twoCellAnchor editAs="oneCell">
    <xdr:from>
      <xdr:col>2</xdr:col>
      <xdr:colOff>0</xdr:colOff>
      <xdr:row>30</xdr:row>
      <xdr:rowOff>0</xdr:rowOff>
    </xdr:from>
    <xdr:to>
      <xdr:col>2</xdr:col>
      <xdr:colOff>69850</xdr:colOff>
      <xdr:row>30</xdr:row>
      <xdr:rowOff>240665</xdr:rowOff>
    </xdr:to>
    <xdr:pic>
      <xdr:nvPicPr>
        <xdr:cNvPr id="1743" name="Picture 8" descr="clip_image3384"/>
        <xdr:cNvPicPr>
          <a:picLocks noChangeAspect="1"/>
        </xdr:cNvPicPr>
      </xdr:nvPicPr>
      <xdr:blipFill>
        <a:blip r:embed="rId1"/>
        <a:stretch>
          <a:fillRect/>
        </a:stretch>
      </xdr:blipFill>
      <xdr:spPr>
        <a:xfrm>
          <a:off x="3305175" y="9766300"/>
          <a:ext cx="69850" cy="240665"/>
        </a:xfrm>
        <a:prstGeom prst="rect">
          <a:avLst/>
        </a:prstGeom>
        <a:noFill/>
        <a:ln w="9525">
          <a:noFill/>
        </a:ln>
      </xdr:spPr>
    </xdr:pic>
    <xdr:clientData/>
  </xdr:twoCellAnchor>
  <xdr:twoCellAnchor editAs="oneCell">
    <xdr:from>
      <xdr:col>2</xdr:col>
      <xdr:colOff>0</xdr:colOff>
      <xdr:row>30</xdr:row>
      <xdr:rowOff>0</xdr:rowOff>
    </xdr:from>
    <xdr:to>
      <xdr:col>2</xdr:col>
      <xdr:colOff>67945</xdr:colOff>
      <xdr:row>30</xdr:row>
      <xdr:rowOff>240665</xdr:rowOff>
    </xdr:to>
    <xdr:pic>
      <xdr:nvPicPr>
        <xdr:cNvPr id="1744" name="Picture 9" descr="clip_image3386"/>
        <xdr:cNvPicPr>
          <a:picLocks noChangeAspect="1"/>
        </xdr:cNvPicPr>
      </xdr:nvPicPr>
      <xdr:blipFill>
        <a:blip r:embed="rId1"/>
        <a:stretch>
          <a:fillRect/>
        </a:stretch>
      </xdr:blipFill>
      <xdr:spPr>
        <a:xfrm>
          <a:off x="3305175" y="9766300"/>
          <a:ext cx="67945" cy="240665"/>
        </a:xfrm>
        <a:prstGeom prst="rect">
          <a:avLst/>
        </a:prstGeom>
        <a:noFill/>
        <a:ln w="9525">
          <a:noFill/>
        </a:ln>
      </xdr:spPr>
    </xdr:pic>
    <xdr:clientData/>
  </xdr:twoCellAnchor>
  <xdr:twoCellAnchor editAs="oneCell">
    <xdr:from>
      <xdr:col>2</xdr:col>
      <xdr:colOff>0</xdr:colOff>
      <xdr:row>30</xdr:row>
      <xdr:rowOff>0</xdr:rowOff>
    </xdr:from>
    <xdr:to>
      <xdr:col>2</xdr:col>
      <xdr:colOff>69850</xdr:colOff>
      <xdr:row>30</xdr:row>
      <xdr:rowOff>249555</xdr:rowOff>
    </xdr:to>
    <xdr:pic>
      <xdr:nvPicPr>
        <xdr:cNvPr id="1745" name="Picture 6" descr="clip_image3381"/>
        <xdr:cNvPicPr>
          <a:picLocks noChangeAspect="1"/>
        </xdr:cNvPicPr>
      </xdr:nvPicPr>
      <xdr:blipFill>
        <a:blip r:embed="rId1"/>
        <a:stretch>
          <a:fillRect/>
        </a:stretch>
      </xdr:blipFill>
      <xdr:spPr>
        <a:xfrm>
          <a:off x="3305175" y="9766300"/>
          <a:ext cx="69850" cy="249555"/>
        </a:xfrm>
        <a:prstGeom prst="rect">
          <a:avLst/>
        </a:prstGeom>
        <a:noFill/>
        <a:ln w="9525">
          <a:noFill/>
        </a:ln>
      </xdr:spPr>
    </xdr:pic>
    <xdr:clientData/>
  </xdr:twoCellAnchor>
  <xdr:twoCellAnchor editAs="oneCell">
    <xdr:from>
      <xdr:col>2</xdr:col>
      <xdr:colOff>0</xdr:colOff>
      <xdr:row>30</xdr:row>
      <xdr:rowOff>0</xdr:rowOff>
    </xdr:from>
    <xdr:to>
      <xdr:col>2</xdr:col>
      <xdr:colOff>66040</xdr:colOff>
      <xdr:row>30</xdr:row>
      <xdr:rowOff>249555</xdr:rowOff>
    </xdr:to>
    <xdr:pic>
      <xdr:nvPicPr>
        <xdr:cNvPr id="1746" name="Picture 1" descr="clip_image3376"/>
        <xdr:cNvPicPr>
          <a:picLocks noChangeAspect="1"/>
        </xdr:cNvPicPr>
      </xdr:nvPicPr>
      <xdr:blipFill>
        <a:blip r:embed="rId1"/>
        <a:stretch>
          <a:fillRect/>
        </a:stretch>
      </xdr:blipFill>
      <xdr:spPr>
        <a:xfrm>
          <a:off x="3305175" y="9766300"/>
          <a:ext cx="66040" cy="249555"/>
        </a:xfrm>
        <a:prstGeom prst="rect">
          <a:avLst/>
        </a:prstGeom>
        <a:noFill/>
        <a:ln w="9525">
          <a:noFill/>
        </a:ln>
      </xdr:spPr>
    </xdr:pic>
    <xdr:clientData/>
  </xdr:twoCellAnchor>
  <xdr:twoCellAnchor editAs="oneCell">
    <xdr:from>
      <xdr:col>2</xdr:col>
      <xdr:colOff>0</xdr:colOff>
      <xdr:row>30</xdr:row>
      <xdr:rowOff>0</xdr:rowOff>
    </xdr:from>
    <xdr:to>
      <xdr:col>2</xdr:col>
      <xdr:colOff>71120</xdr:colOff>
      <xdr:row>30</xdr:row>
      <xdr:rowOff>249555</xdr:rowOff>
    </xdr:to>
    <xdr:pic>
      <xdr:nvPicPr>
        <xdr:cNvPr id="1747" name="Picture 2" descr="clip_image3377"/>
        <xdr:cNvPicPr>
          <a:picLocks noChangeAspect="1"/>
        </xdr:cNvPicPr>
      </xdr:nvPicPr>
      <xdr:blipFill>
        <a:blip r:embed="rId1"/>
        <a:stretch>
          <a:fillRect/>
        </a:stretch>
      </xdr:blipFill>
      <xdr:spPr>
        <a:xfrm>
          <a:off x="3305175" y="9766300"/>
          <a:ext cx="71120" cy="249555"/>
        </a:xfrm>
        <a:prstGeom prst="rect">
          <a:avLst/>
        </a:prstGeom>
        <a:noFill/>
        <a:ln w="9525">
          <a:noFill/>
        </a:ln>
      </xdr:spPr>
    </xdr:pic>
    <xdr:clientData/>
  </xdr:twoCellAnchor>
  <xdr:twoCellAnchor editAs="oneCell">
    <xdr:from>
      <xdr:col>2</xdr:col>
      <xdr:colOff>0</xdr:colOff>
      <xdr:row>30</xdr:row>
      <xdr:rowOff>0</xdr:rowOff>
    </xdr:from>
    <xdr:to>
      <xdr:col>2</xdr:col>
      <xdr:colOff>64135</xdr:colOff>
      <xdr:row>30</xdr:row>
      <xdr:rowOff>249555</xdr:rowOff>
    </xdr:to>
    <xdr:pic>
      <xdr:nvPicPr>
        <xdr:cNvPr id="1748" name="Picture 5" descr="clip_image3380"/>
        <xdr:cNvPicPr>
          <a:picLocks noChangeAspect="1"/>
        </xdr:cNvPicPr>
      </xdr:nvPicPr>
      <xdr:blipFill>
        <a:blip r:embed="rId1"/>
        <a:stretch>
          <a:fillRect/>
        </a:stretch>
      </xdr:blipFill>
      <xdr:spPr>
        <a:xfrm>
          <a:off x="3305175" y="9766300"/>
          <a:ext cx="64135" cy="249555"/>
        </a:xfrm>
        <a:prstGeom prst="rect">
          <a:avLst/>
        </a:prstGeom>
        <a:noFill/>
        <a:ln w="9525">
          <a:noFill/>
        </a:ln>
      </xdr:spPr>
    </xdr:pic>
    <xdr:clientData/>
  </xdr:twoCellAnchor>
  <xdr:twoCellAnchor editAs="oneCell">
    <xdr:from>
      <xdr:col>2</xdr:col>
      <xdr:colOff>0</xdr:colOff>
      <xdr:row>30</xdr:row>
      <xdr:rowOff>0</xdr:rowOff>
    </xdr:from>
    <xdr:to>
      <xdr:col>2</xdr:col>
      <xdr:colOff>69850</xdr:colOff>
      <xdr:row>30</xdr:row>
      <xdr:rowOff>249555</xdr:rowOff>
    </xdr:to>
    <xdr:pic>
      <xdr:nvPicPr>
        <xdr:cNvPr id="1749" name="Picture 6" descr="clip_image3381"/>
        <xdr:cNvPicPr>
          <a:picLocks noChangeAspect="1"/>
        </xdr:cNvPicPr>
      </xdr:nvPicPr>
      <xdr:blipFill>
        <a:blip r:embed="rId1"/>
        <a:stretch>
          <a:fillRect/>
        </a:stretch>
      </xdr:blipFill>
      <xdr:spPr>
        <a:xfrm>
          <a:off x="3305175" y="9766300"/>
          <a:ext cx="69850" cy="249555"/>
        </a:xfrm>
        <a:prstGeom prst="rect">
          <a:avLst/>
        </a:prstGeom>
        <a:noFill/>
        <a:ln w="9525">
          <a:noFill/>
        </a:ln>
      </xdr:spPr>
    </xdr:pic>
    <xdr:clientData/>
  </xdr:twoCellAnchor>
  <xdr:oneCellAnchor>
    <xdr:from>
      <xdr:col>2</xdr:col>
      <xdr:colOff>0</xdr:colOff>
      <xdr:row>30</xdr:row>
      <xdr:rowOff>0</xdr:rowOff>
    </xdr:from>
    <xdr:ext cx="297180" cy="249555"/>
    <xdr:pic>
      <xdr:nvPicPr>
        <xdr:cNvPr id="1750" name="Picture 4" descr="clip_image3379"/>
        <xdr:cNvPicPr>
          <a:picLocks noChangeAspect="1"/>
        </xdr:cNvPicPr>
      </xdr:nvPicPr>
      <xdr:blipFill>
        <a:blip r:embed="rId1"/>
        <a:stretch>
          <a:fillRect/>
        </a:stretch>
      </xdr:blipFill>
      <xdr:spPr>
        <a:xfrm>
          <a:off x="3305175" y="9766300"/>
          <a:ext cx="297180" cy="249555"/>
        </a:xfrm>
        <a:prstGeom prst="rect">
          <a:avLst/>
        </a:prstGeom>
        <a:noFill/>
        <a:ln w="9525">
          <a:noFill/>
        </a:ln>
      </xdr:spPr>
    </xdr:pic>
    <xdr:clientData/>
  </xdr:oneCellAnchor>
  <xdr:oneCellAnchor>
    <xdr:from>
      <xdr:col>2</xdr:col>
      <xdr:colOff>0</xdr:colOff>
      <xdr:row>30</xdr:row>
      <xdr:rowOff>0</xdr:rowOff>
    </xdr:from>
    <xdr:ext cx="370205" cy="249555"/>
    <xdr:pic>
      <xdr:nvPicPr>
        <xdr:cNvPr id="1751" name="Picture 5" descr="clip_image3380"/>
        <xdr:cNvPicPr>
          <a:picLocks noChangeAspect="1"/>
        </xdr:cNvPicPr>
      </xdr:nvPicPr>
      <xdr:blipFill>
        <a:blip r:embed="rId1"/>
        <a:stretch>
          <a:fillRect/>
        </a:stretch>
      </xdr:blipFill>
      <xdr:spPr>
        <a:xfrm>
          <a:off x="3305175" y="9766300"/>
          <a:ext cx="370205" cy="249555"/>
        </a:xfrm>
        <a:prstGeom prst="rect">
          <a:avLst/>
        </a:prstGeom>
        <a:noFill/>
        <a:ln w="9525">
          <a:noFill/>
        </a:ln>
      </xdr:spPr>
    </xdr:pic>
    <xdr:clientData/>
  </xdr:oneCellAnchor>
  <xdr:oneCellAnchor>
    <xdr:from>
      <xdr:col>2</xdr:col>
      <xdr:colOff>0</xdr:colOff>
      <xdr:row>30</xdr:row>
      <xdr:rowOff>0</xdr:rowOff>
    </xdr:from>
    <xdr:ext cx="448945" cy="249555"/>
    <xdr:pic>
      <xdr:nvPicPr>
        <xdr:cNvPr id="1752" name="Picture 6" descr="clip_image3381"/>
        <xdr:cNvPicPr>
          <a:picLocks noChangeAspect="1"/>
        </xdr:cNvPicPr>
      </xdr:nvPicPr>
      <xdr:blipFill>
        <a:blip r:embed="rId1"/>
        <a:stretch>
          <a:fillRect/>
        </a:stretch>
      </xdr:blipFill>
      <xdr:spPr>
        <a:xfrm>
          <a:off x="3305175" y="9766300"/>
          <a:ext cx="448945" cy="249555"/>
        </a:xfrm>
        <a:prstGeom prst="rect">
          <a:avLst/>
        </a:prstGeom>
        <a:noFill/>
        <a:ln w="9525">
          <a:noFill/>
        </a:ln>
      </xdr:spPr>
    </xdr:pic>
    <xdr:clientData/>
  </xdr:oneCellAnchor>
  <xdr:oneCellAnchor>
    <xdr:from>
      <xdr:col>2</xdr:col>
      <xdr:colOff>0</xdr:colOff>
      <xdr:row>30</xdr:row>
      <xdr:rowOff>0</xdr:rowOff>
    </xdr:from>
    <xdr:ext cx="523875" cy="249555"/>
    <xdr:pic>
      <xdr:nvPicPr>
        <xdr:cNvPr id="1753" name="Picture 7" descr="clip_image3383"/>
        <xdr:cNvPicPr>
          <a:picLocks noChangeAspect="1"/>
        </xdr:cNvPicPr>
      </xdr:nvPicPr>
      <xdr:blipFill>
        <a:blip r:embed="rId1"/>
        <a:stretch>
          <a:fillRect/>
        </a:stretch>
      </xdr:blipFill>
      <xdr:spPr>
        <a:xfrm>
          <a:off x="3305175" y="9766300"/>
          <a:ext cx="523875" cy="249555"/>
        </a:xfrm>
        <a:prstGeom prst="rect">
          <a:avLst/>
        </a:prstGeom>
        <a:noFill/>
        <a:ln w="9525">
          <a:noFill/>
        </a:ln>
      </xdr:spPr>
    </xdr:pic>
    <xdr:clientData/>
  </xdr:oneCellAnchor>
  <xdr:oneCellAnchor>
    <xdr:from>
      <xdr:col>2</xdr:col>
      <xdr:colOff>0</xdr:colOff>
      <xdr:row>30</xdr:row>
      <xdr:rowOff>0</xdr:rowOff>
    </xdr:from>
    <xdr:ext cx="601980" cy="249555"/>
    <xdr:pic>
      <xdr:nvPicPr>
        <xdr:cNvPr id="1754" name="Picture 8" descr="clip_image3384"/>
        <xdr:cNvPicPr>
          <a:picLocks noChangeAspect="1"/>
        </xdr:cNvPicPr>
      </xdr:nvPicPr>
      <xdr:blipFill>
        <a:blip r:embed="rId1"/>
        <a:stretch>
          <a:fillRect/>
        </a:stretch>
      </xdr:blipFill>
      <xdr:spPr>
        <a:xfrm>
          <a:off x="3305175" y="9766300"/>
          <a:ext cx="601980" cy="249555"/>
        </a:xfrm>
        <a:prstGeom prst="rect">
          <a:avLst/>
        </a:prstGeom>
        <a:noFill/>
        <a:ln w="9525">
          <a:noFill/>
        </a:ln>
      </xdr:spPr>
    </xdr:pic>
    <xdr:clientData/>
  </xdr:oneCellAnchor>
  <xdr:oneCellAnchor>
    <xdr:from>
      <xdr:col>2</xdr:col>
      <xdr:colOff>0</xdr:colOff>
      <xdr:row>30</xdr:row>
      <xdr:rowOff>0</xdr:rowOff>
    </xdr:from>
    <xdr:ext cx="620395" cy="249555"/>
    <xdr:pic>
      <xdr:nvPicPr>
        <xdr:cNvPr id="1755" name="Picture 9" descr="clip_image3386"/>
        <xdr:cNvPicPr>
          <a:picLocks noChangeAspect="1"/>
        </xdr:cNvPicPr>
      </xdr:nvPicPr>
      <xdr:blipFill>
        <a:blip r:embed="rId1"/>
        <a:stretch>
          <a:fillRect/>
        </a:stretch>
      </xdr:blipFill>
      <xdr:spPr>
        <a:xfrm>
          <a:off x="3305175" y="9766300"/>
          <a:ext cx="620395" cy="249555"/>
        </a:xfrm>
        <a:prstGeom prst="rect">
          <a:avLst/>
        </a:prstGeom>
        <a:noFill/>
        <a:ln w="9525">
          <a:noFill/>
        </a:ln>
      </xdr:spPr>
    </xdr:pic>
    <xdr:clientData/>
  </xdr:oneCellAnchor>
  <xdr:oneCellAnchor>
    <xdr:from>
      <xdr:col>2</xdr:col>
      <xdr:colOff>0</xdr:colOff>
      <xdr:row>30</xdr:row>
      <xdr:rowOff>0</xdr:rowOff>
    </xdr:from>
    <xdr:ext cx="297180" cy="240665"/>
    <xdr:pic>
      <xdr:nvPicPr>
        <xdr:cNvPr id="1756" name="Picture 4" descr="clip_image3379"/>
        <xdr:cNvPicPr>
          <a:picLocks noChangeAspect="1"/>
        </xdr:cNvPicPr>
      </xdr:nvPicPr>
      <xdr:blipFill>
        <a:blip r:embed="rId1"/>
        <a:stretch>
          <a:fillRect/>
        </a:stretch>
      </xdr:blipFill>
      <xdr:spPr>
        <a:xfrm>
          <a:off x="3305175" y="9766300"/>
          <a:ext cx="297180" cy="240665"/>
        </a:xfrm>
        <a:prstGeom prst="rect">
          <a:avLst/>
        </a:prstGeom>
        <a:noFill/>
        <a:ln w="9525">
          <a:noFill/>
        </a:ln>
      </xdr:spPr>
    </xdr:pic>
    <xdr:clientData/>
  </xdr:oneCellAnchor>
  <xdr:oneCellAnchor>
    <xdr:from>
      <xdr:col>2</xdr:col>
      <xdr:colOff>0</xdr:colOff>
      <xdr:row>30</xdr:row>
      <xdr:rowOff>0</xdr:rowOff>
    </xdr:from>
    <xdr:ext cx="370205" cy="240665"/>
    <xdr:pic>
      <xdr:nvPicPr>
        <xdr:cNvPr id="1757" name="Picture 5" descr="clip_image3380"/>
        <xdr:cNvPicPr>
          <a:picLocks noChangeAspect="1"/>
        </xdr:cNvPicPr>
      </xdr:nvPicPr>
      <xdr:blipFill>
        <a:blip r:embed="rId1"/>
        <a:stretch>
          <a:fillRect/>
        </a:stretch>
      </xdr:blipFill>
      <xdr:spPr>
        <a:xfrm>
          <a:off x="3305175" y="9766300"/>
          <a:ext cx="370205" cy="240665"/>
        </a:xfrm>
        <a:prstGeom prst="rect">
          <a:avLst/>
        </a:prstGeom>
        <a:noFill/>
        <a:ln w="9525">
          <a:noFill/>
        </a:ln>
      </xdr:spPr>
    </xdr:pic>
    <xdr:clientData/>
  </xdr:oneCellAnchor>
  <xdr:oneCellAnchor>
    <xdr:from>
      <xdr:col>2</xdr:col>
      <xdr:colOff>0</xdr:colOff>
      <xdr:row>30</xdr:row>
      <xdr:rowOff>0</xdr:rowOff>
    </xdr:from>
    <xdr:ext cx="448945" cy="240665"/>
    <xdr:pic>
      <xdr:nvPicPr>
        <xdr:cNvPr id="1758" name="Picture 6" descr="clip_image3381"/>
        <xdr:cNvPicPr>
          <a:picLocks noChangeAspect="1"/>
        </xdr:cNvPicPr>
      </xdr:nvPicPr>
      <xdr:blipFill>
        <a:blip r:embed="rId1"/>
        <a:stretch>
          <a:fillRect/>
        </a:stretch>
      </xdr:blipFill>
      <xdr:spPr>
        <a:xfrm>
          <a:off x="3305175" y="9766300"/>
          <a:ext cx="448945" cy="240665"/>
        </a:xfrm>
        <a:prstGeom prst="rect">
          <a:avLst/>
        </a:prstGeom>
        <a:noFill/>
        <a:ln w="9525">
          <a:noFill/>
        </a:ln>
      </xdr:spPr>
    </xdr:pic>
    <xdr:clientData/>
  </xdr:oneCellAnchor>
  <xdr:oneCellAnchor>
    <xdr:from>
      <xdr:col>2</xdr:col>
      <xdr:colOff>0</xdr:colOff>
      <xdr:row>30</xdr:row>
      <xdr:rowOff>0</xdr:rowOff>
    </xdr:from>
    <xdr:ext cx="523875" cy="240665"/>
    <xdr:pic>
      <xdr:nvPicPr>
        <xdr:cNvPr id="1759" name="Picture 7" descr="clip_image3383"/>
        <xdr:cNvPicPr>
          <a:picLocks noChangeAspect="1"/>
        </xdr:cNvPicPr>
      </xdr:nvPicPr>
      <xdr:blipFill>
        <a:blip r:embed="rId1"/>
        <a:stretch>
          <a:fillRect/>
        </a:stretch>
      </xdr:blipFill>
      <xdr:spPr>
        <a:xfrm>
          <a:off x="3305175" y="9766300"/>
          <a:ext cx="523875" cy="240665"/>
        </a:xfrm>
        <a:prstGeom prst="rect">
          <a:avLst/>
        </a:prstGeom>
        <a:noFill/>
        <a:ln w="9525">
          <a:noFill/>
        </a:ln>
      </xdr:spPr>
    </xdr:pic>
    <xdr:clientData/>
  </xdr:oneCellAnchor>
  <xdr:oneCellAnchor>
    <xdr:from>
      <xdr:col>2</xdr:col>
      <xdr:colOff>0</xdr:colOff>
      <xdr:row>30</xdr:row>
      <xdr:rowOff>0</xdr:rowOff>
    </xdr:from>
    <xdr:ext cx="601980" cy="240665"/>
    <xdr:pic>
      <xdr:nvPicPr>
        <xdr:cNvPr id="1760" name="Picture 8" descr="clip_image3384"/>
        <xdr:cNvPicPr>
          <a:picLocks noChangeAspect="1"/>
        </xdr:cNvPicPr>
      </xdr:nvPicPr>
      <xdr:blipFill>
        <a:blip r:embed="rId1"/>
        <a:stretch>
          <a:fillRect/>
        </a:stretch>
      </xdr:blipFill>
      <xdr:spPr>
        <a:xfrm>
          <a:off x="3305175" y="9766300"/>
          <a:ext cx="601980" cy="240665"/>
        </a:xfrm>
        <a:prstGeom prst="rect">
          <a:avLst/>
        </a:prstGeom>
        <a:noFill/>
        <a:ln w="9525">
          <a:noFill/>
        </a:ln>
      </xdr:spPr>
    </xdr:pic>
    <xdr:clientData/>
  </xdr:oneCellAnchor>
  <xdr:oneCellAnchor>
    <xdr:from>
      <xdr:col>2</xdr:col>
      <xdr:colOff>0</xdr:colOff>
      <xdr:row>30</xdr:row>
      <xdr:rowOff>0</xdr:rowOff>
    </xdr:from>
    <xdr:ext cx="620395" cy="240665"/>
    <xdr:pic>
      <xdr:nvPicPr>
        <xdr:cNvPr id="1761" name="Picture 9" descr="clip_image3386"/>
        <xdr:cNvPicPr>
          <a:picLocks noChangeAspect="1"/>
        </xdr:cNvPicPr>
      </xdr:nvPicPr>
      <xdr:blipFill>
        <a:blip r:embed="rId1"/>
        <a:stretch>
          <a:fillRect/>
        </a:stretch>
      </xdr:blipFill>
      <xdr:spPr>
        <a:xfrm>
          <a:off x="3305175" y="9766300"/>
          <a:ext cx="620395" cy="240665"/>
        </a:xfrm>
        <a:prstGeom prst="rect">
          <a:avLst/>
        </a:prstGeom>
        <a:noFill/>
        <a:ln w="9525">
          <a:noFill/>
        </a:ln>
      </xdr:spPr>
    </xdr:pic>
    <xdr:clientData/>
  </xdr:oneCellAnchor>
  <xdr:oneCellAnchor>
    <xdr:from>
      <xdr:col>2</xdr:col>
      <xdr:colOff>0</xdr:colOff>
      <xdr:row>30</xdr:row>
      <xdr:rowOff>0</xdr:rowOff>
    </xdr:from>
    <xdr:ext cx="676910" cy="249555"/>
    <xdr:pic>
      <xdr:nvPicPr>
        <xdr:cNvPr id="1762" name="Picture 9" descr="clip_image3386"/>
        <xdr:cNvPicPr>
          <a:picLocks noChangeAspect="1"/>
        </xdr:cNvPicPr>
      </xdr:nvPicPr>
      <xdr:blipFill>
        <a:blip r:embed="rId1"/>
        <a:stretch>
          <a:fillRect/>
        </a:stretch>
      </xdr:blipFill>
      <xdr:spPr>
        <a:xfrm>
          <a:off x="3305175" y="9766300"/>
          <a:ext cx="676910" cy="249555"/>
        </a:xfrm>
        <a:prstGeom prst="rect">
          <a:avLst/>
        </a:prstGeom>
        <a:noFill/>
        <a:ln w="9525">
          <a:noFill/>
        </a:ln>
      </xdr:spPr>
    </xdr:pic>
    <xdr:clientData/>
  </xdr:oneCellAnchor>
  <xdr:oneCellAnchor>
    <xdr:from>
      <xdr:col>2</xdr:col>
      <xdr:colOff>0</xdr:colOff>
      <xdr:row>30</xdr:row>
      <xdr:rowOff>0</xdr:rowOff>
    </xdr:from>
    <xdr:ext cx="676910" cy="240665"/>
    <xdr:pic>
      <xdr:nvPicPr>
        <xdr:cNvPr id="1763" name="Picture 9" descr="clip_image3386"/>
        <xdr:cNvPicPr>
          <a:picLocks noChangeAspect="1"/>
        </xdr:cNvPicPr>
      </xdr:nvPicPr>
      <xdr:blipFill>
        <a:blip r:embed="rId1"/>
        <a:stretch>
          <a:fillRect/>
        </a:stretch>
      </xdr:blipFill>
      <xdr:spPr>
        <a:xfrm>
          <a:off x="3305175" y="9766300"/>
          <a:ext cx="676910" cy="240665"/>
        </a:xfrm>
        <a:prstGeom prst="rect">
          <a:avLst/>
        </a:prstGeom>
        <a:noFill/>
        <a:ln w="9525">
          <a:noFill/>
        </a:ln>
      </xdr:spPr>
    </xdr:pic>
    <xdr:clientData/>
  </xdr:oneCellAnchor>
  <xdr:oneCellAnchor>
    <xdr:from>
      <xdr:col>2</xdr:col>
      <xdr:colOff>0</xdr:colOff>
      <xdr:row>30</xdr:row>
      <xdr:rowOff>0</xdr:rowOff>
    </xdr:from>
    <xdr:ext cx="439420" cy="249555"/>
    <xdr:pic>
      <xdr:nvPicPr>
        <xdr:cNvPr id="1764" name="Picture 6" descr="clip_image3381"/>
        <xdr:cNvPicPr>
          <a:picLocks noChangeAspect="1"/>
        </xdr:cNvPicPr>
      </xdr:nvPicPr>
      <xdr:blipFill>
        <a:blip r:embed="rId1"/>
        <a:stretch>
          <a:fillRect/>
        </a:stretch>
      </xdr:blipFill>
      <xdr:spPr>
        <a:xfrm>
          <a:off x="3305175" y="9766300"/>
          <a:ext cx="439420" cy="249555"/>
        </a:xfrm>
        <a:prstGeom prst="rect">
          <a:avLst/>
        </a:prstGeom>
        <a:noFill/>
        <a:ln w="9525">
          <a:noFill/>
        </a:ln>
      </xdr:spPr>
    </xdr:pic>
    <xdr:clientData/>
  </xdr:oneCellAnchor>
  <xdr:oneCellAnchor>
    <xdr:from>
      <xdr:col>2</xdr:col>
      <xdr:colOff>0</xdr:colOff>
      <xdr:row>30</xdr:row>
      <xdr:rowOff>0</xdr:rowOff>
    </xdr:from>
    <xdr:ext cx="723265" cy="249555"/>
    <xdr:pic>
      <xdr:nvPicPr>
        <xdr:cNvPr id="1765" name="Picture 1" descr="clip_image3376"/>
        <xdr:cNvPicPr>
          <a:picLocks noChangeAspect="1"/>
        </xdr:cNvPicPr>
      </xdr:nvPicPr>
      <xdr:blipFill>
        <a:blip r:embed="rId1"/>
        <a:stretch>
          <a:fillRect/>
        </a:stretch>
      </xdr:blipFill>
      <xdr:spPr>
        <a:xfrm>
          <a:off x="3305175" y="9766300"/>
          <a:ext cx="723265" cy="249555"/>
        </a:xfrm>
        <a:prstGeom prst="rect">
          <a:avLst/>
        </a:prstGeom>
        <a:noFill/>
        <a:ln w="9525">
          <a:noFill/>
        </a:ln>
      </xdr:spPr>
    </xdr:pic>
    <xdr:clientData/>
  </xdr:oneCellAnchor>
  <xdr:oneCellAnchor>
    <xdr:from>
      <xdr:col>2</xdr:col>
      <xdr:colOff>0</xdr:colOff>
      <xdr:row>30</xdr:row>
      <xdr:rowOff>0</xdr:rowOff>
    </xdr:from>
    <xdr:ext cx="728345" cy="249555"/>
    <xdr:pic>
      <xdr:nvPicPr>
        <xdr:cNvPr id="1766" name="Picture 2" descr="clip_image3377"/>
        <xdr:cNvPicPr>
          <a:picLocks noChangeAspect="1"/>
        </xdr:cNvPicPr>
      </xdr:nvPicPr>
      <xdr:blipFill>
        <a:blip r:embed="rId1"/>
        <a:stretch>
          <a:fillRect/>
        </a:stretch>
      </xdr:blipFill>
      <xdr:spPr>
        <a:xfrm>
          <a:off x="3305175" y="9766300"/>
          <a:ext cx="728345" cy="249555"/>
        </a:xfrm>
        <a:prstGeom prst="rect">
          <a:avLst/>
        </a:prstGeom>
        <a:noFill/>
        <a:ln w="9525">
          <a:noFill/>
        </a:ln>
      </xdr:spPr>
    </xdr:pic>
    <xdr:clientData/>
  </xdr:oneCellAnchor>
  <xdr:oneCellAnchor>
    <xdr:from>
      <xdr:col>2</xdr:col>
      <xdr:colOff>0</xdr:colOff>
      <xdr:row>30</xdr:row>
      <xdr:rowOff>0</xdr:rowOff>
    </xdr:from>
    <xdr:ext cx="721360" cy="249555"/>
    <xdr:pic>
      <xdr:nvPicPr>
        <xdr:cNvPr id="1767" name="Picture 5" descr="clip_image3380"/>
        <xdr:cNvPicPr>
          <a:picLocks noChangeAspect="1"/>
        </xdr:cNvPicPr>
      </xdr:nvPicPr>
      <xdr:blipFill>
        <a:blip r:embed="rId1"/>
        <a:stretch>
          <a:fillRect/>
        </a:stretch>
      </xdr:blipFill>
      <xdr:spPr>
        <a:xfrm>
          <a:off x="3305175" y="9766300"/>
          <a:ext cx="721360" cy="249555"/>
        </a:xfrm>
        <a:prstGeom prst="rect">
          <a:avLst/>
        </a:prstGeom>
        <a:noFill/>
        <a:ln w="9525">
          <a:noFill/>
        </a:ln>
      </xdr:spPr>
    </xdr:pic>
    <xdr:clientData/>
  </xdr:oneCellAnchor>
  <xdr:oneCellAnchor>
    <xdr:from>
      <xdr:col>2</xdr:col>
      <xdr:colOff>0</xdr:colOff>
      <xdr:row>30</xdr:row>
      <xdr:rowOff>0</xdr:rowOff>
    </xdr:from>
    <xdr:ext cx="420370" cy="249555"/>
    <xdr:pic>
      <xdr:nvPicPr>
        <xdr:cNvPr id="1768" name="Picture 6" descr="clip_image3381"/>
        <xdr:cNvPicPr>
          <a:picLocks noChangeAspect="1"/>
        </xdr:cNvPicPr>
      </xdr:nvPicPr>
      <xdr:blipFill>
        <a:blip r:embed="rId1"/>
        <a:stretch>
          <a:fillRect/>
        </a:stretch>
      </xdr:blipFill>
      <xdr:spPr>
        <a:xfrm>
          <a:off x="3305175" y="9766300"/>
          <a:ext cx="420370" cy="249555"/>
        </a:xfrm>
        <a:prstGeom prst="rect">
          <a:avLst/>
        </a:prstGeom>
        <a:noFill/>
        <a:ln w="9525">
          <a:noFill/>
        </a:ln>
      </xdr:spPr>
    </xdr:pic>
    <xdr:clientData/>
  </xdr:oneCellAnchor>
  <xdr:twoCellAnchor editAs="oneCell">
    <xdr:from>
      <xdr:col>2</xdr:col>
      <xdr:colOff>0</xdr:colOff>
      <xdr:row>31</xdr:row>
      <xdr:rowOff>0</xdr:rowOff>
    </xdr:from>
    <xdr:to>
      <xdr:col>2</xdr:col>
      <xdr:colOff>67310</xdr:colOff>
      <xdr:row>31</xdr:row>
      <xdr:rowOff>250825</xdr:rowOff>
    </xdr:to>
    <xdr:pic>
      <xdr:nvPicPr>
        <xdr:cNvPr id="1769" name="Picture 9" descr="clip_image3386"/>
        <xdr:cNvPicPr>
          <a:picLocks noChangeAspect="1"/>
        </xdr:cNvPicPr>
      </xdr:nvPicPr>
      <xdr:blipFill>
        <a:blip r:embed="rId1"/>
        <a:stretch>
          <a:fillRect/>
        </a:stretch>
      </xdr:blipFill>
      <xdr:spPr>
        <a:xfrm>
          <a:off x="3305175" y="10083800"/>
          <a:ext cx="67310" cy="250825"/>
        </a:xfrm>
        <a:prstGeom prst="rect">
          <a:avLst/>
        </a:prstGeom>
        <a:noFill/>
        <a:ln w="9525">
          <a:noFill/>
        </a:ln>
      </xdr:spPr>
    </xdr:pic>
    <xdr:clientData/>
  </xdr:twoCellAnchor>
  <xdr:twoCellAnchor editAs="oneCell">
    <xdr:from>
      <xdr:col>2</xdr:col>
      <xdr:colOff>0</xdr:colOff>
      <xdr:row>31</xdr:row>
      <xdr:rowOff>0</xdr:rowOff>
    </xdr:from>
    <xdr:to>
      <xdr:col>2</xdr:col>
      <xdr:colOff>67310</xdr:colOff>
      <xdr:row>31</xdr:row>
      <xdr:rowOff>238760</xdr:rowOff>
    </xdr:to>
    <xdr:pic>
      <xdr:nvPicPr>
        <xdr:cNvPr id="1770" name="Picture 9" descr="clip_image3386"/>
        <xdr:cNvPicPr>
          <a:picLocks noChangeAspect="1"/>
        </xdr:cNvPicPr>
      </xdr:nvPicPr>
      <xdr:blipFill>
        <a:blip r:embed="rId1"/>
        <a:stretch>
          <a:fillRect/>
        </a:stretch>
      </xdr:blipFill>
      <xdr:spPr>
        <a:xfrm>
          <a:off x="3305175" y="10083800"/>
          <a:ext cx="67310" cy="238760"/>
        </a:xfrm>
        <a:prstGeom prst="rect">
          <a:avLst/>
        </a:prstGeom>
        <a:noFill/>
        <a:ln w="9525">
          <a:noFill/>
        </a:ln>
      </xdr:spPr>
    </xdr:pic>
    <xdr:clientData/>
  </xdr:twoCellAnchor>
  <xdr:twoCellAnchor editAs="oneCell">
    <xdr:from>
      <xdr:col>2</xdr:col>
      <xdr:colOff>0</xdr:colOff>
      <xdr:row>31</xdr:row>
      <xdr:rowOff>0</xdr:rowOff>
    </xdr:from>
    <xdr:to>
      <xdr:col>2</xdr:col>
      <xdr:colOff>64135</xdr:colOff>
      <xdr:row>31</xdr:row>
      <xdr:rowOff>250825</xdr:rowOff>
    </xdr:to>
    <xdr:pic>
      <xdr:nvPicPr>
        <xdr:cNvPr id="1771" name="Picture 1" descr="clip_image3376"/>
        <xdr:cNvPicPr>
          <a:picLocks noChangeAspect="1"/>
        </xdr:cNvPicPr>
      </xdr:nvPicPr>
      <xdr:blipFill>
        <a:blip r:embed="rId1"/>
        <a:stretch>
          <a:fillRect/>
        </a:stretch>
      </xdr:blipFill>
      <xdr:spPr>
        <a:xfrm>
          <a:off x="3305175" y="10083800"/>
          <a:ext cx="64135" cy="250825"/>
        </a:xfrm>
        <a:prstGeom prst="rect">
          <a:avLst/>
        </a:prstGeom>
        <a:noFill/>
        <a:ln w="9525">
          <a:noFill/>
        </a:ln>
      </xdr:spPr>
    </xdr:pic>
    <xdr:clientData/>
  </xdr:twoCellAnchor>
  <xdr:twoCellAnchor editAs="oneCell">
    <xdr:from>
      <xdr:col>2</xdr:col>
      <xdr:colOff>0</xdr:colOff>
      <xdr:row>31</xdr:row>
      <xdr:rowOff>0</xdr:rowOff>
    </xdr:from>
    <xdr:to>
      <xdr:col>2</xdr:col>
      <xdr:colOff>69850</xdr:colOff>
      <xdr:row>31</xdr:row>
      <xdr:rowOff>250825</xdr:rowOff>
    </xdr:to>
    <xdr:pic>
      <xdr:nvPicPr>
        <xdr:cNvPr id="1772" name="Picture 2" descr="clip_image3377"/>
        <xdr:cNvPicPr>
          <a:picLocks noChangeAspect="1"/>
        </xdr:cNvPicPr>
      </xdr:nvPicPr>
      <xdr:blipFill>
        <a:blip r:embed="rId1"/>
        <a:stretch>
          <a:fillRect/>
        </a:stretch>
      </xdr:blipFill>
      <xdr:spPr>
        <a:xfrm>
          <a:off x="3305175" y="10083800"/>
          <a:ext cx="69850" cy="250825"/>
        </a:xfrm>
        <a:prstGeom prst="rect">
          <a:avLst/>
        </a:prstGeom>
        <a:noFill/>
        <a:ln w="9525">
          <a:noFill/>
        </a:ln>
      </xdr:spPr>
    </xdr:pic>
    <xdr:clientData/>
  </xdr:twoCellAnchor>
  <xdr:twoCellAnchor editAs="oneCell">
    <xdr:from>
      <xdr:col>2</xdr:col>
      <xdr:colOff>0</xdr:colOff>
      <xdr:row>31</xdr:row>
      <xdr:rowOff>0</xdr:rowOff>
    </xdr:from>
    <xdr:to>
      <xdr:col>2</xdr:col>
      <xdr:colOff>63500</xdr:colOff>
      <xdr:row>31</xdr:row>
      <xdr:rowOff>250825</xdr:rowOff>
    </xdr:to>
    <xdr:pic>
      <xdr:nvPicPr>
        <xdr:cNvPr id="1773" name="Picture 5" descr="clip_image3380"/>
        <xdr:cNvPicPr>
          <a:picLocks noChangeAspect="1"/>
        </xdr:cNvPicPr>
      </xdr:nvPicPr>
      <xdr:blipFill>
        <a:blip r:embed="rId1"/>
        <a:stretch>
          <a:fillRect/>
        </a:stretch>
      </xdr:blipFill>
      <xdr:spPr>
        <a:xfrm>
          <a:off x="3305175" y="10083800"/>
          <a:ext cx="63500" cy="250825"/>
        </a:xfrm>
        <a:prstGeom prst="rect">
          <a:avLst/>
        </a:prstGeom>
        <a:noFill/>
        <a:ln w="9525">
          <a:noFill/>
        </a:ln>
      </xdr:spPr>
    </xdr:pic>
    <xdr:clientData/>
  </xdr:twoCellAnchor>
  <xdr:twoCellAnchor editAs="oneCell">
    <xdr:from>
      <xdr:col>2</xdr:col>
      <xdr:colOff>0</xdr:colOff>
      <xdr:row>31</xdr:row>
      <xdr:rowOff>0</xdr:rowOff>
    </xdr:from>
    <xdr:to>
      <xdr:col>2</xdr:col>
      <xdr:colOff>69850</xdr:colOff>
      <xdr:row>31</xdr:row>
      <xdr:rowOff>249555</xdr:rowOff>
    </xdr:to>
    <xdr:pic>
      <xdr:nvPicPr>
        <xdr:cNvPr id="1774" name="Picture 6" descr="clip_image3381"/>
        <xdr:cNvPicPr>
          <a:picLocks noChangeAspect="1"/>
        </xdr:cNvPicPr>
      </xdr:nvPicPr>
      <xdr:blipFill>
        <a:blip r:embed="rId1"/>
        <a:stretch>
          <a:fillRect/>
        </a:stretch>
      </xdr:blipFill>
      <xdr:spPr>
        <a:xfrm>
          <a:off x="3305175" y="10083800"/>
          <a:ext cx="69850" cy="249555"/>
        </a:xfrm>
        <a:prstGeom prst="rect">
          <a:avLst/>
        </a:prstGeom>
        <a:noFill/>
        <a:ln w="9525">
          <a:noFill/>
        </a:ln>
      </xdr:spPr>
    </xdr:pic>
    <xdr:clientData/>
  </xdr:twoCellAnchor>
  <xdr:twoCellAnchor editAs="oneCell">
    <xdr:from>
      <xdr:col>2</xdr:col>
      <xdr:colOff>0</xdr:colOff>
      <xdr:row>31</xdr:row>
      <xdr:rowOff>0</xdr:rowOff>
    </xdr:from>
    <xdr:to>
      <xdr:col>2</xdr:col>
      <xdr:colOff>64770</xdr:colOff>
      <xdr:row>31</xdr:row>
      <xdr:rowOff>249555</xdr:rowOff>
    </xdr:to>
    <xdr:pic>
      <xdr:nvPicPr>
        <xdr:cNvPr id="1775" name="Picture 7" descr="clip_image3383"/>
        <xdr:cNvPicPr>
          <a:picLocks noChangeAspect="1"/>
        </xdr:cNvPicPr>
      </xdr:nvPicPr>
      <xdr:blipFill>
        <a:blip r:embed="rId1"/>
        <a:stretch>
          <a:fillRect/>
        </a:stretch>
      </xdr:blipFill>
      <xdr:spPr>
        <a:xfrm>
          <a:off x="3305175" y="10083800"/>
          <a:ext cx="64770" cy="249555"/>
        </a:xfrm>
        <a:prstGeom prst="rect">
          <a:avLst/>
        </a:prstGeom>
        <a:noFill/>
        <a:ln w="9525">
          <a:noFill/>
        </a:ln>
      </xdr:spPr>
    </xdr:pic>
    <xdr:clientData/>
  </xdr:twoCellAnchor>
  <xdr:twoCellAnchor editAs="oneCell">
    <xdr:from>
      <xdr:col>2</xdr:col>
      <xdr:colOff>0</xdr:colOff>
      <xdr:row>31</xdr:row>
      <xdr:rowOff>0</xdr:rowOff>
    </xdr:from>
    <xdr:to>
      <xdr:col>2</xdr:col>
      <xdr:colOff>69850</xdr:colOff>
      <xdr:row>31</xdr:row>
      <xdr:rowOff>249555</xdr:rowOff>
    </xdr:to>
    <xdr:pic>
      <xdr:nvPicPr>
        <xdr:cNvPr id="1776" name="Picture 8" descr="clip_image3384"/>
        <xdr:cNvPicPr>
          <a:picLocks noChangeAspect="1"/>
        </xdr:cNvPicPr>
      </xdr:nvPicPr>
      <xdr:blipFill>
        <a:blip r:embed="rId1"/>
        <a:stretch>
          <a:fillRect/>
        </a:stretch>
      </xdr:blipFill>
      <xdr:spPr>
        <a:xfrm>
          <a:off x="3305175" y="10083800"/>
          <a:ext cx="69850" cy="249555"/>
        </a:xfrm>
        <a:prstGeom prst="rect">
          <a:avLst/>
        </a:prstGeom>
        <a:noFill/>
        <a:ln w="9525">
          <a:noFill/>
        </a:ln>
      </xdr:spPr>
    </xdr:pic>
    <xdr:clientData/>
  </xdr:twoCellAnchor>
  <xdr:twoCellAnchor editAs="oneCell">
    <xdr:from>
      <xdr:col>2</xdr:col>
      <xdr:colOff>0</xdr:colOff>
      <xdr:row>31</xdr:row>
      <xdr:rowOff>0</xdr:rowOff>
    </xdr:from>
    <xdr:to>
      <xdr:col>2</xdr:col>
      <xdr:colOff>67945</xdr:colOff>
      <xdr:row>31</xdr:row>
      <xdr:rowOff>249555</xdr:rowOff>
    </xdr:to>
    <xdr:pic>
      <xdr:nvPicPr>
        <xdr:cNvPr id="1777" name="Picture 9" descr="clip_image3386"/>
        <xdr:cNvPicPr>
          <a:picLocks noChangeAspect="1"/>
        </xdr:cNvPicPr>
      </xdr:nvPicPr>
      <xdr:blipFill>
        <a:blip r:embed="rId1"/>
        <a:stretch>
          <a:fillRect/>
        </a:stretch>
      </xdr:blipFill>
      <xdr:spPr>
        <a:xfrm>
          <a:off x="3305175" y="10083800"/>
          <a:ext cx="67945" cy="249555"/>
        </a:xfrm>
        <a:prstGeom prst="rect">
          <a:avLst/>
        </a:prstGeom>
        <a:noFill/>
        <a:ln w="9525">
          <a:noFill/>
        </a:ln>
      </xdr:spPr>
    </xdr:pic>
    <xdr:clientData/>
  </xdr:twoCellAnchor>
  <xdr:twoCellAnchor editAs="oneCell">
    <xdr:from>
      <xdr:col>2</xdr:col>
      <xdr:colOff>0</xdr:colOff>
      <xdr:row>31</xdr:row>
      <xdr:rowOff>0</xdr:rowOff>
    </xdr:from>
    <xdr:to>
      <xdr:col>2</xdr:col>
      <xdr:colOff>69850</xdr:colOff>
      <xdr:row>31</xdr:row>
      <xdr:rowOff>240665</xdr:rowOff>
    </xdr:to>
    <xdr:pic>
      <xdr:nvPicPr>
        <xdr:cNvPr id="1778" name="Picture 6" descr="clip_image3381"/>
        <xdr:cNvPicPr>
          <a:picLocks noChangeAspect="1"/>
        </xdr:cNvPicPr>
      </xdr:nvPicPr>
      <xdr:blipFill>
        <a:blip r:embed="rId1"/>
        <a:stretch>
          <a:fillRect/>
        </a:stretch>
      </xdr:blipFill>
      <xdr:spPr>
        <a:xfrm>
          <a:off x="3305175" y="10083800"/>
          <a:ext cx="69850" cy="240665"/>
        </a:xfrm>
        <a:prstGeom prst="rect">
          <a:avLst/>
        </a:prstGeom>
        <a:noFill/>
        <a:ln w="9525">
          <a:noFill/>
        </a:ln>
      </xdr:spPr>
    </xdr:pic>
    <xdr:clientData/>
  </xdr:twoCellAnchor>
  <xdr:twoCellAnchor editAs="oneCell">
    <xdr:from>
      <xdr:col>2</xdr:col>
      <xdr:colOff>0</xdr:colOff>
      <xdr:row>31</xdr:row>
      <xdr:rowOff>0</xdr:rowOff>
    </xdr:from>
    <xdr:to>
      <xdr:col>2</xdr:col>
      <xdr:colOff>64770</xdr:colOff>
      <xdr:row>31</xdr:row>
      <xdr:rowOff>240665</xdr:rowOff>
    </xdr:to>
    <xdr:pic>
      <xdr:nvPicPr>
        <xdr:cNvPr id="1779" name="Picture 7" descr="clip_image3383"/>
        <xdr:cNvPicPr>
          <a:picLocks noChangeAspect="1"/>
        </xdr:cNvPicPr>
      </xdr:nvPicPr>
      <xdr:blipFill>
        <a:blip r:embed="rId1"/>
        <a:stretch>
          <a:fillRect/>
        </a:stretch>
      </xdr:blipFill>
      <xdr:spPr>
        <a:xfrm>
          <a:off x="3305175" y="10083800"/>
          <a:ext cx="64770" cy="240665"/>
        </a:xfrm>
        <a:prstGeom prst="rect">
          <a:avLst/>
        </a:prstGeom>
        <a:noFill/>
        <a:ln w="9525">
          <a:noFill/>
        </a:ln>
      </xdr:spPr>
    </xdr:pic>
    <xdr:clientData/>
  </xdr:twoCellAnchor>
  <xdr:twoCellAnchor editAs="oneCell">
    <xdr:from>
      <xdr:col>2</xdr:col>
      <xdr:colOff>0</xdr:colOff>
      <xdr:row>31</xdr:row>
      <xdr:rowOff>0</xdr:rowOff>
    </xdr:from>
    <xdr:to>
      <xdr:col>2</xdr:col>
      <xdr:colOff>69850</xdr:colOff>
      <xdr:row>31</xdr:row>
      <xdr:rowOff>240665</xdr:rowOff>
    </xdr:to>
    <xdr:pic>
      <xdr:nvPicPr>
        <xdr:cNvPr id="1780" name="Picture 8" descr="clip_image3384"/>
        <xdr:cNvPicPr>
          <a:picLocks noChangeAspect="1"/>
        </xdr:cNvPicPr>
      </xdr:nvPicPr>
      <xdr:blipFill>
        <a:blip r:embed="rId1"/>
        <a:stretch>
          <a:fillRect/>
        </a:stretch>
      </xdr:blipFill>
      <xdr:spPr>
        <a:xfrm>
          <a:off x="3305175" y="10083800"/>
          <a:ext cx="69850" cy="240665"/>
        </a:xfrm>
        <a:prstGeom prst="rect">
          <a:avLst/>
        </a:prstGeom>
        <a:noFill/>
        <a:ln w="9525">
          <a:noFill/>
        </a:ln>
      </xdr:spPr>
    </xdr:pic>
    <xdr:clientData/>
  </xdr:twoCellAnchor>
  <xdr:twoCellAnchor editAs="oneCell">
    <xdr:from>
      <xdr:col>2</xdr:col>
      <xdr:colOff>0</xdr:colOff>
      <xdr:row>31</xdr:row>
      <xdr:rowOff>0</xdr:rowOff>
    </xdr:from>
    <xdr:to>
      <xdr:col>2</xdr:col>
      <xdr:colOff>67945</xdr:colOff>
      <xdr:row>31</xdr:row>
      <xdr:rowOff>240665</xdr:rowOff>
    </xdr:to>
    <xdr:pic>
      <xdr:nvPicPr>
        <xdr:cNvPr id="1781" name="Picture 9" descr="clip_image3386"/>
        <xdr:cNvPicPr>
          <a:picLocks noChangeAspect="1"/>
        </xdr:cNvPicPr>
      </xdr:nvPicPr>
      <xdr:blipFill>
        <a:blip r:embed="rId1"/>
        <a:stretch>
          <a:fillRect/>
        </a:stretch>
      </xdr:blipFill>
      <xdr:spPr>
        <a:xfrm>
          <a:off x="3305175" y="10083800"/>
          <a:ext cx="67945" cy="240665"/>
        </a:xfrm>
        <a:prstGeom prst="rect">
          <a:avLst/>
        </a:prstGeom>
        <a:noFill/>
        <a:ln w="9525">
          <a:noFill/>
        </a:ln>
      </xdr:spPr>
    </xdr:pic>
    <xdr:clientData/>
  </xdr:twoCellAnchor>
  <xdr:twoCellAnchor editAs="oneCell">
    <xdr:from>
      <xdr:col>2</xdr:col>
      <xdr:colOff>0</xdr:colOff>
      <xdr:row>31</xdr:row>
      <xdr:rowOff>0</xdr:rowOff>
    </xdr:from>
    <xdr:to>
      <xdr:col>2</xdr:col>
      <xdr:colOff>69850</xdr:colOff>
      <xdr:row>31</xdr:row>
      <xdr:rowOff>249555</xdr:rowOff>
    </xdr:to>
    <xdr:pic>
      <xdr:nvPicPr>
        <xdr:cNvPr id="1782" name="Picture 6" descr="clip_image3381"/>
        <xdr:cNvPicPr>
          <a:picLocks noChangeAspect="1"/>
        </xdr:cNvPicPr>
      </xdr:nvPicPr>
      <xdr:blipFill>
        <a:blip r:embed="rId1"/>
        <a:stretch>
          <a:fillRect/>
        </a:stretch>
      </xdr:blipFill>
      <xdr:spPr>
        <a:xfrm>
          <a:off x="3305175" y="10083800"/>
          <a:ext cx="69850" cy="249555"/>
        </a:xfrm>
        <a:prstGeom prst="rect">
          <a:avLst/>
        </a:prstGeom>
        <a:noFill/>
        <a:ln w="9525">
          <a:noFill/>
        </a:ln>
      </xdr:spPr>
    </xdr:pic>
    <xdr:clientData/>
  </xdr:twoCellAnchor>
  <xdr:twoCellAnchor editAs="oneCell">
    <xdr:from>
      <xdr:col>2</xdr:col>
      <xdr:colOff>0</xdr:colOff>
      <xdr:row>31</xdr:row>
      <xdr:rowOff>0</xdr:rowOff>
    </xdr:from>
    <xdr:to>
      <xdr:col>2</xdr:col>
      <xdr:colOff>66040</xdr:colOff>
      <xdr:row>31</xdr:row>
      <xdr:rowOff>249555</xdr:rowOff>
    </xdr:to>
    <xdr:pic>
      <xdr:nvPicPr>
        <xdr:cNvPr id="1783" name="Picture 1" descr="clip_image3376"/>
        <xdr:cNvPicPr>
          <a:picLocks noChangeAspect="1"/>
        </xdr:cNvPicPr>
      </xdr:nvPicPr>
      <xdr:blipFill>
        <a:blip r:embed="rId1"/>
        <a:stretch>
          <a:fillRect/>
        </a:stretch>
      </xdr:blipFill>
      <xdr:spPr>
        <a:xfrm>
          <a:off x="3305175" y="10083800"/>
          <a:ext cx="66040" cy="249555"/>
        </a:xfrm>
        <a:prstGeom prst="rect">
          <a:avLst/>
        </a:prstGeom>
        <a:noFill/>
        <a:ln w="9525">
          <a:noFill/>
        </a:ln>
      </xdr:spPr>
    </xdr:pic>
    <xdr:clientData/>
  </xdr:twoCellAnchor>
  <xdr:twoCellAnchor editAs="oneCell">
    <xdr:from>
      <xdr:col>2</xdr:col>
      <xdr:colOff>0</xdr:colOff>
      <xdr:row>31</xdr:row>
      <xdr:rowOff>0</xdr:rowOff>
    </xdr:from>
    <xdr:to>
      <xdr:col>2</xdr:col>
      <xdr:colOff>71120</xdr:colOff>
      <xdr:row>31</xdr:row>
      <xdr:rowOff>249555</xdr:rowOff>
    </xdr:to>
    <xdr:pic>
      <xdr:nvPicPr>
        <xdr:cNvPr id="1784" name="Picture 2" descr="clip_image3377"/>
        <xdr:cNvPicPr>
          <a:picLocks noChangeAspect="1"/>
        </xdr:cNvPicPr>
      </xdr:nvPicPr>
      <xdr:blipFill>
        <a:blip r:embed="rId1"/>
        <a:stretch>
          <a:fillRect/>
        </a:stretch>
      </xdr:blipFill>
      <xdr:spPr>
        <a:xfrm>
          <a:off x="3305175" y="10083800"/>
          <a:ext cx="71120" cy="249555"/>
        </a:xfrm>
        <a:prstGeom prst="rect">
          <a:avLst/>
        </a:prstGeom>
        <a:noFill/>
        <a:ln w="9525">
          <a:noFill/>
        </a:ln>
      </xdr:spPr>
    </xdr:pic>
    <xdr:clientData/>
  </xdr:twoCellAnchor>
  <xdr:twoCellAnchor editAs="oneCell">
    <xdr:from>
      <xdr:col>2</xdr:col>
      <xdr:colOff>0</xdr:colOff>
      <xdr:row>31</xdr:row>
      <xdr:rowOff>0</xdr:rowOff>
    </xdr:from>
    <xdr:to>
      <xdr:col>2</xdr:col>
      <xdr:colOff>64135</xdr:colOff>
      <xdr:row>31</xdr:row>
      <xdr:rowOff>249555</xdr:rowOff>
    </xdr:to>
    <xdr:pic>
      <xdr:nvPicPr>
        <xdr:cNvPr id="1785" name="Picture 5" descr="clip_image3380"/>
        <xdr:cNvPicPr>
          <a:picLocks noChangeAspect="1"/>
        </xdr:cNvPicPr>
      </xdr:nvPicPr>
      <xdr:blipFill>
        <a:blip r:embed="rId1"/>
        <a:stretch>
          <a:fillRect/>
        </a:stretch>
      </xdr:blipFill>
      <xdr:spPr>
        <a:xfrm>
          <a:off x="3305175" y="10083800"/>
          <a:ext cx="64135" cy="249555"/>
        </a:xfrm>
        <a:prstGeom prst="rect">
          <a:avLst/>
        </a:prstGeom>
        <a:noFill/>
        <a:ln w="9525">
          <a:noFill/>
        </a:ln>
      </xdr:spPr>
    </xdr:pic>
    <xdr:clientData/>
  </xdr:twoCellAnchor>
  <xdr:twoCellAnchor editAs="oneCell">
    <xdr:from>
      <xdr:col>2</xdr:col>
      <xdr:colOff>0</xdr:colOff>
      <xdr:row>31</xdr:row>
      <xdr:rowOff>0</xdr:rowOff>
    </xdr:from>
    <xdr:to>
      <xdr:col>2</xdr:col>
      <xdr:colOff>69850</xdr:colOff>
      <xdr:row>31</xdr:row>
      <xdr:rowOff>249555</xdr:rowOff>
    </xdr:to>
    <xdr:pic>
      <xdr:nvPicPr>
        <xdr:cNvPr id="1786" name="Picture 6" descr="clip_image3381"/>
        <xdr:cNvPicPr>
          <a:picLocks noChangeAspect="1"/>
        </xdr:cNvPicPr>
      </xdr:nvPicPr>
      <xdr:blipFill>
        <a:blip r:embed="rId1"/>
        <a:stretch>
          <a:fillRect/>
        </a:stretch>
      </xdr:blipFill>
      <xdr:spPr>
        <a:xfrm>
          <a:off x="3305175" y="10083800"/>
          <a:ext cx="69850" cy="249555"/>
        </a:xfrm>
        <a:prstGeom prst="rect">
          <a:avLst/>
        </a:prstGeom>
        <a:noFill/>
        <a:ln w="9525">
          <a:noFill/>
        </a:ln>
      </xdr:spPr>
    </xdr:pic>
    <xdr:clientData/>
  </xdr:twoCellAnchor>
  <xdr:oneCellAnchor>
    <xdr:from>
      <xdr:col>2</xdr:col>
      <xdr:colOff>0</xdr:colOff>
      <xdr:row>31</xdr:row>
      <xdr:rowOff>0</xdr:rowOff>
    </xdr:from>
    <xdr:ext cx="297180" cy="249555"/>
    <xdr:pic>
      <xdr:nvPicPr>
        <xdr:cNvPr id="1787" name="Picture 4" descr="clip_image3379"/>
        <xdr:cNvPicPr>
          <a:picLocks noChangeAspect="1"/>
        </xdr:cNvPicPr>
      </xdr:nvPicPr>
      <xdr:blipFill>
        <a:blip r:embed="rId1"/>
        <a:stretch>
          <a:fillRect/>
        </a:stretch>
      </xdr:blipFill>
      <xdr:spPr>
        <a:xfrm>
          <a:off x="3305175" y="10083800"/>
          <a:ext cx="297180" cy="249555"/>
        </a:xfrm>
        <a:prstGeom prst="rect">
          <a:avLst/>
        </a:prstGeom>
        <a:noFill/>
        <a:ln w="9525">
          <a:noFill/>
        </a:ln>
      </xdr:spPr>
    </xdr:pic>
    <xdr:clientData/>
  </xdr:oneCellAnchor>
  <xdr:oneCellAnchor>
    <xdr:from>
      <xdr:col>2</xdr:col>
      <xdr:colOff>0</xdr:colOff>
      <xdr:row>31</xdr:row>
      <xdr:rowOff>0</xdr:rowOff>
    </xdr:from>
    <xdr:ext cx="370205" cy="249555"/>
    <xdr:pic>
      <xdr:nvPicPr>
        <xdr:cNvPr id="1788" name="Picture 5" descr="clip_image3380"/>
        <xdr:cNvPicPr>
          <a:picLocks noChangeAspect="1"/>
        </xdr:cNvPicPr>
      </xdr:nvPicPr>
      <xdr:blipFill>
        <a:blip r:embed="rId1"/>
        <a:stretch>
          <a:fillRect/>
        </a:stretch>
      </xdr:blipFill>
      <xdr:spPr>
        <a:xfrm>
          <a:off x="3305175" y="10083800"/>
          <a:ext cx="370205" cy="249555"/>
        </a:xfrm>
        <a:prstGeom prst="rect">
          <a:avLst/>
        </a:prstGeom>
        <a:noFill/>
        <a:ln w="9525">
          <a:noFill/>
        </a:ln>
      </xdr:spPr>
    </xdr:pic>
    <xdr:clientData/>
  </xdr:oneCellAnchor>
  <xdr:oneCellAnchor>
    <xdr:from>
      <xdr:col>2</xdr:col>
      <xdr:colOff>0</xdr:colOff>
      <xdr:row>31</xdr:row>
      <xdr:rowOff>0</xdr:rowOff>
    </xdr:from>
    <xdr:ext cx="448945" cy="249555"/>
    <xdr:pic>
      <xdr:nvPicPr>
        <xdr:cNvPr id="1789" name="Picture 6" descr="clip_image3381"/>
        <xdr:cNvPicPr>
          <a:picLocks noChangeAspect="1"/>
        </xdr:cNvPicPr>
      </xdr:nvPicPr>
      <xdr:blipFill>
        <a:blip r:embed="rId1"/>
        <a:stretch>
          <a:fillRect/>
        </a:stretch>
      </xdr:blipFill>
      <xdr:spPr>
        <a:xfrm>
          <a:off x="3305175" y="10083800"/>
          <a:ext cx="448945" cy="249555"/>
        </a:xfrm>
        <a:prstGeom prst="rect">
          <a:avLst/>
        </a:prstGeom>
        <a:noFill/>
        <a:ln w="9525">
          <a:noFill/>
        </a:ln>
      </xdr:spPr>
    </xdr:pic>
    <xdr:clientData/>
  </xdr:oneCellAnchor>
  <xdr:oneCellAnchor>
    <xdr:from>
      <xdr:col>2</xdr:col>
      <xdr:colOff>0</xdr:colOff>
      <xdr:row>31</xdr:row>
      <xdr:rowOff>0</xdr:rowOff>
    </xdr:from>
    <xdr:ext cx="523875" cy="249555"/>
    <xdr:pic>
      <xdr:nvPicPr>
        <xdr:cNvPr id="1790" name="Picture 7" descr="clip_image3383"/>
        <xdr:cNvPicPr>
          <a:picLocks noChangeAspect="1"/>
        </xdr:cNvPicPr>
      </xdr:nvPicPr>
      <xdr:blipFill>
        <a:blip r:embed="rId1"/>
        <a:stretch>
          <a:fillRect/>
        </a:stretch>
      </xdr:blipFill>
      <xdr:spPr>
        <a:xfrm>
          <a:off x="3305175" y="10083800"/>
          <a:ext cx="523875" cy="249555"/>
        </a:xfrm>
        <a:prstGeom prst="rect">
          <a:avLst/>
        </a:prstGeom>
        <a:noFill/>
        <a:ln w="9525">
          <a:noFill/>
        </a:ln>
      </xdr:spPr>
    </xdr:pic>
    <xdr:clientData/>
  </xdr:oneCellAnchor>
  <xdr:oneCellAnchor>
    <xdr:from>
      <xdr:col>2</xdr:col>
      <xdr:colOff>0</xdr:colOff>
      <xdr:row>31</xdr:row>
      <xdr:rowOff>0</xdr:rowOff>
    </xdr:from>
    <xdr:ext cx="601980" cy="249555"/>
    <xdr:pic>
      <xdr:nvPicPr>
        <xdr:cNvPr id="1791" name="Picture 8" descr="clip_image3384"/>
        <xdr:cNvPicPr>
          <a:picLocks noChangeAspect="1"/>
        </xdr:cNvPicPr>
      </xdr:nvPicPr>
      <xdr:blipFill>
        <a:blip r:embed="rId1"/>
        <a:stretch>
          <a:fillRect/>
        </a:stretch>
      </xdr:blipFill>
      <xdr:spPr>
        <a:xfrm>
          <a:off x="3305175" y="10083800"/>
          <a:ext cx="601980" cy="249555"/>
        </a:xfrm>
        <a:prstGeom prst="rect">
          <a:avLst/>
        </a:prstGeom>
        <a:noFill/>
        <a:ln w="9525">
          <a:noFill/>
        </a:ln>
      </xdr:spPr>
    </xdr:pic>
    <xdr:clientData/>
  </xdr:oneCellAnchor>
  <xdr:oneCellAnchor>
    <xdr:from>
      <xdr:col>2</xdr:col>
      <xdr:colOff>0</xdr:colOff>
      <xdr:row>31</xdr:row>
      <xdr:rowOff>0</xdr:rowOff>
    </xdr:from>
    <xdr:ext cx="620395" cy="249555"/>
    <xdr:pic>
      <xdr:nvPicPr>
        <xdr:cNvPr id="1792" name="Picture 9" descr="clip_image3386"/>
        <xdr:cNvPicPr>
          <a:picLocks noChangeAspect="1"/>
        </xdr:cNvPicPr>
      </xdr:nvPicPr>
      <xdr:blipFill>
        <a:blip r:embed="rId1"/>
        <a:stretch>
          <a:fillRect/>
        </a:stretch>
      </xdr:blipFill>
      <xdr:spPr>
        <a:xfrm>
          <a:off x="3305175" y="10083800"/>
          <a:ext cx="620395" cy="249555"/>
        </a:xfrm>
        <a:prstGeom prst="rect">
          <a:avLst/>
        </a:prstGeom>
        <a:noFill/>
        <a:ln w="9525">
          <a:noFill/>
        </a:ln>
      </xdr:spPr>
    </xdr:pic>
    <xdr:clientData/>
  </xdr:oneCellAnchor>
  <xdr:oneCellAnchor>
    <xdr:from>
      <xdr:col>2</xdr:col>
      <xdr:colOff>0</xdr:colOff>
      <xdr:row>31</xdr:row>
      <xdr:rowOff>0</xdr:rowOff>
    </xdr:from>
    <xdr:ext cx="297180" cy="240665"/>
    <xdr:pic>
      <xdr:nvPicPr>
        <xdr:cNvPr id="1793" name="Picture 4" descr="clip_image3379"/>
        <xdr:cNvPicPr>
          <a:picLocks noChangeAspect="1"/>
        </xdr:cNvPicPr>
      </xdr:nvPicPr>
      <xdr:blipFill>
        <a:blip r:embed="rId1"/>
        <a:stretch>
          <a:fillRect/>
        </a:stretch>
      </xdr:blipFill>
      <xdr:spPr>
        <a:xfrm>
          <a:off x="3305175" y="10083800"/>
          <a:ext cx="297180" cy="240665"/>
        </a:xfrm>
        <a:prstGeom prst="rect">
          <a:avLst/>
        </a:prstGeom>
        <a:noFill/>
        <a:ln w="9525">
          <a:noFill/>
        </a:ln>
      </xdr:spPr>
    </xdr:pic>
    <xdr:clientData/>
  </xdr:oneCellAnchor>
  <xdr:oneCellAnchor>
    <xdr:from>
      <xdr:col>2</xdr:col>
      <xdr:colOff>0</xdr:colOff>
      <xdr:row>31</xdr:row>
      <xdr:rowOff>0</xdr:rowOff>
    </xdr:from>
    <xdr:ext cx="370205" cy="240665"/>
    <xdr:pic>
      <xdr:nvPicPr>
        <xdr:cNvPr id="1794" name="Picture 5" descr="clip_image3380"/>
        <xdr:cNvPicPr>
          <a:picLocks noChangeAspect="1"/>
        </xdr:cNvPicPr>
      </xdr:nvPicPr>
      <xdr:blipFill>
        <a:blip r:embed="rId1"/>
        <a:stretch>
          <a:fillRect/>
        </a:stretch>
      </xdr:blipFill>
      <xdr:spPr>
        <a:xfrm>
          <a:off x="3305175" y="10083800"/>
          <a:ext cx="370205" cy="240665"/>
        </a:xfrm>
        <a:prstGeom prst="rect">
          <a:avLst/>
        </a:prstGeom>
        <a:noFill/>
        <a:ln w="9525">
          <a:noFill/>
        </a:ln>
      </xdr:spPr>
    </xdr:pic>
    <xdr:clientData/>
  </xdr:oneCellAnchor>
  <xdr:oneCellAnchor>
    <xdr:from>
      <xdr:col>2</xdr:col>
      <xdr:colOff>0</xdr:colOff>
      <xdr:row>31</xdr:row>
      <xdr:rowOff>0</xdr:rowOff>
    </xdr:from>
    <xdr:ext cx="448945" cy="240665"/>
    <xdr:pic>
      <xdr:nvPicPr>
        <xdr:cNvPr id="1795" name="Picture 6" descr="clip_image3381"/>
        <xdr:cNvPicPr>
          <a:picLocks noChangeAspect="1"/>
        </xdr:cNvPicPr>
      </xdr:nvPicPr>
      <xdr:blipFill>
        <a:blip r:embed="rId1"/>
        <a:stretch>
          <a:fillRect/>
        </a:stretch>
      </xdr:blipFill>
      <xdr:spPr>
        <a:xfrm>
          <a:off x="3305175" y="10083800"/>
          <a:ext cx="448945" cy="240665"/>
        </a:xfrm>
        <a:prstGeom prst="rect">
          <a:avLst/>
        </a:prstGeom>
        <a:noFill/>
        <a:ln w="9525">
          <a:noFill/>
        </a:ln>
      </xdr:spPr>
    </xdr:pic>
    <xdr:clientData/>
  </xdr:oneCellAnchor>
  <xdr:oneCellAnchor>
    <xdr:from>
      <xdr:col>2</xdr:col>
      <xdr:colOff>0</xdr:colOff>
      <xdr:row>31</xdr:row>
      <xdr:rowOff>0</xdr:rowOff>
    </xdr:from>
    <xdr:ext cx="523875" cy="240665"/>
    <xdr:pic>
      <xdr:nvPicPr>
        <xdr:cNvPr id="1796" name="Picture 7" descr="clip_image3383"/>
        <xdr:cNvPicPr>
          <a:picLocks noChangeAspect="1"/>
        </xdr:cNvPicPr>
      </xdr:nvPicPr>
      <xdr:blipFill>
        <a:blip r:embed="rId1"/>
        <a:stretch>
          <a:fillRect/>
        </a:stretch>
      </xdr:blipFill>
      <xdr:spPr>
        <a:xfrm>
          <a:off x="3305175" y="10083800"/>
          <a:ext cx="523875" cy="240665"/>
        </a:xfrm>
        <a:prstGeom prst="rect">
          <a:avLst/>
        </a:prstGeom>
        <a:noFill/>
        <a:ln w="9525">
          <a:noFill/>
        </a:ln>
      </xdr:spPr>
    </xdr:pic>
    <xdr:clientData/>
  </xdr:oneCellAnchor>
  <xdr:oneCellAnchor>
    <xdr:from>
      <xdr:col>2</xdr:col>
      <xdr:colOff>0</xdr:colOff>
      <xdr:row>31</xdr:row>
      <xdr:rowOff>0</xdr:rowOff>
    </xdr:from>
    <xdr:ext cx="601980" cy="240665"/>
    <xdr:pic>
      <xdr:nvPicPr>
        <xdr:cNvPr id="1797" name="Picture 8" descr="clip_image3384"/>
        <xdr:cNvPicPr>
          <a:picLocks noChangeAspect="1"/>
        </xdr:cNvPicPr>
      </xdr:nvPicPr>
      <xdr:blipFill>
        <a:blip r:embed="rId1"/>
        <a:stretch>
          <a:fillRect/>
        </a:stretch>
      </xdr:blipFill>
      <xdr:spPr>
        <a:xfrm>
          <a:off x="3305175" y="10083800"/>
          <a:ext cx="601980" cy="240665"/>
        </a:xfrm>
        <a:prstGeom prst="rect">
          <a:avLst/>
        </a:prstGeom>
        <a:noFill/>
        <a:ln w="9525">
          <a:noFill/>
        </a:ln>
      </xdr:spPr>
    </xdr:pic>
    <xdr:clientData/>
  </xdr:oneCellAnchor>
  <xdr:oneCellAnchor>
    <xdr:from>
      <xdr:col>2</xdr:col>
      <xdr:colOff>0</xdr:colOff>
      <xdr:row>31</xdr:row>
      <xdr:rowOff>0</xdr:rowOff>
    </xdr:from>
    <xdr:ext cx="620395" cy="240665"/>
    <xdr:pic>
      <xdr:nvPicPr>
        <xdr:cNvPr id="1798" name="Picture 9" descr="clip_image3386"/>
        <xdr:cNvPicPr>
          <a:picLocks noChangeAspect="1"/>
        </xdr:cNvPicPr>
      </xdr:nvPicPr>
      <xdr:blipFill>
        <a:blip r:embed="rId1"/>
        <a:stretch>
          <a:fillRect/>
        </a:stretch>
      </xdr:blipFill>
      <xdr:spPr>
        <a:xfrm>
          <a:off x="3305175" y="10083800"/>
          <a:ext cx="620395" cy="240665"/>
        </a:xfrm>
        <a:prstGeom prst="rect">
          <a:avLst/>
        </a:prstGeom>
        <a:noFill/>
        <a:ln w="9525">
          <a:noFill/>
        </a:ln>
      </xdr:spPr>
    </xdr:pic>
    <xdr:clientData/>
  </xdr:oneCellAnchor>
  <xdr:oneCellAnchor>
    <xdr:from>
      <xdr:col>2</xdr:col>
      <xdr:colOff>0</xdr:colOff>
      <xdr:row>31</xdr:row>
      <xdr:rowOff>0</xdr:rowOff>
    </xdr:from>
    <xdr:ext cx="676910" cy="249555"/>
    <xdr:pic>
      <xdr:nvPicPr>
        <xdr:cNvPr id="1799" name="Picture 9" descr="clip_image3386"/>
        <xdr:cNvPicPr>
          <a:picLocks noChangeAspect="1"/>
        </xdr:cNvPicPr>
      </xdr:nvPicPr>
      <xdr:blipFill>
        <a:blip r:embed="rId1"/>
        <a:stretch>
          <a:fillRect/>
        </a:stretch>
      </xdr:blipFill>
      <xdr:spPr>
        <a:xfrm>
          <a:off x="3305175" y="10083800"/>
          <a:ext cx="676910" cy="249555"/>
        </a:xfrm>
        <a:prstGeom prst="rect">
          <a:avLst/>
        </a:prstGeom>
        <a:noFill/>
        <a:ln w="9525">
          <a:noFill/>
        </a:ln>
      </xdr:spPr>
    </xdr:pic>
    <xdr:clientData/>
  </xdr:oneCellAnchor>
  <xdr:oneCellAnchor>
    <xdr:from>
      <xdr:col>2</xdr:col>
      <xdr:colOff>0</xdr:colOff>
      <xdr:row>31</xdr:row>
      <xdr:rowOff>0</xdr:rowOff>
    </xdr:from>
    <xdr:ext cx="676910" cy="240665"/>
    <xdr:pic>
      <xdr:nvPicPr>
        <xdr:cNvPr id="1800" name="Picture 9" descr="clip_image3386"/>
        <xdr:cNvPicPr>
          <a:picLocks noChangeAspect="1"/>
        </xdr:cNvPicPr>
      </xdr:nvPicPr>
      <xdr:blipFill>
        <a:blip r:embed="rId1"/>
        <a:stretch>
          <a:fillRect/>
        </a:stretch>
      </xdr:blipFill>
      <xdr:spPr>
        <a:xfrm>
          <a:off x="3305175" y="10083800"/>
          <a:ext cx="676910" cy="240665"/>
        </a:xfrm>
        <a:prstGeom prst="rect">
          <a:avLst/>
        </a:prstGeom>
        <a:noFill/>
        <a:ln w="9525">
          <a:noFill/>
        </a:ln>
      </xdr:spPr>
    </xdr:pic>
    <xdr:clientData/>
  </xdr:oneCellAnchor>
  <xdr:oneCellAnchor>
    <xdr:from>
      <xdr:col>2</xdr:col>
      <xdr:colOff>0</xdr:colOff>
      <xdr:row>31</xdr:row>
      <xdr:rowOff>0</xdr:rowOff>
    </xdr:from>
    <xdr:ext cx="439420" cy="249555"/>
    <xdr:pic>
      <xdr:nvPicPr>
        <xdr:cNvPr id="1801" name="Picture 6" descr="clip_image3381"/>
        <xdr:cNvPicPr>
          <a:picLocks noChangeAspect="1"/>
        </xdr:cNvPicPr>
      </xdr:nvPicPr>
      <xdr:blipFill>
        <a:blip r:embed="rId1"/>
        <a:stretch>
          <a:fillRect/>
        </a:stretch>
      </xdr:blipFill>
      <xdr:spPr>
        <a:xfrm>
          <a:off x="3305175" y="10083800"/>
          <a:ext cx="439420" cy="249555"/>
        </a:xfrm>
        <a:prstGeom prst="rect">
          <a:avLst/>
        </a:prstGeom>
        <a:noFill/>
        <a:ln w="9525">
          <a:noFill/>
        </a:ln>
      </xdr:spPr>
    </xdr:pic>
    <xdr:clientData/>
  </xdr:oneCellAnchor>
  <xdr:oneCellAnchor>
    <xdr:from>
      <xdr:col>2</xdr:col>
      <xdr:colOff>0</xdr:colOff>
      <xdr:row>31</xdr:row>
      <xdr:rowOff>0</xdr:rowOff>
    </xdr:from>
    <xdr:ext cx="723265" cy="249555"/>
    <xdr:pic>
      <xdr:nvPicPr>
        <xdr:cNvPr id="1802" name="Picture 1" descr="clip_image3376"/>
        <xdr:cNvPicPr>
          <a:picLocks noChangeAspect="1"/>
        </xdr:cNvPicPr>
      </xdr:nvPicPr>
      <xdr:blipFill>
        <a:blip r:embed="rId1"/>
        <a:stretch>
          <a:fillRect/>
        </a:stretch>
      </xdr:blipFill>
      <xdr:spPr>
        <a:xfrm>
          <a:off x="3305175" y="10083800"/>
          <a:ext cx="723265" cy="249555"/>
        </a:xfrm>
        <a:prstGeom prst="rect">
          <a:avLst/>
        </a:prstGeom>
        <a:noFill/>
        <a:ln w="9525">
          <a:noFill/>
        </a:ln>
      </xdr:spPr>
    </xdr:pic>
    <xdr:clientData/>
  </xdr:oneCellAnchor>
  <xdr:oneCellAnchor>
    <xdr:from>
      <xdr:col>2</xdr:col>
      <xdr:colOff>0</xdr:colOff>
      <xdr:row>31</xdr:row>
      <xdr:rowOff>0</xdr:rowOff>
    </xdr:from>
    <xdr:ext cx="728345" cy="249555"/>
    <xdr:pic>
      <xdr:nvPicPr>
        <xdr:cNvPr id="1803" name="Picture 2" descr="clip_image3377"/>
        <xdr:cNvPicPr>
          <a:picLocks noChangeAspect="1"/>
        </xdr:cNvPicPr>
      </xdr:nvPicPr>
      <xdr:blipFill>
        <a:blip r:embed="rId1"/>
        <a:stretch>
          <a:fillRect/>
        </a:stretch>
      </xdr:blipFill>
      <xdr:spPr>
        <a:xfrm>
          <a:off x="3305175" y="10083800"/>
          <a:ext cx="728345" cy="249555"/>
        </a:xfrm>
        <a:prstGeom prst="rect">
          <a:avLst/>
        </a:prstGeom>
        <a:noFill/>
        <a:ln w="9525">
          <a:noFill/>
        </a:ln>
      </xdr:spPr>
    </xdr:pic>
    <xdr:clientData/>
  </xdr:oneCellAnchor>
  <xdr:oneCellAnchor>
    <xdr:from>
      <xdr:col>2</xdr:col>
      <xdr:colOff>0</xdr:colOff>
      <xdr:row>31</xdr:row>
      <xdr:rowOff>0</xdr:rowOff>
    </xdr:from>
    <xdr:ext cx="721360" cy="249555"/>
    <xdr:pic>
      <xdr:nvPicPr>
        <xdr:cNvPr id="1804" name="Picture 5" descr="clip_image3380"/>
        <xdr:cNvPicPr>
          <a:picLocks noChangeAspect="1"/>
        </xdr:cNvPicPr>
      </xdr:nvPicPr>
      <xdr:blipFill>
        <a:blip r:embed="rId1"/>
        <a:stretch>
          <a:fillRect/>
        </a:stretch>
      </xdr:blipFill>
      <xdr:spPr>
        <a:xfrm>
          <a:off x="3305175" y="10083800"/>
          <a:ext cx="721360" cy="249555"/>
        </a:xfrm>
        <a:prstGeom prst="rect">
          <a:avLst/>
        </a:prstGeom>
        <a:noFill/>
        <a:ln w="9525">
          <a:noFill/>
        </a:ln>
      </xdr:spPr>
    </xdr:pic>
    <xdr:clientData/>
  </xdr:oneCellAnchor>
  <xdr:oneCellAnchor>
    <xdr:from>
      <xdr:col>2</xdr:col>
      <xdr:colOff>0</xdr:colOff>
      <xdr:row>31</xdr:row>
      <xdr:rowOff>0</xdr:rowOff>
    </xdr:from>
    <xdr:ext cx="420370" cy="249555"/>
    <xdr:pic>
      <xdr:nvPicPr>
        <xdr:cNvPr id="1805" name="Picture 6" descr="clip_image3381"/>
        <xdr:cNvPicPr>
          <a:picLocks noChangeAspect="1"/>
        </xdr:cNvPicPr>
      </xdr:nvPicPr>
      <xdr:blipFill>
        <a:blip r:embed="rId1"/>
        <a:stretch>
          <a:fillRect/>
        </a:stretch>
      </xdr:blipFill>
      <xdr:spPr>
        <a:xfrm>
          <a:off x="3305175" y="10083800"/>
          <a:ext cx="420370" cy="249555"/>
        </a:xfrm>
        <a:prstGeom prst="rect">
          <a:avLst/>
        </a:prstGeom>
        <a:noFill/>
        <a:ln w="9525">
          <a:noFill/>
        </a:ln>
      </xdr:spPr>
    </xdr:pic>
    <xdr:clientData/>
  </xdr:oneCellAnchor>
  <xdr:twoCellAnchor editAs="oneCell">
    <xdr:from>
      <xdr:col>2</xdr:col>
      <xdr:colOff>0</xdr:colOff>
      <xdr:row>32</xdr:row>
      <xdr:rowOff>0</xdr:rowOff>
    </xdr:from>
    <xdr:to>
      <xdr:col>2</xdr:col>
      <xdr:colOff>67310</xdr:colOff>
      <xdr:row>32</xdr:row>
      <xdr:rowOff>250825</xdr:rowOff>
    </xdr:to>
    <xdr:pic>
      <xdr:nvPicPr>
        <xdr:cNvPr id="1806" name="Picture 9" descr="clip_image3386"/>
        <xdr:cNvPicPr>
          <a:picLocks noChangeAspect="1"/>
        </xdr:cNvPicPr>
      </xdr:nvPicPr>
      <xdr:blipFill>
        <a:blip r:embed="rId1"/>
        <a:stretch>
          <a:fillRect/>
        </a:stretch>
      </xdr:blipFill>
      <xdr:spPr>
        <a:xfrm>
          <a:off x="3305175" y="10401300"/>
          <a:ext cx="67310" cy="250825"/>
        </a:xfrm>
        <a:prstGeom prst="rect">
          <a:avLst/>
        </a:prstGeom>
        <a:noFill/>
        <a:ln w="9525">
          <a:noFill/>
        </a:ln>
      </xdr:spPr>
    </xdr:pic>
    <xdr:clientData/>
  </xdr:twoCellAnchor>
  <xdr:twoCellAnchor editAs="oneCell">
    <xdr:from>
      <xdr:col>2</xdr:col>
      <xdr:colOff>0</xdr:colOff>
      <xdr:row>32</xdr:row>
      <xdr:rowOff>0</xdr:rowOff>
    </xdr:from>
    <xdr:to>
      <xdr:col>2</xdr:col>
      <xdr:colOff>67310</xdr:colOff>
      <xdr:row>32</xdr:row>
      <xdr:rowOff>238760</xdr:rowOff>
    </xdr:to>
    <xdr:pic>
      <xdr:nvPicPr>
        <xdr:cNvPr id="1807" name="Picture 9" descr="clip_image3386"/>
        <xdr:cNvPicPr>
          <a:picLocks noChangeAspect="1"/>
        </xdr:cNvPicPr>
      </xdr:nvPicPr>
      <xdr:blipFill>
        <a:blip r:embed="rId1"/>
        <a:stretch>
          <a:fillRect/>
        </a:stretch>
      </xdr:blipFill>
      <xdr:spPr>
        <a:xfrm>
          <a:off x="3305175" y="10401300"/>
          <a:ext cx="67310" cy="238760"/>
        </a:xfrm>
        <a:prstGeom prst="rect">
          <a:avLst/>
        </a:prstGeom>
        <a:noFill/>
        <a:ln w="9525">
          <a:noFill/>
        </a:ln>
      </xdr:spPr>
    </xdr:pic>
    <xdr:clientData/>
  </xdr:twoCellAnchor>
  <xdr:twoCellAnchor editAs="oneCell">
    <xdr:from>
      <xdr:col>2</xdr:col>
      <xdr:colOff>0</xdr:colOff>
      <xdr:row>32</xdr:row>
      <xdr:rowOff>0</xdr:rowOff>
    </xdr:from>
    <xdr:to>
      <xdr:col>2</xdr:col>
      <xdr:colOff>64135</xdr:colOff>
      <xdr:row>32</xdr:row>
      <xdr:rowOff>250825</xdr:rowOff>
    </xdr:to>
    <xdr:pic>
      <xdr:nvPicPr>
        <xdr:cNvPr id="1808" name="Picture 1" descr="clip_image3376"/>
        <xdr:cNvPicPr>
          <a:picLocks noChangeAspect="1"/>
        </xdr:cNvPicPr>
      </xdr:nvPicPr>
      <xdr:blipFill>
        <a:blip r:embed="rId1"/>
        <a:stretch>
          <a:fillRect/>
        </a:stretch>
      </xdr:blipFill>
      <xdr:spPr>
        <a:xfrm>
          <a:off x="3305175" y="10401300"/>
          <a:ext cx="64135"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250825</xdr:rowOff>
    </xdr:to>
    <xdr:pic>
      <xdr:nvPicPr>
        <xdr:cNvPr id="1809" name="Picture 2" descr="clip_image3377"/>
        <xdr:cNvPicPr>
          <a:picLocks noChangeAspect="1"/>
        </xdr:cNvPicPr>
      </xdr:nvPicPr>
      <xdr:blipFill>
        <a:blip r:embed="rId1"/>
        <a:stretch>
          <a:fillRect/>
        </a:stretch>
      </xdr:blipFill>
      <xdr:spPr>
        <a:xfrm>
          <a:off x="3305175" y="10401300"/>
          <a:ext cx="69850" cy="250825"/>
        </a:xfrm>
        <a:prstGeom prst="rect">
          <a:avLst/>
        </a:prstGeom>
        <a:noFill/>
        <a:ln w="9525">
          <a:noFill/>
        </a:ln>
      </xdr:spPr>
    </xdr:pic>
    <xdr:clientData/>
  </xdr:twoCellAnchor>
  <xdr:twoCellAnchor editAs="oneCell">
    <xdr:from>
      <xdr:col>2</xdr:col>
      <xdr:colOff>0</xdr:colOff>
      <xdr:row>32</xdr:row>
      <xdr:rowOff>0</xdr:rowOff>
    </xdr:from>
    <xdr:to>
      <xdr:col>2</xdr:col>
      <xdr:colOff>63500</xdr:colOff>
      <xdr:row>32</xdr:row>
      <xdr:rowOff>250825</xdr:rowOff>
    </xdr:to>
    <xdr:pic>
      <xdr:nvPicPr>
        <xdr:cNvPr id="1810" name="Picture 5" descr="clip_image3380"/>
        <xdr:cNvPicPr>
          <a:picLocks noChangeAspect="1"/>
        </xdr:cNvPicPr>
      </xdr:nvPicPr>
      <xdr:blipFill>
        <a:blip r:embed="rId1"/>
        <a:stretch>
          <a:fillRect/>
        </a:stretch>
      </xdr:blipFill>
      <xdr:spPr>
        <a:xfrm>
          <a:off x="3305175" y="10401300"/>
          <a:ext cx="63500"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249555</xdr:rowOff>
    </xdr:to>
    <xdr:pic>
      <xdr:nvPicPr>
        <xdr:cNvPr id="1811" name="Picture 6" descr="clip_image3381"/>
        <xdr:cNvPicPr>
          <a:picLocks noChangeAspect="1"/>
        </xdr:cNvPicPr>
      </xdr:nvPicPr>
      <xdr:blipFill>
        <a:blip r:embed="rId1"/>
        <a:stretch>
          <a:fillRect/>
        </a:stretch>
      </xdr:blipFill>
      <xdr:spPr>
        <a:xfrm>
          <a:off x="3305175" y="10401300"/>
          <a:ext cx="69850" cy="249555"/>
        </a:xfrm>
        <a:prstGeom prst="rect">
          <a:avLst/>
        </a:prstGeom>
        <a:noFill/>
        <a:ln w="9525">
          <a:noFill/>
        </a:ln>
      </xdr:spPr>
    </xdr:pic>
    <xdr:clientData/>
  </xdr:twoCellAnchor>
  <xdr:twoCellAnchor editAs="oneCell">
    <xdr:from>
      <xdr:col>2</xdr:col>
      <xdr:colOff>0</xdr:colOff>
      <xdr:row>32</xdr:row>
      <xdr:rowOff>0</xdr:rowOff>
    </xdr:from>
    <xdr:to>
      <xdr:col>2</xdr:col>
      <xdr:colOff>64770</xdr:colOff>
      <xdr:row>32</xdr:row>
      <xdr:rowOff>249555</xdr:rowOff>
    </xdr:to>
    <xdr:pic>
      <xdr:nvPicPr>
        <xdr:cNvPr id="1812" name="Picture 7" descr="clip_image3383"/>
        <xdr:cNvPicPr>
          <a:picLocks noChangeAspect="1"/>
        </xdr:cNvPicPr>
      </xdr:nvPicPr>
      <xdr:blipFill>
        <a:blip r:embed="rId1"/>
        <a:stretch>
          <a:fillRect/>
        </a:stretch>
      </xdr:blipFill>
      <xdr:spPr>
        <a:xfrm>
          <a:off x="3305175" y="10401300"/>
          <a:ext cx="64770" cy="24955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249555</xdr:rowOff>
    </xdr:to>
    <xdr:pic>
      <xdr:nvPicPr>
        <xdr:cNvPr id="1813" name="Picture 8" descr="clip_image3384"/>
        <xdr:cNvPicPr>
          <a:picLocks noChangeAspect="1"/>
        </xdr:cNvPicPr>
      </xdr:nvPicPr>
      <xdr:blipFill>
        <a:blip r:embed="rId1"/>
        <a:stretch>
          <a:fillRect/>
        </a:stretch>
      </xdr:blipFill>
      <xdr:spPr>
        <a:xfrm>
          <a:off x="3305175" y="10401300"/>
          <a:ext cx="69850" cy="249555"/>
        </a:xfrm>
        <a:prstGeom prst="rect">
          <a:avLst/>
        </a:prstGeom>
        <a:noFill/>
        <a:ln w="9525">
          <a:noFill/>
        </a:ln>
      </xdr:spPr>
    </xdr:pic>
    <xdr:clientData/>
  </xdr:twoCellAnchor>
  <xdr:twoCellAnchor editAs="oneCell">
    <xdr:from>
      <xdr:col>2</xdr:col>
      <xdr:colOff>0</xdr:colOff>
      <xdr:row>32</xdr:row>
      <xdr:rowOff>0</xdr:rowOff>
    </xdr:from>
    <xdr:to>
      <xdr:col>2</xdr:col>
      <xdr:colOff>67945</xdr:colOff>
      <xdr:row>32</xdr:row>
      <xdr:rowOff>249555</xdr:rowOff>
    </xdr:to>
    <xdr:pic>
      <xdr:nvPicPr>
        <xdr:cNvPr id="1814" name="Picture 9" descr="clip_image3386"/>
        <xdr:cNvPicPr>
          <a:picLocks noChangeAspect="1"/>
        </xdr:cNvPicPr>
      </xdr:nvPicPr>
      <xdr:blipFill>
        <a:blip r:embed="rId1"/>
        <a:stretch>
          <a:fillRect/>
        </a:stretch>
      </xdr:blipFill>
      <xdr:spPr>
        <a:xfrm>
          <a:off x="3305175" y="10401300"/>
          <a:ext cx="67945" cy="24955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240665</xdr:rowOff>
    </xdr:to>
    <xdr:pic>
      <xdr:nvPicPr>
        <xdr:cNvPr id="1815" name="Picture 6" descr="clip_image3381"/>
        <xdr:cNvPicPr>
          <a:picLocks noChangeAspect="1"/>
        </xdr:cNvPicPr>
      </xdr:nvPicPr>
      <xdr:blipFill>
        <a:blip r:embed="rId1"/>
        <a:stretch>
          <a:fillRect/>
        </a:stretch>
      </xdr:blipFill>
      <xdr:spPr>
        <a:xfrm>
          <a:off x="3305175" y="10401300"/>
          <a:ext cx="69850" cy="240665"/>
        </a:xfrm>
        <a:prstGeom prst="rect">
          <a:avLst/>
        </a:prstGeom>
        <a:noFill/>
        <a:ln w="9525">
          <a:noFill/>
        </a:ln>
      </xdr:spPr>
    </xdr:pic>
    <xdr:clientData/>
  </xdr:twoCellAnchor>
  <xdr:twoCellAnchor editAs="oneCell">
    <xdr:from>
      <xdr:col>2</xdr:col>
      <xdr:colOff>0</xdr:colOff>
      <xdr:row>32</xdr:row>
      <xdr:rowOff>0</xdr:rowOff>
    </xdr:from>
    <xdr:to>
      <xdr:col>2</xdr:col>
      <xdr:colOff>64770</xdr:colOff>
      <xdr:row>32</xdr:row>
      <xdr:rowOff>240665</xdr:rowOff>
    </xdr:to>
    <xdr:pic>
      <xdr:nvPicPr>
        <xdr:cNvPr id="1816" name="Picture 7" descr="clip_image3383"/>
        <xdr:cNvPicPr>
          <a:picLocks noChangeAspect="1"/>
        </xdr:cNvPicPr>
      </xdr:nvPicPr>
      <xdr:blipFill>
        <a:blip r:embed="rId1"/>
        <a:stretch>
          <a:fillRect/>
        </a:stretch>
      </xdr:blipFill>
      <xdr:spPr>
        <a:xfrm>
          <a:off x="3305175" y="10401300"/>
          <a:ext cx="64770" cy="24066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240665</xdr:rowOff>
    </xdr:to>
    <xdr:pic>
      <xdr:nvPicPr>
        <xdr:cNvPr id="1817" name="Picture 8" descr="clip_image3384"/>
        <xdr:cNvPicPr>
          <a:picLocks noChangeAspect="1"/>
        </xdr:cNvPicPr>
      </xdr:nvPicPr>
      <xdr:blipFill>
        <a:blip r:embed="rId1"/>
        <a:stretch>
          <a:fillRect/>
        </a:stretch>
      </xdr:blipFill>
      <xdr:spPr>
        <a:xfrm>
          <a:off x="3305175" y="10401300"/>
          <a:ext cx="69850" cy="240665"/>
        </a:xfrm>
        <a:prstGeom prst="rect">
          <a:avLst/>
        </a:prstGeom>
        <a:noFill/>
        <a:ln w="9525">
          <a:noFill/>
        </a:ln>
      </xdr:spPr>
    </xdr:pic>
    <xdr:clientData/>
  </xdr:twoCellAnchor>
  <xdr:twoCellAnchor editAs="oneCell">
    <xdr:from>
      <xdr:col>2</xdr:col>
      <xdr:colOff>0</xdr:colOff>
      <xdr:row>32</xdr:row>
      <xdr:rowOff>0</xdr:rowOff>
    </xdr:from>
    <xdr:to>
      <xdr:col>2</xdr:col>
      <xdr:colOff>67945</xdr:colOff>
      <xdr:row>32</xdr:row>
      <xdr:rowOff>240665</xdr:rowOff>
    </xdr:to>
    <xdr:pic>
      <xdr:nvPicPr>
        <xdr:cNvPr id="1818" name="Picture 9" descr="clip_image3386"/>
        <xdr:cNvPicPr>
          <a:picLocks noChangeAspect="1"/>
        </xdr:cNvPicPr>
      </xdr:nvPicPr>
      <xdr:blipFill>
        <a:blip r:embed="rId1"/>
        <a:stretch>
          <a:fillRect/>
        </a:stretch>
      </xdr:blipFill>
      <xdr:spPr>
        <a:xfrm>
          <a:off x="3305175" y="10401300"/>
          <a:ext cx="67945" cy="24066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249555</xdr:rowOff>
    </xdr:to>
    <xdr:pic>
      <xdr:nvPicPr>
        <xdr:cNvPr id="1819" name="Picture 6" descr="clip_image3381"/>
        <xdr:cNvPicPr>
          <a:picLocks noChangeAspect="1"/>
        </xdr:cNvPicPr>
      </xdr:nvPicPr>
      <xdr:blipFill>
        <a:blip r:embed="rId1"/>
        <a:stretch>
          <a:fillRect/>
        </a:stretch>
      </xdr:blipFill>
      <xdr:spPr>
        <a:xfrm>
          <a:off x="3305175" y="10401300"/>
          <a:ext cx="69850" cy="249555"/>
        </a:xfrm>
        <a:prstGeom prst="rect">
          <a:avLst/>
        </a:prstGeom>
        <a:noFill/>
        <a:ln w="9525">
          <a:noFill/>
        </a:ln>
      </xdr:spPr>
    </xdr:pic>
    <xdr:clientData/>
  </xdr:twoCellAnchor>
  <xdr:twoCellAnchor editAs="oneCell">
    <xdr:from>
      <xdr:col>2</xdr:col>
      <xdr:colOff>0</xdr:colOff>
      <xdr:row>32</xdr:row>
      <xdr:rowOff>0</xdr:rowOff>
    </xdr:from>
    <xdr:to>
      <xdr:col>2</xdr:col>
      <xdr:colOff>66040</xdr:colOff>
      <xdr:row>32</xdr:row>
      <xdr:rowOff>249555</xdr:rowOff>
    </xdr:to>
    <xdr:pic>
      <xdr:nvPicPr>
        <xdr:cNvPr id="1820" name="Picture 1" descr="clip_image3376"/>
        <xdr:cNvPicPr>
          <a:picLocks noChangeAspect="1"/>
        </xdr:cNvPicPr>
      </xdr:nvPicPr>
      <xdr:blipFill>
        <a:blip r:embed="rId1"/>
        <a:stretch>
          <a:fillRect/>
        </a:stretch>
      </xdr:blipFill>
      <xdr:spPr>
        <a:xfrm>
          <a:off x="3305175" y="10401300"/>
          <a:ext cx="66040" cy="249555"/>
        </a:xfrm>
        <a:prstGeom prst="rect">
          <a:avLst/>
        </a:prstGeom>
        <a:noFill/>
        <a:ln w="9525">
          <a:noFill/>
        </a:ln>
      </xdr:spPr>
    </xdr:pic>
    <xdr:clientData/>
  </xdr:twoCellAnchor>
  <xdr:twoCellAnchor editAs="oneCell">
    <xdr:from>
      <xdr:col>2</xdr:col>
      <xdr:colOff>0</xdr:colOff>
      <xdr:row>32</xdr:row>
      <xdr:rowOff>0</xdr:rowOff>
    </xdr:from>
    <xdr:to>
      <xdr:col>2</xdr:col>
      <xdr:colOff>71120</xdr:colOff>
      <xdr:row>32</xdr:row>
      <xdr:rowOff>249555</xdr:rowOff>
    </xdr:to>
    <xdr:pic>
      <xdr:nvPicPr>
        <xdr:cNvPr id="1821" name="Picture 2" descr="clip_image3377"/>
        <xdr:cNvPicPr>
          <a:picLocks noChangeAspect="1"/>
        </xdr:cNvPicPr>
      </xdr:nvPicPr>
      <xdr:blipFill>
        <a:blip r:embed="rId1"/>
        <a:stretch>
          <a:fillRect/>
        </a:stretch>
      </xdr:blipFill>
      <xdr:spPr>
        <a:xfrm>
          <a:off x="3305175" y="10401300"/>
          <a:ext cx="71120" cy="249555"/>
        </a:xfrm>
        <a:prstGeom prst="rect">
          <a:avLst/>
        </a:prstGeom>
        <a:noFill/>
        <a:ln w="9525">
          <a:noFill/>
        </a:ln>
      </xdr:spPr>
    </xdr:pic>
    <xdr:clientData/>
  </xdr:twoCellAnchor>
  <xdr:twoCellAnchor editAs="oneCell">
    <xdr:from>
      <xdr:col>2</xdr:col>
      <xdr:colOff>0</xdr:colOff>
      <xdr:row>32</xdr:row>
      <xdr:rowOff>0</xdr:rowOff>
    </xdr:from>
    <xdr:to>
      <xdr:col>2</xdr:col>
      <xdr:colOff>64135</xdr:colOff>
      <xdr:row>32</xdr:row>
      <xdr:rowOff>249555</xdr:rowOff>
    </xdr:to>
    <xdr:pic>
      <xdr:nvPicPr>
        <xdr:cNvPr id="1822" name="Picture 5" descr="clip_image3380"/>
        <xdr:cNvPicPr>
          <a:picLocks noChangeAspect="1"/>
        </xdr:cNvPicPr>
      </xdr:nvPicPr>
      <xdr:blipFill>
        <a:blip r:embed="rId1"/>
        <a:stretch>
          <a:fillRect/>
        </a:stretch>
      </xdr:blipFill>
      <xdr:spPr>
        <a:xfrm>
          <a:off x="3305175" y="10401300"/>
          <a:ext cx="64135" cy="24955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249555</xdr:rowOff>
    </xdr:to>
    <xdr:pic>
      <xdr:nvPicPr>
        <xdr:cNvPr id="1823" name="Picture 6" descr="clip_image3381"/>
        <xdr:cNvPicPr>
          <a:picLocks noChangeAspect="1"/>
        </xdr:cNvPicPr>
      </xdr:nvPicPr>
      <xdr:blipFill>
        <a:blip r:embed="rId1"/>
        <a:stretch>
          <a:fillRect/>
        </a:stretch>
      </xdr:blipFill>
      <xdr:spPr>
        <a:xfrm>
          <a:off x="3305175" y="10401300"/>
          <a:ext cx="69850" cy="249555"/>
        </a:xfrm>
        <a:prstGeom prst="rect">
          <a:avLst/>
        </a:prstGeom>
        <a:noFill/>
        <a:ln w="9525">
          <a:noFill/>
        </a:ln>
      </xdr:spPr>
    </xdr:pic>
    <xdr:clientData/>
  </xdr:twoCellAnchor>
  <xdr:oneCellAnchor>
    <xdr:from>
      <xdr:col>2</xdr:col>
      <xdr:colOff>0</xdr:colOff>
      <xdr:row>32</xdr:row>
      <xdr:rowOff>0</xdr:rowOff>
    </xdr:from>
    <xdr:ext cx="297180" cy="249555"/>
    <xdr:pic>
      <xdr:nvPicPr>
        <xdr:cNvPr id="1824" name="Picture 4" descr="clip_image3379"/>
        <xdr:cNvPicPr>
          <a:picLocks noChangeAspect="1"/>
        </xdr:cNvPicPr>
      </xdr:nvPicPr>
      <xdr:blipFill>
        <a:blip r:embed="rId1"/>
        <a:stretch>
          <a:fillRect/>
        </a:stretch>
      </xdr:blipFill>
      <xdr:spPr>
        <a:xfrm>
          <a:off x="3305175" y="10401300"/>
          <a:ext cx="297180" cy="249555"/>
        </a:xfrm>
        <a:prstGeom prst="rect">
          <a:avLst/>
        </a:prstGeom>
        <a:noFill/>
        <a:ln w="9525">
          <a:noFill/>
        </a:ln>
      </xdr:spPr>
    </xdr:pic>
    <xdr:clientData/>
  </xdr:oneCellAnchor>
  <xdr:oneCellAnchor>
    <xdr:from>
      <xdr:col>2</xdr:col>
      <xdr:colOff>0</xdr:colOff>
      <xdr:row>32</xdr:row>
      <xdr:rowOff>0</xdr:rowOff>
    </xdr:from>
    <xdr:ext cx="370205" cy="249555"/>
    <xdr:pic>
      <xdr:nvPicPr>
        <xdr:cNvPr id="1825" name="Picture 5" descr="clip_image3380"/>
        <xdr:cNvPicPr>
          <a:picLocks noChangeAspect="1"/>
        </xdr:cNvPicPr>
      </xdr:nvPicPr>
      <xdr:blipFill>
        <a:blip r:embed="rId1"/>
        <a:stretch>
          <a:fillRect/>
        </a:stretch>
      </xdr:blipFill>
      <xdr:spPr>
        <a:xfrm>
          <a:off x="3305175" y="10401300"/>
          <a:ext cx="370205" cy="249555"/>
        </a:xfrm>
        <a:prstGeom prst="rect">
          <a:avLst/>
        </a:prstGeom>
        <a:noFill/>
        <a:ln w="9525">
          <a:noFill/>
        </a:ln>
      </xdr:spPr>
    </xdr:pic>
    <xdr:clientData/>
  </xdr:oneCellAnchor>
  <xdr:oneCellAnchor>
    <xdr:from>
      <xdr:col>2</xdr:col>
      <xdr:colOff>0</xdr:colOff>
      <xdr:row>32</xdr:row>
      <xdr:rowOff>0</xdr:rowOff>
    </xdr:from>
    <xdr:ext cx="448945" cy="249555"/>
    <xdr:pic>
      <xdr:nvPicPr>
        <xdr:cNvPr id="1826" name="Picture 6" descr="clip_image3381"/>
        <xdr:cNvPicPr>
          <a:picLocks noChangeAspect="1"/>
        </xdr:cNvPicPr>
      </xdr:nvPicPr>
      <xdr:blipFill>
        <a:blip r:embed="rId1"/>
        <a:stretch>
          <a:fillRect/>
        </a:stretch>
      </xdr:blipFill>
      <xdr:spPr>
        <a:xfrm>
          <a:off x="3305175" y="10401300"/>
          <a:ext cx="448945" cy="249555"/>
        </a:xfrm>
        <a:prstGeom prst="rect">
          <a:avLst/>
        </a:prstGeom>
        <a:noFill/>
        <a:ln w="9525">
          <a:noFill/>
        </a:ln>
      </xdr:spPr>
    </xdr:pic>
    <xdr:clientData/>
  </xdr:oneCellAnchor>
  <xdr:oneCellAnchor>
    <xdr:from>
      <xdr:col>2</xdr:col>
      <xdr:colOff>0</xdr:colOff>
      <xdr:row>32</xdr:row>
      <xdr:rowOff>0</xdr:rowOff>
    </xdr:from>
    <xdr:ext cx="523875" cy="249555"/>
    <xdr:pic>
      <xdr:nvPicPr>
        <xdr:cNvPr id="1827" name="Picture 7" descr="clip_image3383"/>
        <xdr:cNvPicPr>
          <a:picLocks noChangeAspect="1"/>
        </xdr:cNvPicPr>
      </xdr:nvPicPr>
      <xdr:blipFill>
        <a:blip r:embed="rId1"/>
        <a:stretch>
          <a:fillRect/>
        </a:stretch>
      </xdr:blipFill>
      <xdr:spPr>
        <a:xfrm>
          <a:off x="3305175" y="10401300"/>
          <a:ext cx="523875" cy="249555"/>
        </a:xfrm>
        <a:prstGeom prst="rect">
          <a:avLst/>
        </a:prstGeom>
        <a:noFill/>
        <a:ln w="9525">
          <a:noFill/>
        </a:ln>
      </xdr:spPr>
    </xdr:pic>
    <xdr:clientData/>
  </xdr:oneCellAnchor>
  <xdr:oneCellAnchor>
    <xdr:from>
      <xdr:col>2</xdr:col>
      <xdr:colOff>0</xdr:colOff>
      <xdr:row>32</xdr:row>
      <xdr:rowOff>0</xdr:rowOff>
    </xdr:from>
    <xdr:ext cx="601980" cy="249555"/>
    <xdr:pic>
      <xdr:nvPicPr>
        <xdr:cNvPr id="1828" name="Picture 8" descr="clip_image3384"/>
        <xdr:cNvPicPr>
          <a:picLocks noChangeAspect="1"/>
        </xdr:cNvPicPr>
      </xdr:nvPicPr>
      <xdr:blipFill>
        <a:blip r:embed="rId1"/>
        <a:stretch>
          <a:fillRect/>
        </a:stretch>
      </xdr:blipFill>
      <xdr:spPr>
        <a:xfrm>
          <a:off x="3305175" y="10401300"/>
          <a:ext cx="601980" cy="249555"/>
        </a:xfrm>
        <a:prstGeom prst="rect">
          <a:avLst/>
        </a:prstGeom>
        <a:noFill/>
        <a:ln w="9525">
          <a:noFill/>
        </a:ln>
      </xdr:spPr>
    </xdr:pic>
    <xdr:clientData/>
  </xdr:oneCellAnchor>
  <xdr:oneCellAnchor>
    <xdr:from>
      <xdr:col>2</xdr:col>
      <xdr:colOff>0</xdr:colOff>
      <xdr:row>32</xdr:row>
      <xdr:rowOff>0</xdr:rowOff>
    </xdr:from>
    <xdr:ext cx="620395" cy="249555"/>
    <xdr:pic>
      <xdr:nvPicPr>
        <xdr:cNvPr id="1829" name="Picture 9" descr="clip_image3386"/>
        <xdr:cNvPicPr>
          <a:picLocks noChangeAspect="1"/>
        </xdr:cNvPicPr>
      </xdr:nvPicPr>
      <xdr:blipFill>
        <a:blip r:embed="rId1"/>
        <a:stretch>
          <a:fillRect/>
        </a:stretch>
      </xdr:blipFill>
      <xdr:spPr>
        <a:xfrm>
          <a:off x="3305175" y="10401300"/>
          <a:ext cx="620395" cy="249555"/>
        </a:xfrm>
        <a:prstGeom prst="rect">
          <a:avLst/>
        </a:prstGeom>
        <a:noFill/>
        <a:ln w="9525">
          <a:noFill/>
        </a:ln>
      </xdr:spPr>
    </xdr:pic>
    <xdr:clientData/>
  </xdr:oneCellAnchor>
  <xdr:oneCellAnchor>
    <xdr:from>
      <xdr:col>2</xdr:col>
      <xdr:colOff>0</xdr:colOff>
      <xdr:row>32</xdr:row>
      <xdr:rowOff>0</xdr:rowOff>
    </xdr:from>
    <xdr:ext cx="297180" cy="240665"/>
    <xdr:pic>
      <xdr:nvPicPr>
        <xdr:cNvPr id="1830" name="Picture 4" descr="clip_image3379"/>
        <xdr:cNvPicPr>
          <a:picLocks noChangeAspect="1"/>
        </xdr:cNvPicPr>
      </xdr:nvPicPr>
      <xdr:blipFill>
        <a:blip r:embed="rId1"/>
        <a:stretch>
          <a:fillRect/>
        </a:stretch>
      </xdr:blipFill>
      <xdr:spPr>
        <a:xfrm>
          <a:off x="3305175" y="10401300"/>
          <a:ext cx="297180" cy="240665"/>
        </a:xfrm>
        <a:prstGeom prst="rect">
          <a:avLst/>
        </a:prstGeom>
        <a:noFill/>
        <a:ln w="9525">
          <a:noFill/>
        </a:ln>
      </xdr:spPr>
    </xdr:pic>
    <xdr:clientData/>
  </xdr:oneCellAnchor>
  <xdr:oneCellAnchor>
    <xdr:from>
      <xdr:col>2</xdr:col>
      <xdr:colOff>0</xdr:colOff>
      <xdr:row>32</xdr:row>
      <xdr:rowOff>0</xdr:rowOff>
    </xdr:from>
    <xdr:ext cx="370205" cy="240665"/>
    <xdr:pic>
      <xdr:nvPicPr>
        <xdr:cNvPr id="1831" name="Picture 5" descr="clip_image3380"/>
        <xdr:cNvPicPr>
          <a:picLocks noChangeAspect="1"/>
        </xdr:cNvPicPr>
      </xdr:nvPicPr>
      <xdr:blipFill>
        <a:blip r:embed="rId1"/>
        <a:stretch>
          <a:fillRect/>
        </a:stretch>
      </xdr:blipFill>
      <xdr:spPr>
        <a:xfrm>
          <a:off x="3305175" y="10401300"/>
          <a:ext cx="370205" cy="240665"/>
        </a:xfrm>
        <a:prstGeom prst="rect">
          <a:avLst/>
        </a:prstGeom>
        <a:noFill/>
        <a:ln w="9525">
          <a:noFill/>
        </a:ln>
      </xdr:spPr>
    </xdr:pic>
    <xdr:clientData/>
  </xdr:oneCellAnchor>
  <xdr:oneCellAnchor>
    <xdr:from>
      <xdr:col>2</xdr:col>
      <xdr:colOff>0</xdr:colOff>
      <xdr:row>32</xdr:row>
      <xdr:rowOff>0</xdr:rowOff>
    </xdr:from>
    <xdr:ext cx="448945" cy="240665"/>
    <xdr:pic>
      <xdr:nvPicPr>
        <xdr:cNvPr id="1832" name="Picture 6" descr="clip_image3381"/>
        <xdr:cNvPicPr>
          <a:picLocks noChangeAspect="1"/>
        </xdr:cNvPicPr>
      </xdr:nvPicPr>
      <xdr:blipFill>
        <a:blip r:embed="rId1"/>
        <a:stretch>
          <a:fillRect/>
        </a:stretch>
      </xdr:blipFill>
      <xdr:spPr>
        <a:xfrm>
          <a:off x="3305175" y="10401300"/>
          <a:ext cx="448945" cy="240665"/>
        </a:xfrm>
        <a:prstGeom prst="rect">
          <a:avLst/>
        </a:prstGeom>
        <a:noFill/>
        <a:ln w="9525">
          <a:noFill/>
        </a:ln>
      </xdr:spPr>
    </xdr:pic>
    <xdr:clientData/>
  </xdr:oneCellAnchor>
  <xdr:oneCellAnchor>
    <xdr:from>
      <xdr:col>2</xdr:col>
      <xdr:colOff>0</xdr:colOff>
      <xdr:row>32</xdr:row>
      <xdr:rowOff>0</xdr:rowOff>
    </xdr:from>
    <xdr:ext cx="523875" cy="240665"/>
    <xdr:pic>
      <xdr:nvPicPr>
        <xdr:cNvPr id="1833" name="Picture 7" descr="clip_image3383"/>
        <xdr:cNvPicPr>
          <a:picLocks noChangeAspect="1"/>
        </xdr:cNvPicPr>
      </xdr:nvPicPr>
      <xdr:blipFill>
        <a:blip r:embed="rId1"/>
        <a:stretch>
          <a:fillRect/>
        </a:stretch>
      </xdr:blipFill>
      <xdr:spPr>
        <a:xfrm>
          <a:off x="3305175" y="10401300"/>
          <a:ext cx="523875" cy="240665"/>
        </a:xfrm>
        <a:prstGeom prst="rect">
          <a:avLst/>
        </a:prstGeom>
        <a:noFill/>
        <a:ln w="9525">
          <a:noFill/>
        </a:ln>
      </xdr:spPr>
    </xdr:pic>
    <xdr:clientData/>
  </xdr:oneCellAnchor>
  <xdr:oneCellAnchor>
    <xdr:from>
      <xdr:col>2</xdr:col>
      <xdr:colOff>0</xdr:colOff>
      <xdr:row>32</xdr:row>
      <xdr:rowOff>0</xdr:rowOff>
    </xdr:from>
    <xdr:ext cx="601980" cy="240665"/>
    <xdr:pic>
      <xdr:nvPicPr>
        <xdr:cNvPr id="1834" name="Picture 8" descr="clip_image3384"/>
        <xdr:cNvPicPr>
          <a:picLocks noChangeAspect="1"/>
        </xdr:cNvPicPr>
      </xdr:nvPicPr>
      <xdr:blipFill>
        <a:blip r:embed="rId1"/>
        <a:stretch>
          <a:fillRect/>
        </a:stretch>
      </xdr:blipFill>
      <xdr:spPr>
        <a:xfrm>
          <a:off x="3305175" y="10401300"/>
          <a:ext cx="601980" cy="240665"/>
        </a:xfrm>
        <a:prstGeom prst="rect">
          <a:avLst/>
        </a:prstGeom>
        <a:noFill/>
        <a:ln w="9525">
          <a:noFill/>
        </a:ln>
      </xdr:spPr>
    </xdr:pic>
    <xdr:clientData/>
  </xdr:oneCellAnchor>
  <xdr:oneCellAnchor>
    <xdr:from>
      <xdr:col>2</xdr:col>
      <xdr:colOff>0</xdr:colOff>
      <xdr:row>32</xdr:row>
      <xdr:rowOff>0</xdr:rowOff>
    </xdr:from>
    <xdr:ext cx="620395" cy="240665"/>
    <xdr:pic>
      <xdr:nvPicPr>
        <xdr:cNvPr id="1835" name="Picture 9" descr="clip_image3386"/>
        <xdr:cNvPicPr>
          <a:picLocks noChangeAspect="1"/>
        </xdr:cNvPicPr>
      </xdr:nvPicPr>
      <xdr:blipFill>
        <a:blip r:embed="rId1"/>
        <a:stretch>
          <a:fillRect/>
        </a:stretch>
      </xdr:blipFill>
      <xdr:spPr>
        <a:xfrm>
          <a:off x="3305175" y="10401300"/>
          <a:ext cx="620395" cy="240665"/>
        </a:xfrm>
        <a:prstGeom prst="rect">
          <a:avLst/>
        </a:prstGeom>
        <a:noFill/>
        <a:ln w="9525">
          <a:noFill/>
        </a:ln>
      </xdr:spPr>
    </xdr:pic>
    <xdr:clientData/>
  </xdr:oneCellAnchor>
  <xdr:oneCellAnchor>
    <xdr:from>
      <xdr:col>2</xdr:col>
      <xdr:colOff>0</xdr:colOff>
      <xdr:row>32</xdr:row>
      <xdr:rowOff>0</xdr:rowOff>
    </xdr:from>
    <xdr:ext cx="676910" cy="249555"/>
    <xdr:pic>
      <xdr:nvPicPr>
        <xdr:cNvPr id="1836" name="Picture 9" descr="clip_image3386"/>
        <xdr:cNvPicPr>
          <a:picLocks noChangeAspect="1"/>
        </xdr:cNvPicPr>
      </xdr:nvPicPr>
      <xdr:blipFill>
        <a:blip r:embed="rId1"/>
        <a:stretch>
          <a:fillRect/>
        </a:stretch>
      </xdr:blipFill>
      <xdr:spPr>
        <a:xfrm>
          <a:off x="3305175" y="10401300"/>
          <a:ext cx="676910" cy="249555"/>
        </a:xfrm>
        <a:prstGeom prst="rect">
          <a:avLst/>
        </a:prstGeom>
        <a:noFill/>
        <a:ln w="9525">
          <a:noFill/>
        </a:ln>
      </xdr:spPr>
    </xdr:pic>
    <xdr:clientData/>
  </xdr:oneCellAnchor>
  <xdr:oneCellAnchor>
    <xdr:from>
      <xdr:col>2</xdr:col>
      <xdr:colOff>0</xdr:colOff>
      <xdr:row>32</xdr:row>
      <xdr:rowOff>0</xdr:rowOff>
    </xdr:from>
    <xdr:ext cx="676910" cy="240665"/>
    <xdr:pic>
      <xdr:nvPicPr>
        <xdr:cNvPr id="1837" name="Picture 9" descr="clip_image3386"/>
        <xdr:cNvPicPr>
          <a:picLocks noChangeAspect="1"/>
        </xdr:cNvPicPr>
      </xdr:nvPicPr>
      <xdr:blipFill>
        <a:blip r:embed="rId1"/>
        <a:stretch>
          <a:fillRect/>
        </a:stretch>
      </xdr:blipFill>
      <xdr:spPr>
        <a:xfrm>
          <a:off x="3305175" y="10401300"/>
          <a:ext cx="676910" cy="240665"/>
        </a:xfrm>
        <a:prstGeom prst="rect">
          <a:avLst/>
        </a:prstGeom>
        <a:noFill/>
        <a:ln w="9525">
          <a:noFill/>
        </a:ln>
      </xdr:spPr>
    </xdr:pic>
    <xdr:clientData/>
  </xdr:oneCellAnchor>
  <xdr:oneCellAnchor>
    <xdr:from>
      <xdr:col>2</xdr:col>
      <xdr:colOff>0</xdr:colOff>
      <xdr:row>32</xdr:row>
      <xdr:rowOff>0</xdr:rowOff>
    </xdr:from>
    <xdr:ext cx="439420" cy="249555"/>
    <xdr:pic>
      <xdr:nvPicPr>
        <xdr:cNvPr id="1838" name="Picture 6" descr="clip_image3381"/>
        <xdr:cNvPicPr>
          <a:picLocks noChangeAspect="1"/>
        </xdr:cNvPicPr>
      </xdr:nvPicPr>
      <xdr:blipFill>
        <a:blip r:embed="rId1"/>
        <a:stretch>
          <a:fillRect/>
        </a:stretch>
      </xdr:blipFill>
      <xdr:spPr>
        <a:xfrm>
          <a:off x="3305175" y="10401300"/>
          <a:ext cx="439420" cy="249555"/>
        </a:xfrm>
        <a:prstGeom prst="rect">
          <a:avLst/>
        </a:prstGeom>
        <a:noFill/>
        <a:ln w="9525">
          <a:noFill/>
        </a:ln>
      </xdr:spPr>
    </xdr:pic>
    <xdr:clientData/>
  </xdr:oneCellAnchor>
  <xdr:oneCellAnchor>
    <xdr:from>
      <xdr:col>2</xdr:col>
      <xdr:colOff>0</xdr:colOff>
      <xdr:row>32</xdr:row>
      <xdr:rowOff>0</xdr:rowOff>
    </xdr:from>
    <xdr:ext cx="723265" cy="249555"/>
    <xdr:pic>
      <xdr:nvPicPr>
        <xdr:cNvPr id="1839" name="Picture 1" descr="clip_image3376"/>
        <xdr:cNvPicPr>
          <a:picLocks noChangeAspect="1"/>
        </xdr:cNvPicPr>
      </xdr:nvPicPr>
      <xdr:blipFill>
        <a:blip r:embed="rId1"/>
        <a:stretch>
          <a:fillRect/>
        </a:stretch>
      </xdr:blipFill>
      <xdr:spPr>
        <a:xfrm>
          <a:off x="3305175" y="10401300"/>
          <a:ext cx="723265" cy="249555"/>
        </a:xfrm>
        <a:prstGeom prst="rect">
          <a:avLst/>
        </a:prstGeom>
        <a:noFill/>
        <a:ln w="9525">
          <a:noFill/>
        </a:ln>
      </xdr:spPr>
    </xdr:pic>
    <xdr:clientData/>
  </xdr:oneCellAnchor>
  <xdr:oneCellAnchor>
    <xdr:from>
      <xdr:col>2</xdr:col>
      <xdr:colOff>0</xdr:colOff>
      <xdr:row>32</xdr:row>
      <xdr:rowOff>0</xdr:rowOff>
    </xdr:from>
    <xdr:ext cx="728345" cy="249555"/>
    <xdr:pic>
      <xdr:nvPicPr>
        <xdr:cNvPr id="1840" name="Picture 2" descr="clip_image3377"/>
        <xdr:cNvPicPr>
          <a:picLocks noChangeAspect="1"/>
        </xdr:cNvPicPr>
      </xdr:nvPicPr>
      <xdr:blipFill>
        <a:blip r:embed="rId1"/>
        <a:stretch>
          <a:fillRect/>
        </a:stretch>
      </xdr:blipFill>
      <xdr:spPr>
        <a:xfrm>
          <a:off x="3305175" y="10401300"/>
          <a:ext cx="728345" cy="249555"/>
        </a:xfrm>
        <a:prstGeom prst="rect">
          <a:avLst/>
        </a:prstGeom>
        <a:noFill/>
        <a:ln w="9525">
          <a:noFill/>
        </a:ln>
      </xdr:spPr>
    </xdr:pic>
    <xdr:clientData/>
  </xdr:oneCellAnchor>
  <xdr:oneCellAnchor>
    <xdr:from>
      <xdr:col>2</xdr:col>
      <xdr:colOff>0</xdr:colOff>
      <xdr:row>32</xdr:row>
      <xdr:rowOff>0</xdr:rowOff>
    </xdr:from>
    <xdr:ext cx="721360" cy="249555"/>
    <xdr:pic>
      <xdr:nvPicPr>
        <xdr:cNvPr id="1841" name="Picture 5" descr="clip_image3380"/>
        <xdr:cNvPicPr>
          <a:picLocks noChangeAspect="1"/>
        </xdr:cNvPicPr>
      </xdr:nvPicPr>
      <xdr:blipFill>
        <a:blip r:embed="rId1"/>
        <a:stretch>
          <a:fillRect/>
        </a:stretch>
      </xdr:blipFill>
      <xdr:spPr>
        <a:xfrm>
          <a:off x="3305175" y="10401300"/>
          <a:ext cx="721360" cy="249555"/>
        </a:xfrm>
        <a:prstGeom prst="rect">
          <a:avLst/>
        </a:prstGeom>
        <a:noFill/>
        <a:ln w="9525">
          <a:noFill/>
        </a:ln>
      </xdr:spPr>
    </xdr:pic>
    <xdr:clientData/>
  </xdr:oneCellAnchor>
  <xdr:oneCellAnchor>
    <xdr:from>
      <xdr:col>2</xdr:col>
      <xdr:colOff>0</xdr:colOff>
      <xdr:row>32</xdr:row>
      <xdr:rowOff>0</xdr:rowOff>
    </xdr:from>
    <xdr:ext cx="420370" cy="249555"/>
    <xdr:pic>
      <xdr:nvPicPr>
        <xdr:cNvPr id="1842" name="Picture 6" descr="clip_image3381"/>
        <xdr:cNvPicPr>
          <a:picLocks noChangeAspect="1"/>
        </xdr:cNvPicPr>
      </xdr:nvPicPr>
      <xdr:blipFill>
        <a:blip r:embed="rId1"/>
        <a:stretch>
          <a:fillRect/>
        </a:stretch>
      </xdr:blipFill>
      <xdr:spPr>
        <a:xfrm>
          <a:off x="3305175" y="10401300"/>
          <a:ext cx="420370" cy="249555"/>
        </a:xfrm>
        <a:prstGeom prst="rect">
          <a:avLst/>
        </a:prstGeom>
        <a:noFill/>
        <a:ln w="9525">
          <a:noFill/>
        </a:ln>
      </xdr:spPr>
    </xdr:pic>
    <xdr:clientData/>
  </xdr:oneCellAnchor>
  <xdr:twoCellAnchor editAs="oneCell">
    <xdr:from>
      <xdr:col>2</xdr:col>
      <xdr:colOff>0</xdr:colOff>
      <xdr:row>32</xdr:row>
      <xdr:rowOff>0</xdr:rowOff>
    </xdr:from>
    <xdr:to>
      <xdr:col>2</xdr:col>
      <xdr:colOff>67310</xdr:colOff>
      <xdr:row>32</xdr:row>
      <xdr:rowOff>250825</xdr:rowOff>
    </xdr:to>
    <xdr:pic>
      <xdr:nvPicPr>
        <xdr:cNvPr id="1843" name="Picture 9" descr="clip_image3386"/>
        <xdr:cNvPicPr>
          <a:picLocks noChangeAspect="1"/>
        </xdr:cNvPicPr>
      </xdr:nvPicPr>
      <xdr:blipFill>
        <a:blip r:embed="rId1"/>
        <a:stretch>
          <a:fillRect/>
        </a:stretch>
      </xdr:blipFill>
      <xdr:spPr>
        <a:xfrm>
          <a:off x="3305175" y="10401300"/>
          <a:ext cx="67310" cy="250825"/>
        </a:xfrm>
        <a:prstGeom prst="rect">
          <a:avLst/>
        </a:prstGeom>
        <a:noFill/>
        <a:ln w="9525">
          <a:noFill/>
        </a:ln>
      </xdr:spPr>
    </xdr:pic>
    <xdr:clientData/>
  </xdr:twoCellAnchor>
  <xdr:twoCellAnchor editAs="oneCell">
    <xdr:from>
      <xdr:col>2</xdr:col>
      <xdr:colOff>0</xdr:colOff>
      <xdr:row>32</xdr:row>
      <xdr:rowOff>0</xdr:rowOff>
    </xdr:from>
    <xdr:to>
      <xdr:col>2</xdr:col>
      <xdr:colOff>67310</xdr:colOff>
      <xdr:row>32</xdr:row>
      <xdr:rowOff>238760</xdr:rowOff>
    </xdr:to>
    <xdr:pic>
      <xdr:nvPicPr>
        <xdr:cNvPr id="1844" name="Picture 9" descr="clip_image3386"/>
        <xdr:cNvPicPr>
          <a:picLocks noChangeAspect="1"/>
        </xdr:cNvPicPr>
      </xdr:nvPicPr>
      <xdr:blipFill>
        <a:blip r:embed="rId1"/>
        <a:stretch>
          <a:fillRect/>
        </a:stretch>
      </xdr:blipFill>
      <xdr:spPr>
        <a:xfrm>
          <a:off x="3305175" y="10401300"/>
          <a:ext cx="67310" cy="238760"/>
        </a:xfrm>
        <a:prstGeom prst="rect">
          <a:avLst/>
        </a:prstGeom>
        <a:noFill/>
        <a:ln w="9525">
          <a:noFill/>
        </a:ln>
      </xdr:spPr>
    </xdr:pic>
    <xdr:clientData/>
  </xdr:twoCellAnchor>
  <xdr:twoCellAnchor editAs="oneCell">
    <xdr:from>
      <xdr:col>2</xdr:col>
      <xdr:colOff>0</xdr:colOff>
      <xdr:row>32</xdr:row>
      <xdr:rowOff>0</xdr:rowOff>
    </xdr:from>
    <xdr:to>
      <xdr:col>2</xdr:col>
      <xdr:colOff>64135</xdr:colOff>
      <xdr:row>32</xdr:row>
      <xdr:rowOff>250825</xdr:rowOff>
    </xdr:to>
    <xdr:pic>
      <xdr:nvPicPr>
        <xdr:cNvPr id="1845" name="Picture 1" descr="clip_image3376"/>
        <xdr:cNvPicPr>
          <a:picLocks noChangeAspect="1"/>
        </xdr:cNvPicPr>
      </xdr:nvPicPr>
      <xdr:blipFill>
        <a:blip r:embed="rId1"/>
        <a:stretch>
          <a:fillRect/>
        </a:stretch>
      </xdr:blipFill>
      <xdr:spPr>
        <a:xfrm>
          <a:off x="3305175" y="10401300"/>
          <a:ext cx="64135"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250825</xdr:rowOff>
    </xdr:to>
    <xdr:pic>
      <xdr:nvPicPr>
        <xdr:cNvPr id="1846" name="Picture 2" descr="clip_image3377"/>
        <xdr:cNvPicPr>
          <a:picLocks noChangeAspect="1"/>
        </xdr:cNvPicPr>
      </xdr:nvPicPr>
      <xdr:blipFill>
        <a:blip r:embed="rId1"/>
        <a:stretch>
          <a:fillRect/>
        </a:stretch>
      </xdr:blipFill>
      <xdr:spPr>
        <a:xfrm>
          <a:off x="3305175" y="10401300"/>
          <a:ext cx="69850" cy="250825"/>
        </a:xfrm>
        <a:prstGeom prst="rect">
          <a:avLst/>
        </a:prstGeom>
        <a:noFill/>
        <a:ln w="9525">
          <a:noFill/>
        </a:ln>
      </xdr:spPr>
    </xdr:pic>
    <xdr:clientData/>
  </xdr:twoCellAnchor>
  <xdr:twoCellAnchor editAs="oneCell">
    <xdr:from>
      <xdr:col>2</xdr:col>
      <xdr:colOff>0</xdr:colOff>
      <xdr:row>32</xdr:row>
      <xdr:rowOff>0</xdr:rowOff>
    </xdr:from>
    <xdr:to>
      <xdr:col>2</xdr:col>
      <xdr:colOff>63500</xdr:colOff>
      <xdr:row>32</xdr:row>
      <xdr:rowOff>250825</xdr:rowOff>
    </xdr:to>
    <xdr:pic>
      <xdr:nvPicPr>
        <xdr:cNvPr id="1847" name="Picture 5" descr="clip_image3380"/>
        <xdr:cNvPicPr>
          <a:picLocks noChangeAspect="1"/>
        </xdr:cNvPicPr>
      </xdr:nvPicPr>
      <xdr:blipFill>
        <a:blip r:embed="rId1"/>
        <a:stretch>
          <a:fillRect/>
        </a:stretch>
      </xdr:blipFill>
      <xdr:spPr>
        <a:xfrm>
          <a:off x="3305175" y="10401300"/>
          <a:ext cx="63500"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250825</xdr:rowOff>
    </xdr:to>
    <xdr:pic>
      <xdr:nvPicPr>
        <xdr:cNvPr id="1848" name="Picture 6" descr="clip_image3381"/>
        <xdr:cNvPicPr>
          <a:picLocks noChangeAspect="1"/>
        </xdr:cNvPicPr>
      </xdr:nvPicPr>
      <xdr:blipFill>
        <a:blip r:embed="rId1"/>
        <a:stretch>
          <a:fillRect/>
        </a:stretch>
      </xdr:blipFill>
      <xdr:spPr>
        <a:xfrm>
          <a:off x="3305175" y="10401300"/>
          <a:ext cx="69850" cy="250825"/>
        </a:xfrm>
        <a:prstGeom prst="rect">
          <a:avLst/>
        </a:prstGeom>
        <a:noFill/>
        <a:ln w="9525">
          <a:noFill/>
        </a:ln>
      </xdr:spPr>
    </xdr:pic>
    <xdr:clientData/>
  </xdr:twoCellAnchor>
  <xdr:twoCellAnchor editAs="oneCell">
    <xdr:from>
      <xdr:col>2</xdr:col>
      <xdr:colOff>0</xdr:colOff>
      <xdr:row>32</xdr:row>
      <xdr:rowOff>0</xdr:rowOff>
    </xdr:from>
    <xdr:to>
      <xdr:col>2</xdr:col>
      <xdr:colOff>63500</xdr:colOff>
      <xdr:row>32</xdr:row>
      <xdr:rowOff>250825</xdr:rowOff>
    </xdr:to>
    <xdr:pic>
      <xdr:nvPicPr>
        <xdr:cNvPr id="1849" name="Picture 7" descr="clip_image3383"/>
        <xdr:cNvPicPr>
          <a:picLocks noChangeAspect="1"/>
        </xdr:cNvPicPr>
      </xdr:nvPicPr>
      <xdr:blipFill>
        <a:blip r:embed="rId1"/>
        <a:stretch>
          <a:fillRect/>
        </a:stretch>
      </xdr:blipFill>
      <xdr:spPr>
        <a:xfrm>
          <a:off x="3305175" y="10401300"/>
          <a:ext cx="63500"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250825</xdr:rowOff>
    </xdr:to>
    <xdr:pic>
      <xdr:nvPicPr>
        <xdr:cNvPr id="1850" name="Picture 8" descr="clip_image3384"/>
        <xdr:cNvPicPr>
          <a:picLocks noChangeAspect="1"/>
        </xdr:cNvPicPr>
      </xdr:nvPicPr>
      <xdr:blipFill>
        <a:blip r:embed="rId1"/>
        <a:stretch>
          <a:fillRect/>
        </a:stretch>
      </xdr:blipFill>
      <xdr:spPr>
        <a:xfrm>
          <a:off x="3305175" y="10401300"/>
          <a:ext cx="69850"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250825</xdr:rowOff>
    </xdr:to>
    <xdr:pic>
      <xdr:nvPicPr>
        <xdr:cNvPr id="1851" name="Picture 9" descr="clip_image3386"/>
        <xdr:cNvPicPr>
          <a:picLocks noChangeAspect="1"/>
        </xdr:cNvPicPr>
      </xdr:nvPicPr>
      <xdr:blipFill>
        <a:blip r:embed="rId1"/>
        <a:stretch>
          <a:fillRect/>
        </a:stretch>
      </xdr:blipFill>
      <xdr:spPr>
        <a:xfrm>
          <a:off x="3305175" y="10401300"/>
          <a:ext cx="69850"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238760</xdr:rowOff>
    </xdr:to>
    <xdr:pic>
      <xdr:nvPicPr>
        <xdr:cNvPr id="1852" name="Picture 6" descr="clip_image3381"/>
        <xdr:cNvPicPr>
          <a:picLocks noChangeAspect="1"/>
        </xdr:cNvPicPr>
      </xdr:nvPicPr>
      <xdr:blipFill>
        <a:blip r:embed="rId1"/>
        <a:stretch>
          <a:fillRect/>
        </a:stretch>
      </xdr:blipFill>
      <xdr:spPr>
        <a:xfrm>
          <a:off x="3305175" y="10401300"/>
          <a:ext cx="69850" cy="238760"/>
        </a:xfrm>
        <a:prstGeom prst="rect">
          <a:avLst/>
        </a:prstGeom>
        <a:noFill/>
        <a:ln w="9525">
          <a:noFill/>
        </a:ln>
      </xdr:spPr>
    </xdr:pic>
    <xdr:clientData/>
  </xdr:twoCellAnchor>
  <xdr:twoCellAnchor editAs="oneCell">
    <xdr:from>
      <xdr:col>2</xdr:col>
      <xdr:colOff>0</xdr:colOff>
      <xdr:row>32</xdr:row>
      <xdr:rowOff>0</xdr:rowOff>
    </xdr:from>
    <xdr:to>
      <xdr:col>2</xdr:col>
      <xdr:colOff>63500</xdr:colOff>
      <xdr:row>32</xdr:row>
      <xdr:rowOff>238760</xdr:rowOff>
    </xdr:to>
    <xdr:pic>
      <xdr:nvPicPr>
        <xdr:cNvPr id="1853" name="Picture 7" descr="clip_image3383"/>
        <xdr:cNvPicPr>
          <a:picLocks noChangeAspect="1"/>
        </xdr:cNvPicPr>
      </xdr:nvPicPr>
      <xdr:blipFill>
        <a:blip r:embed="rId1"/>
        <a:stretch>
          <a:fillRect/>
        </a:stretch>
      </xdr:blipFill>
      <xdr:spPr>
        <a:xfrm>
          <a:off x="3305175" y="10401300"/>
          <a:ext cx="63500" cy="238760"/>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238760</xdr:rowOff>
    </xdr:to>
    <xdr:pic>
      <xdr:nvPicPr>
        <xdr:cNvPr id="1854" name="Picture 8" descr="clip_image3384"/>
        <xdr:cNvPicPr>
          <a:picLocks noChangeAspect="1"/>
        </xdr:cNvPicPr>
      </xdr:nvPicPr>
      <xdr:blipFill>
        <a:blip r:embed="rId1"/>
        <a:stretch>
          <a:fillRect/>
        </a:stretch>
      </xdr:blipFill>
      <xdr:spPr>
        <a:xfrm>
          <a:off x="3305175" y="10401300"/>
          <a:ext cx="69850" cy="238760"/>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238760</xdr:rowOff>
    </xdr:to>
    <xdr:pic>
      <xdr:nvPicPr>
        <xdr:cNvPr id="1855" name="Picture 9" descr="clip_image3386"/>
        <xdr:cNvPicPr>
          <a:picLocks noChangeAspect="1"/>
        </xdr:cNvPicPr>
      </xdr:nvPicPr>
      <xdr:blipFill>
        <a:blip r:embed="rId1"/>
        <a:stretch>
          <a:fillRect/>
        </a:stretch>
      </xdr:blipFill>
      <xdr:spPr>
        <a:xfrm>
          <a:off x="3305175" y="10401300"/>
          <a:ext cx="69850" cy="238760"/>
        </a:xfrm>
        <a:prstGeom prst="rect">
          <a:avLst/>
        </a:prstGeom>
        <a:noFill/>
        <a:ln w="9525">
          <a:noFill/>
        </a:ln>
      </xdr:spPr>
    </xdr:pic>
    <xdr:clientData/>
  </xdr:twoCellAnchor>
  <xdr:twoCellAnchor editAs="oneCell">
    <xdr:from>
      <xdr:col>2</xdr:col>
      <xdr:colOff>0</xdr:colOff>
      <xdr:row>32</xdr:row>
      <xdr:rowOff>0</xdr:rowOff>
    </xdr:from>
    <xdr:to>
      <xdr:col>2</xdr:col>
      <xdr:colOff>67310</xdr:colOff>
      <xdr:row>32</xdr:row>
      <xdr:rowOff>250825</xdr:rowOff>
    </xdr:to>
    <xdr:pic>
      <xdr:nvPicPr>
        <xdr:cNvPr id="1856" name="Picture 9" descr="clip_image3386"/>
        <xdr:cNvPicPr>
          <a:picLocks noChangeAspect="1"/>
        </xdr:cNvPicPr>
      </xdr:nvPicPr>
      <xdr:blipFill>
        <a:blip r:embed="rId1"/>
        <a:stretch>
          <a:fillRect/>
        </a:stretch>
      </xdr:blipFill>
      <xdr:spPr>
        <a:xfrm>
          <a:off x="3305175" y="10401300"/>
          <a:ext cx="67310" cy="250825"/>
        </a:xfrm>
        <a:prstGeom prst="rect">
          <a:avLst/>
        </a:prstGeom>
        <a:noFill/>
        <a:ln w="9525">
          <a:noFill/>
        </a:ln>
      </xdr:spPr>
    </xdr:pic>
    <xdr:clientData/>
  </xdr:twoCellAnchor>
  <xdr:twoCellAnchor editAs="oneCell">
    <xdr:from>
      <xdr:col>2</xdr:col>
      <xdr:colOff>0</xdr:colOff>
      <xdr:row>32</xdr:row>
      <xdr:rowOff>0</xdr:rowOff>
    </xdr:from>
    <xdr:to>
      <xdr:col>2</xdr:col>
      <xdr:colOff>67310</xdr:colOff>
      <xdr:row>32</xdr:row>
      <xdr:rowOff>238760</xdr:rowOff>
    </xdr:to>
    <xdr:pic>
      <xdr:nvPicPr>
        <xdr:cNvPr id="1857" name="Picture 9" descr="clip_image3386"/>
        <xdr:cNvPicPr>
          <a:picLocks noChangeAspect="1"/>
        </xdr:cNvPicPr>
      </xdr:nvPicPr>
      <xdr:blipFill>
        <a:blip r:embed="rId1"/>
        <a:stretch>
          <a:fillRect/>
        </a:stretch>
      </xdr:blipFill>
      <xdr:spPr>
        <a:xfrm>
          <a:off x="3305175" y="10401300"/>
          <a:ext cx="67310" cy="238760"/>
        </a:xfrm>
        <a:prstGeom prst="rect">
          <a:avLst/>
        </a:prstGeom>
        <a:noFill/>
        <a:ln w="9525">
          <a:noFill/>
        </a:ln>
      </xdr:spPr>
    </xdr:pic>
    <xdr:clientData/>
  </xdr:twoCellAnchor>
  <xdr:twoCellAnchor editAs="oneCell">
    <xdr:from>
      <xdr:col>2</xdr:col>
      <xdr:colOff>0</xdr:colOff>
      <xdr:row>32</xdr:row>
      <xdr:rowOff>0</xdr:rowOff>
    </xdr:from>
    <xdr:to>
      <xdr:col>2</xdr:col>
      <xdr:colOff>69215</xdr:colOff>
      <xdr:row>32</xdr:row>
      <xdr:rowOff>250825</xdr:rowOff>
    </xdr:to>
    <xdr:pic>
      <xdr:nvPicPr>
        <xdr:cNvPr id="1858" name="Picture 6" descr="clip_image3381"/>
        <xdr:cNvPicPr>
          <a:picLocks noChangeAspect="1"/>
        </xdr:cNvPicPr>
      </xdr:nvPicPr>
      <xdr:blipFill>
        <a:blip r:embed="rId1"/>
        <a:stretch>
          <a:fillRect/>
        </a:stretch>
      </xdr:blipFill>
      <xdr:spPr>
        <a:xfrm>
          <a:off x="3305175" y="10401300"/>
          <a:ext cx="69215" cy="250825"/>
        </a:xfrm>
        <a:prstGeom prst="rect">
          <a:avLst/>
        </a:prstGeom>
        <a:noFill/>
        <a:ln w="9525">
          <a:noFill/>
        </a:ln>
      </xdr:spPr>
    </xdr:pic>
    <xdr:clientData/>
  </xdr:twoCellAnchor>
  <xdr:twoCellAnchor editAs="oneCell">
    <xdr:from>
      <xdr:col>2</xdr:col>
      <xdr:colOff>0</xdr:colOff>
      <xdr:row>32</xdr:row>
      <xdr:rowOff>0</xdr:rowOff>
    </xdr:from>
    <xdr:to>
      <xdr:col>2</xdr:col>
      <xdr:colOff>64135</xdr:colOff>
      <xdr:row>32</xdr:row>
      <xdr:rowOff>250825</xdr:rowOff>
    </xdr:to>
    <xdr:pic>
      <xdr:nvPicPr>
        <xdr:cNvPr id="1859" name="Picture 1" descr="clip_image3376"/>
        <xdr:cNvPicPr>
          <a:picLocks noChangeAspect="1"/>
        </xdr:cNvPicPr>
      </xdr:nvPicPr>
      <xdr:blipFill>
        <a:blip r:embed="rId1"/>
        <a:stretch>
          <a:fillRect/>
        </a:stretch>
      </xdr:blipFill>
      <xdr:spPr>
        <a:xfrm>
          <a:off x="3305175" y="10401300"/>
          <a:ext cx="64135" cy="250825"/>
        </a:xfrm>
        <a:prstGeom prst="rect">
          <a:avLst/>
        </a:prstGeom>
        <a:noFill/>
        <a:ln w="9525">
          <a:noFill/>
        </a:ln>
      </xdr:spPr>
    </xdr:pic>
    <xdr:clientData/>
  </xdr:twoCellAnchor>
  <xdr:twoCellAnchor editAs="oneCell">
    <xdr:from>
      <xdr:col>2</xdr:col>
      <xdr:colOff>0</xdr:colOff>
      <xdr:row>32</xdr:row>
      <xdr:rowOff>0</xdr:rowOff>
    </xdr:from>
    <xdr:to>
      <xdr:col>2</xdr:col>
      <xdr:colOff>63500</xdr:colOff>
      <xdr:row>32</xdr:row>
      <xdr:rowOff>250825</xdr:rowOff>
    </xdr:to>
    <xdr:pic>
      <xdr:nvPicPr>
        <xdr:cNvPr id="1860" name="Picture 5" descr="clip_image3380"/>
        <xdr:cNvPicPr>
          <a:picLocks noChangeAspect="1"/>
        </xdr:cNvPicPr>
      </xdr:nvPicPr>
      <xdr:blipFill>
        <a:blip r:embed="rId1"/>
        <a:stretch>
          <a:fillRect/>
        </a:stretch>
      </xdr:blipFill>
      <xdr:spPr>
        <a:xfrm>
          <a:off x="3305175" y="10401300"/>
          <a:ext cx="63500"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250825</xdr:rowOff>
    </xdr:to>
    <xdr:pic>
      <xdr:nvPicPr>
        <xdr:cNvPr id="1861" name="Picture 6" descr="clip_image3381"/>
        <xdr:cNvPicPr>
          <a:picLocks noChangeAspect="1"/>
        </xdr:cNvPicPr>
      </xdr:nvPicPr>
      <xdr:blipFill>
        <a:blip r:embed="rId1"/>
        <a:stretch>
          <a:fillRect/>
        </a:stretch>
      </xdr:blipFill>
      <xdr:spPr>
        <a:xfrm>
          <a:off x="3305175" y="10401300"/>
          <a:ext cx="69850" cy="250825"/>
        </a:xfrm>
        <a:prstGeom prst="rect">
          <a:avLst/>
        </a:prstGeom>
        <a:noFill/>
        <a:ln w="9525">
          <a:noFill/>
        </a:ln>
      </xdr:spPr>
    </xdr:pic>
    <xdr:clientData/>
  </xdr:twoCellAnchor>
  <xdr:oneCellAnchor>
    <xdr:from>
      <xdr:col>2</xdr:col>
      <xdr:colOff>0</xdr:colOff>
      <xdr:row>32</xdr:row>
      <xdr:rowOff>0</xdr:rowOff>
    </xdr:from>
    <xdr:ext cx="295910" cy="250825"/>
    <xdr:pic>
      <xdr:nvPicPr>
        <xdr:cNvPr id="1862" name="Picture 4" descr="clip_image3379"/>
        <xdr:cNvPicPr>
          <a:picLocks noChangeAspect="1"/>
        </xdr:cNvPicPr>
      </xdr:nvPicPr>
      <xdr:blipFill>
        <a:blip r:embed="rId1"/>
        <a:stretch>
          <a:fillRect/>
        </a:stretch>
      </xdr:blipFill>
      <xdr:spPr>
        <a:xfrm>
          <a:off x="3305175" y="10401300"/>
          <a:ext cx="295910" cy="250825"/>
        </a:xfrm>
        <a:prstGeom prst="rect">
          <a:avLst/>
        </a:prstGeom>
        <a:noFill/>
        <a:ln w="9525">
          <a:noFill/>
        </a:ln>
      </xdr:spPr>
    </xdr:pic>
    <xdr:clientData/>
  </xdr:oneCellAnchor>
  <xdr:oneCellAnchor>
    <xdr:from>
      <xdr:col>2</xdr:col>
      <xdr:colOff>0</xdr:colOff>
      <xdr:row>32</xdr:row>
      <xdr:rowOff>0</xdr:rowOff>
    </xdr:from>
    <xdr:ext cx="368935" cy="250825"/>
    <xdr:pic>
      <xdr:nvPicPr>
        <xdr:cNvPr id="1863" name="Picture 5" descr="clip_image3380"/>
        <xdr:cNvPicPr>
          <a:picLocks noChangeAspect="1"/>
        </xdr:cNvPicPr>
      </xdr:nvPicPr>
      <xdr:blipFill>
        <a:blip r:embed="rId1"/>
        <a:stretch>
          <a:fillRect/>
        </a:stretch>
      </xdr:blipFill>
      <xdr:spPr>
        <a:xfrm>
          <a:off x="3305175" y="10401300"/>
          <a:ext cx="368935" cy="250825"/>
        </a:xfrm>
        <a:prstGeom prst="rect">
          <a:avLst/>
        </a:prstGeom>
        <a:noFill/>
        <a:ln w="9525">
          <a:noFill/>
        </a:ln>
      </xdr:spPr>
    </xdr:pic>
    <xdr:clientData/>
  </xdr:oneCellAnchor>
  <xdr:oneCellAnchor>
    <xdr:from>
      <xdr:col>2</xdr:col>
      <xdr:colOff>0</xdr:colOff>
      <xdr:row>32</xdr:row>
      <xdr:rowOff>0</xdr:rowOff>
    </xdr:from>
    <xdr:ext cx="450215" cy="250825"/>
    <xdr:pic>
      <xdr:nvPicPr>
        <xdr:cNvPr id="1864" name="Picture 6" descr="clip_image3381"/>
        <xdr:cNvPicPr>
          <a:picLocks noChangeAspect="1"/>
        </xdr:cNvPicPr>
      </xdr:nvPicPr>
      <xdr:blipFill>
        <a:blip r:embed="rId1"/>
        <a:stretch>
          <a:fillRect/>
        </a:stretch>
      </xdr:blipFill>
      <xdr:spPr>
        <a:xfrm>
          <a:off x="3305175" y="10401300"/>
          <a:ext cx="450215" cy="250825"/>
        </a:xfrm>
        <a:prstGeom prst="rect">
          <a:avLst/>
        </a:prstGeom>
        <a:noFill/>
        <a:ln w="9525">
          <a:noFill/>
        </a:ln>
      </xdr:spPr>
    </xdr:pic>
    <xdr:clientData/>
  </xdr:oneCellAnchor>
  <xdr:oneCellAnchor>
    <xdr:from>
      <xdr:col>2</xdr:col>
      <xdr:colOff>0</xdr:colOff>
      <xdr:row>32</xdr:row>
      <xdr:rowOff>0</xdr:rowOff>
    </xdr:from>
    <xdr:ext cx="522605" cy="250825"/>
    <xdr:pic>
      <xdr:nvPicPr>
        <xdr:cNvPr id="1865" name="Picture 7" descr="clip_image3383"/>
        <xdr:cNvPicPr>
          <a:picLocks noChangeAspect="1"/>
        </xdr:cNvPicPr>
      </xdr:nvPicPr>
      <xdr:blipFill>
        <a:blip r:embed="rId1"/>
        <a:stretch>
          <a:fillRect/>
        </a:stretch>
      </xdr:blipFill>
      <xdr:spPr>
        <a:xfrm>
          <a:off x="3305175" y="10401300"/>
          <a:ext cx="522605" cy="250825"/>
        </a:xfrm>
        <a:prstGeom prst="rect">
          <a:avLst/>
        </a:prstGeom>
        <a:noFill/>
        <a:ln w="9525">
          <a:noFill/>
        </a:ln>
      </xdr:spPr>
    </xdr:pic>
    <xdr:clientData/>
  </xdr:oneCellAnchor>
  <xdr:oneCellAnchor>
    <xdr:from>
      <xdr:col>2</xdr:col>
      <xdr:colOff>0</xdr:colOff>
      <xdr:row>32</xdr:row>
      <xdr:rowOff>0</xdr:rowOff>
    </xdr:from>
    <xdr:ext cx="601345" cy="250825"/>
    <xdr:pic>
      <xdr:nvPicPr>
        <xdr:cNvPr id="1866" name="Picture 8" descr="clip_image3384"/>
        <xdr:cNvPicPr>
          <a:picLocks noChangeAspect="1"/>
        </xdr:cNvPicPr>
      </xdr:nvPicPr>
      <xdr:blipFill>
        <a:blip r:embed="rId1"/>
        <a:stretch>
          <a:fillRect/>
        </a:stretch>
      </xdr:blipFill>
      <xdr:spPr>
        <a:xfrm>
          <a:off x="3305175" y="10401300"/>
          <a:ext cx="601345" cy="250825"/>
        </a:xfrm>
        <a:prstGeom prst="rect">
          <a:avLst/>
        </a:prstGeom>
        <a:noFill/>
        <a:ln w="9525">
          <a:noFill/>
        </a:ln>
      </xdr:spPr>
    </xdr:pic>
    <xdr:clientData/>
  </xdr:oneCellAnchor>
  <xdr:oneCellAnchor>
    <xdr:from>
      <xdr:col>2</xdr:col>
      <xdr:colOff>0</xdr:colOff>
      <xdr:row>32</xdr:row>
      <xdr:rowOff>0</xdr:rowOff>
    </xdr:from>
    <xdr:ext cx="621665" cy="250825"/>
    <xdr:pic>
      <xdr:nvPicPr>
        <xdr:cNvPr id="1867" name="Picture 9" descr="clip_image3386"/>
        <xdr:cNvPicPr>
          <a:picLocks noChangeAspect="1"/>
        </xdr:cNvPicPr>
      </xdr:nvPicPr>
      <xdr:blipFill>
        <a:blip r:embed="rId1"/>
        <a:stretch>
          <a:fillRect/>
        </a:stretch>
      </xdr:blipFill>
      <xdr:spPr>
        <a:xfrm>
          <a:off x="3305175" y="10401300"/>
          <a:ext cx="621665" cy="250825"/>
        </a:xfrm>
        <a:prstGeom prst="rect">
          <a:avLst/>
        </a:prstGeom>
        <a:noFill/>
        <a:ln w="9525">
          <a:noFill/>
        </a:ln>
      </xdr:spPr>
    </xdr:pic>
    <xdr:clientData/>
  </xdr:oneCellAnchor>
  <xdr:oneCellAnchor>
    <xdr:from>
      <xdr:col>2</xdr:col>
      <xdr:colOff>0</xdr:colOff>
      <xdr:row>32</xdr:row>
      <xdr:rowOff>0</xdr:rowOff>
    </xdr:from>
    <xdr:ext cx="295910" cy="238760"/>
    <xdr:pic>
      <xdr:nvPicPr>
        <xdr:cNvPr id="1868" name="Picture 4" descr="clip_image3379"/>
        <xdr:cNvPicPr>
          <a:picLocks noChangeAspect="1"/>
        </xdr:cNvPicPr>
      </xdr:nvPicPr>
      <xdr:blipFill>
        <a:blip r:embed="rId1"/>
        <a:stretch>
          <a:fillRect/>
        </a:stretch>
      </xdr:blipFill>
      <xdr:spPr>
        <a:xfrm>
          <a:off x="3305175" y="10401300"/>
          <a:ext cx="295910" cy="238760"/>
        </a:xfrm>
        <a:prstGeom prst="rect">
          <a:avLst/>
        </a:prstGeom>
        <a:noFill/>
        <a:ln w="9525">
          <a:noFill/>
        </a:ln>
      </xdr:spPr>
    </xdr:pic>
    <xdr:clientData/>
  </xdr:oneCellAnchor>
  <xdr:oneCellAnchor>
    <xdr:from>
      <xdr:col>2</xdr:col>
      <xdr:colOff>0</xdr:colOff>
      <xdr:row>32</xdr:row>
      <xdr:rowOff>0</xdr:rowOff>
    </xdr:from>
    <xdr:ext cx="368935" cy="238760"/>
    <xdr:pic>
      <xdr:nvPicPr>
        <xdr:cNvPr id="1869" name="Picture 5" descr="clip_image3380"/>
        <xdr:cNvPicPr>
          <a:picLocks noChangeAspect="1"/>
        </xdr:cNvPicPr>
      </xdr:nvPicPr>
      <xdr:blipFill>
        <a:blip r:embed="rId1"/>
        <a:stretch>
          <a:fillRect/>
        </a:stretch>
      </xdr:blipFill>
      <xdr:spPr>
        <a:xfrm>
          <a:off x="3305175" y="10401300"/>
          <a:ext cx="368935" cy="238760"/>
        </a:xfrm>
        <a:prstGeom prst="rect">
          <a:avLst/>
        </a:prstGeom>
        <a:noFill/>
        <a:ln w="9525">
          <a:noFill/>
        </a:ln>
      </xdr:spPr>
    </xdr:pic>
    <xdr:clientData/>
  </xdr:oneCellAnchor>
  <xdr:oneCellAnchor>
    <xdr:from>
      <xdr:col>2</xdr:col>
      <xdr:colOff>0</xdr:colOff>
      <xdr:row>32</xdr:row>
      <xdr:rowOff>0</xdr:rowOff>
    </xdr:from>
    <xdr:ext cx="450215" cy="238760"/>
    <xdr:pic>
      <xdr:nvPicPr>
        <xdr:cNvPr id="1870" name="Picture 6" descr="clip_image3381"/>
        <xdr:cNvPicPr>
          <a:picLocks noChangeAspect="1"/>
        </xdr:cNvPicPr>
      </xdr:nvPicPr>
      <xdr:blipFill>
        <a:blip r:embed="rId1"/>
        <a:stretch>
          <a:fillRect/>
        </a:stretch>
      </xdr:blipFill>
      <xdr:spPr>
        <a:xfrm>
          <a:off x="3305175" y="10401300"/>
          <a:ext cx="450215" cy="238760"/>
        </a:xfrm>
        <a:prstGeom prst="rect">
          <a:avLst/>
        </a:prstGeom>
        <a:noFill/>
        <a:ln w="9525">
          <a:noFill/>
        </a:ln>
      </xdr:spPr>
    </xdr:pic>
    <xdr:clientData/>
  </xdr:oneCellAnchor>
  <xdr:oneCellAnchor>
    <xdr:from>
      <xdr:col>2</xdr:col>
      <xdr:colOff>0</xdr:colOff>
      <xdr:row>32</xdr:row>
      <xdr:rowOff>0</xdr:rowOff>
    </xdr:from>
    <xdr:ext cx="522605" cy="238760"/>
    <xdr:pic>
      <xdr:nvPicPr>
        <xdr:cNvPr id="1871" name="Picture 7" descr="clip_image3383"/>
        <xdr:cNvPicPr>
          <a:picLocks noChangeAspect="1"/>
        </xdr:cNvPicPr>
      </xdr:nvPicPr>
      <xdr:blipFill>
        <a:blip r:embed="rId1"/>
        <a:stretch>
          <a:fillRect/>
        </a:stretch>
      </xdr:blipFill>
      <xdr:spPr>
        <a:xfrm>
          <a:off x="3305175" y="10401300"/>
          <a:ext cx="522605" cy="238760"/>
        </a:xfrm>
        <a:prstGeom prst="rect">
          <a:avLst/>
        </a:prstGeom>
        <a:noFill/>
        <a:ln w="9525">
          <a:noFill/>
        </a:ln>
      </xdr:spPr>
    </xdr:pic>
    <xdr:clientData/>
  </xdr:oneCellAnchor>
  <xdr:oneCellAnchor>
    <xdr:from>
      <xdr:col>2</xdr:col>
      <xdr:colOff>0</xdr:colOff>
      <xdr:row>32</xdr:row>
      <xdr:rowOff>0</xdr:rowOff>
    </xdr:from>
    <xdr:ext cx="601345" cy="238760"/>
    <xdr:pic>
      <xdr:nvPicPr>
        <xdr:cNvPr id="1872" name="Picture 8" descr="clip_image3384"/>
        <xdr:cNvPicPr>
          <a:picLocks noChangeAspect="1"/>
        </xdr:cNvPicPr>
      </xdr:nvPicPr>
      <xdr:blipFill>
        <a:blip r:embed="rId1"/>
        <a:stretch>
          <a:fillRect/>
        </a:stretch>
      </xdr:blipFill>
      <xdr:spPr>
        <a:xfrm>
          <a:off x="3305175" y="10401300"/>
          <a:ext cx="601345" cy="238760"/>
        </a:xfrm>
        <a:prstGeom prst="rect">
          <a:avLst/>
        </a:prstGeom>
        <a:noFill/>
        <a:ln w="9525">
          <a:noFill/>
        </a:ln>
      </xdr:spPr>
    </xdr:pic>
    <xdr:clientData/>
  </xdr:oneCellAnchor>
  <xdr:oneCellAnchor>
    <xdr:from>
      <xdr:col>2</xdr:col>
      <xdr:colOff>0</xdr:colOff>
      <xdr:row>32</xdr:row>
      <xdr:rowOff>0</xdr:rowOff>
    </xdr:from>
    <xdr:ext cx="621665" cy="238760"/>
    <xdr:pic>
      <xdr:nvPicPr>
        <xdr:cNvPr id="1873" name="Picture 9" descr="clip_image3386"/>
        <xdr:cNvPicPr>
          <a:picLocks noChangeAspect="1"/>
        </xdr:cNvPicPr>
      </xdr:nvPicPr>
      <xdr:blipFill>
        <a:blip r:embed="rId1"/>
        <a:stretch>
          <a:fillRect/>
        </a:stretch>
      </xdr:blipFill>
      <xdr:spPr>
        <a:xfrm>
          <a:off x="3305175" y="10401300"/>
          <a:ext cx="621665" cy="238760"/>
        </a:xfrm>
        <a:prstGeom prst="rect">
          <a:avLst/>
        </a:prstGeom>
        <a:noFill/>
        <a:ln w="9525">
          <a:noFill/>
        </a:ln>
      </xdr:spPr>
    </xdr:pic>
    <xdr:clientData/>
  </xdr:oneCellAnchor>
  <xdr:oneCellAnchor>
    <xdr:from>
      <xdr:col>2</xdr:col>
      <xdr:colOff>0</xdr:colOff>
      <xdr:row>32</xdr:row>
      <xdr:rowOff>0</xdr:rowOff>
    </xdr:from>
    <xdr:ext cx="676910" cy="250825"/>
    <xdr:pic>
      <xdr:nvPicPr>
        <xdr:cNvPr id="1874" name="Picture 9" descr="clip_image3386"/>
        <xdr:cNvPicPr>
          <a:picLocks noChangeAspect="1"/>
        </xdr:cNvPicPr>
      </xdr:nvPicPr>
      <xdr:blipFill>
        <a:blip r:embed="rId1"/>
        <a:stretch>
          <a:fillRect/>
        </a:stretch>
      </xdr:blipFill>
      <xdr:spPr>
        <a:xfrm>
          <a:off x="3305175" y="10401300"/>
          <a:ext cx="676910" cy="250825"/>
        </a:xfrm>
        <a:prstGeom prst="rect">
          <a:avLst/>
        </a:prstGeom>
        <a:noFill/>
        <a:ln w="9525">
          <a:noFill/>
        </a:ln>
      </xdr:spPr>
    </xdr:pic>
    <xdr:clientData/>
  </xdr:oneCellAnchor>
  <xdr:oneCellAnchor>
    <xdr:from>
      <xdr:col>2</xdr:col>
      <xdr:colOff>0</xdr:colOff>
      <xdr:row>32</xdr:row>
      <xdr:rowOff>0</xdr:rowOff>
    </xdr:from>
    <xdr:ext cx="676910" cy="238760"/>
    <xdr:pic>
      <xdr:nvPicPr>
        <xdr:cNvPr id="1875" name="Picture 9" descr="clip_image3386"/>
        <xdr:cNvPicPr>
          <a:picLocks noChangeAspect="1"/>
        </xdr:cNvPicPr>
      </xdr:nvPicPr>
      <xdr:blipFill>
        <a:blip r:embed="rId1"/>
        <a:stretch>
          <a:fillRect/>
        </a:stretch>
      </xdr:blipFill>
      <xdr:spPr>
        <a:xfrm>
          <a:off x="3305175" y="10401300"/>
          <a:ext cx="676910" cy="238760"/>
        </a:xfrm>
        <a:prstGeom prst="rect">
          <a:avLst/>
        </a:prstGeom>
        <a:noFill/>
        <a:ln w="9525">
          <a:noFill/>
        </a:ln>
      </xdr:spPr>
    </xdr:pic>
    <xdr:clientData/>
  </xdr:oneCellAnchor>
  <xdr:oneCellAnchor>
    <xdr:from>
      <xdr:col>2</xdr:col>
      <xdr:colOff>0</xdr:colOff>
      <xdr:row>32</xdr:row>
      <xdr:rowOff>0</xdr:rowOff>
    </xdr:from>
    <xdr:ext cx="438150" cy="250825"/>
    <xdr:pic>
      <xdr:nvPicPr>
        <xdr:cNvPr id="1876" name="Picture 6" descr="clip_image3381"/>
        <xdr:cNvPicPr>
          <a:picLocks noChangeAspect="1"/>
        </xdr:cNvPicPr>
      </xdr:nvPicPr>
      <xdr:blipFill>
        <a:blip r:embed="rId1"/>
        <a:stretch>
          <a:fillRect/>
        </a:stretch>
      </xdr:blipFill>
      <xdr:spPr>
        <a:xfrm>
          <a:off x="3305175" y="10401300"/>
          <a:ext cx="438150" cy="250825"/>
        </a:xfrm>
        <a:prstGeom prst="rect">
          <a:avLst/>
        </a:prstGeom>
        <a:noFill/>
        <a:ln w="9525">
          <a:noFill/>
        </a:ln>
      </xdr:spPr>
    </xdr:pic>
    <xdr:clientData/>
  </xdr:oneCellAnchor>
  <xdr:oneCellAnchor>
    <xdr:from>
      <xdr:col>2</xdr:col>
      <xdr:colOff>0</xdr:colOff>
      <xdr:row>32</xdr:row>
      <xdr:rowOff>0</xdr:rowOff>
    </xdr:from>
    <xdr:ext cx="721360" cy="250825"/>
    <xdr:pic>
      <xdr:nvPicPr>
        <xdr:cNvPr id="1877" name="Picture 1" descr="clip_image3376"/>
        <xdr:cNvPicPr>
          <a:picLocks noChangeAspect="1"/>
        </xdr:cNvPicPr>
      </xdr:nvPicPr>
      <xdr:blipFill>
        <a:blip r:embed="rId1"/>
        <a:stretch>
          <a:fillRect/>
        </a:stretch>
      </xdr:blipFill>
      <xdr:spPr>
        <a:xfrm>
          <a:off x="3305175" y="10401300"/>
          <a:ext cx="721360" cy="250825"/>
        </a:xfrm>
        <a:prstGeom prst="rect">
          <a:avLst/>
        </a:prstGeom>
        <a:noFill/>
        <a:ln w="9525">
          <a:noFill/>
        </a:ln>
      </xdr:spPr>
    </xdr:pic>
    <xdr:clientData/>
  </xdr:oneCellAnchor>
  <xdr:oneCellAnchor>
    <xdr:from>
      <xdr:col>2</xdr:col>
      <xdr:colOff>0</xdr:colOff>
      <xdr:row>32</xdr:row>
      <xdr:rowOff>0</xdr:rowOff>
    </xdr:from>
    <xdr:ext cx="727075" cy="250825"/>
    <xdr:pic>
      <xdr:nvPicPr>
        <xdr:cNvPr id="1878" name="Picture 2" descr="clip_image3377"/>
        <xdr:cNvPicPr>
          <a:picLocks noChangeAspect="1"/>
        </xdr:cNvPicPr>
      </xdr:nvPicPr>
      <xdr:blipFill>
        <a:blip r:embed="rId1"/>
        <a:stretch>
          <a:fillRect/>
        </a:stretch>
      </xdr:blipFill>
      <xdr:spPr>
        <a:xfrm>
          <a:off x="3305175" y="10401300"/>
          <a:ext cx="727075" cy="250825"/>
        </a:xfrm>
        <a:prstGeom prst="rect">
          <a:avLst/>
        </a:prstGeom>
        <a:noFill/>
        <a:ln w="9525">
          <a:noFill/>
        </a:ln>
      </xdr:spPr>
    </xdr:pic>
    <xdr:clientData/>
  </xdr:oneCellAnchor>
  <xdr:oneCellAnchor>
    <xdr:from>
      <xdr:col>2</xdr:col>
      <xdr:colOff>0</xdr:colOff>
      <xdr:row>32</xdr:row>
      <xdr:rowOff>0</xdr:rowOff>
    </xdr:from>
    <xdr:ext cx="724535" cy="250825"/>
    <xdr:pic>
      <xdr:nvPicPr>
        <xdr:cNvPr id="1879" name="Picture 3" descr="clip_image3378"/>
        <xdr:cNvPicPr>
          <a:picLocks noChangeAspect="1"/>
        </xdr:cNvPicPr>
      </xdr:nvPicPr>
      <xdr:blipFill>
        <a:blip r:embed="rId1"/>
        <a:stretch>
          <a:fillRect/>
        </a:stretch>
      </xdr:blipFill>
      <xdr:spPr>
        <a:xfrm>
          <a:off x="3305175" y="10401300"/>
          <a:ext cx="724535" cy="250825"/>
        </a:xfrm>
        <a:prstGeom prst="rect">
          <a:avLst/>
        </a:prstGeom>
        <a:noFill/>
        <a:ln w="9525">
          <a:noFill/>
        </a:ln>
      </xdr:spPr>
    </xdr:pic>
    <xdr:clientData/>
  </xdr:oneCellAnchor>
  <xdr:oneCellAnchor>
    <xdr:from>
      <xdr:col>2</xdr:col>
      <xdr:colOff>0</xdr:colOff>
      <xdr:row>32</xdr:row>
      <xdr:rowOff>0</xdr:rowOff>
    </xdr:from>
    <xdr:ext cx="720725" cy="250825"/>
    <xdr:pic>
      <xdr:nvPicPr>
        <xdr:cNvPr id="1880" name="Picture 5" descr="clip_image3380"/>
        <xdr:cNvPicPr>
          <a:picLocks noChangeAspect="1"/>
        </xdr:cNvPicPr>
      </xdr:nvPicPr>
      <xdr:blipFill>
        <a:blip r:embed="rId1"/>
        <a:stretch>
          <a:fillRect/>
        </a:stretch>
      </xdr:blipFill>
      <xdr:spPr>
        <a:xfrm>
          <a:off x="3305175" y="10401300"/>
          <a:ext cx="720725" cy="250825"/>
        </a:xfrm>
        <a:prstGeom prst="rect">
          <a:avLst/>
        </a:prstGeom>
        <a:noFill/>
        <a:ln w="9525">
          <a:noFill/>
        </a:ln>
      </xdr:spPr>
    </xdr:pic>
    <xdr:clientData/>
  </xdr:oneCellAnchor>
  <xdr:oneCellAnchor>
    <xdr:from>
      <xdr:col>2</xdr:col>
      <xdr:colOff>0</xdr:colOff>
      <xdr:row>32</xdr:row>
      <xdr:rowOff>0</xdr:rowOff>
    </xdr:from>
    <xdr:ext cx="421005" cy="250825"/>
    <xdr:pic>
      <xdr:nvPicPr>
        <xdr:cNvPr id="1881" name="Picture 6" descr="clip_image3381"/>
        <xdr:cNvPicPr>
          <a:picLocks noChangeAspect="1"/>
        </xdr:cNvPicPr>
      </xdr:nvPicPr>
      <xdr:blipFill>
        <a:blip r:embed="rId1"/>
        <a:stretch>
          <a:fillRect/>
        </a:stretch>
      </xdr:blipFill>
      <xdr:spPr>
        <a:xfrm>
          <a:off x="3305175" y="10401300"/>
          <a:ext cx="421005" cy="250825"/>
        </a:xfrm>
        <a:prstGeom prst="rect">
          <a:avLst/>
        </a:prstGeom>
        <a:noFill/>
        <a:ln w="9525">
          <a:noFill/>
        </a:ln>
      </xdr:spPr>
    </xdr:pic>
    <xdr:clientData/>
  </xdr:oneCellAnchor>
  <xdr:twoCellAnchor editAs="oneCell">
    <xdr:from>
      <xdr:col>2</xdr:col>
      <xdr:colOff>0</xdr:colOff>
      <xdr:row>32</xdr:row>
      <xdr:rowOff>0</xdr:rowOff>
    </xdr:from>
    <xdr:to>
      <xdr:col>2</xdr:col>
      <xdr:colOff>67310</xdr:colOff>
      <xdr:row>32</xdr:row>
      <xdr:rowOff>250825</xdr:rowOff>
    </xdr:to>
    <xdr:pic>
      <xdr:nvPicPr>
        <xdr:cNvPr id="1882" name="Picture 9" descr="clip_image3386"/>
        <xdr:cNvPicPr>
          <a:picLocks noChangeAspect="1"/>
        </xdr:cNvPicPr>
      </xdr:nvPicPr>
      <xdr:blipFill>
        <a:blip r:embed="rId1"/>
        <a:stretch>
          <a:fillRect/>
        </a:stretch>
      </xdr:blipFill>
      <xdr:spPr>
        <a:xfrm>
          <a:off x="3305175" y="10401300"/>
          <a:ext cx="67310" cy="250825"/>
        </a:xfrm>
        <a:prstGeom prst="rect">
          <a:avLst/>
        </a:prstGeom>
        <a:noFill/>
        <a:ln w="9525">
          <a:noFill/>
        </a:ln>
      </xdr:spPr>
    </xdr:pic>
    <xdr:clientData/>
  </xdr:twoCellAnchor>
  <xdr:twoCellAnchor editAs="oneCell">
    <xdr:from>
      <xdr:col>2</xdr:col>
      <xdr:colOff>0</xdr:colOff>
      <xdr:row>32</xdr:row>
      <xdr:rowOff>0</xdr:rowOff>
    </xdr:from>
    <xdr:to>
      <xdr:col>2</xdr:col>
      <xdr:colOff>67310</xdr:colOff>
      <xdr:row>32</xdr:row>
      <xdr:rowOff>238760</xdr:rowOff>
    </xdr:to>
    <xdr:pic>
      <xdr:nvPicPr>
        <xdr:cNvPr id="1883" name="Picture 9" descr="clip_image3386"/>
        <xdr:cNvPicPr>
          <a:picLocks noChangeAspect="1"/>
        </xdr:cNvPicPr>
      </xdr:nvPicPr>
      <xdr:blipFill>
        <a:blip r:embed="rId1"/>
        <a:stretch>
          <a:fillRect/>
        </a:stretch>
      </xdr:blipFill>
      <xdr:spPr>
        <a:xfrm>
          <a:off x="3305175" y="10401300"/>
          <a:ext cx="67310" cy="238760"/>
        </a:xfrm>
        <a:prstGeom prst="rect">
          <a:avLst/>
        </a:prstGeom>
        <a:noFill/>
        <a:ln w="9525">
          <a:noFill/>
        </a:ln>
      </xdr:spPr>
    </xdr:pic>
    <xdr:clientData/>
  </xdr:twoCellAnchor>
  <xdr:twoCellAnchor editAs="oneCell">
    <xdr:from>
      <xdr:col>2</xdr:col>
      <xdr:colOff>0</xdr:colOff>
      <xdr:row>32</xdr:row>
      <xdr:rowOff>0</xdr:rowOff>
    </xdr:from>
    <xdr:to>
      <xdr:col>2</xdr:col>
      <xdr:colOff>64135</xdr:colOff>
      <xdr:row>32</xdr:row>
      <xdr:rowOff>250825</xdr:rowOff>
    </xdr:to>
    <xdr:pic>
      <xdr:nvPicPr>
        <xdr:cNvPr id="1884" name="Picture 1" descr="clip_image3376"/>
        <xdr:cNvPicPr>
          <a:picLocks noChangeAspect="1"/>
        </xdr:cNvPicPr>
      </xdr:nvPicPr>
      <xdr:blipFill>
        <a:blip r:embed="rId1"/>
        <a:stretch>
          <a:fillRect/>
        </a:stretch>
      </xdr:blipFill>
      <xdr:spPr>
        <a:xfrm>
          <a:off x="3305175" y="10401300"/>
          <a:ext cx="64135"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250825</xdr:rowOff>
    </xdr:to>
    <xdr:pic>
      <xdr:nvPicPr>
        <xdr:cNvPr id="1885" name="Picture 2" descr="clip_image3377"/>
        <xdr:cNvPicPr>
          <a:picLocks noChangeAspect="1"/>
        </xdr:cNvPicPr>
      </xdr:nvPicPr>
      <xdr:blipFill>
        <a:blip r:embed="rId1"/>
        <a:stretch>
          <a:fillRect/>
        </a:stretch>
      </xdr:blipFill>
      <xdr:spPr>
        <a:xfrm>
          <a:off x="3305175" y="10401300"/>
          <a:ext cx="69850" cy="250825"/>
        </a:xfrm>
        <a:prstGeom prst="rect">
          <a:avLst/>
        </a:prstGeom>
        <a:noFill/>
        <a:ln w="9525">
          <a:noFill/>
        </a:ln>
      </xdr:spPr>
    </xdr:pic>
    <xdr:clientData/>
  </xdr:twoCellAnchor>
  <xdr:twoCellAnchor editAs="oneCell">
    <xdr:from>
      <xdr:col>2</xdr:col>
      <xdr:colOff>0</xdr:colOff>
      <xdr:row>32</xdr:row>
      <xdr:rowOff>0</xdr:rowOff>
    </xdr:from>
    <xdr:to>
      <xdr:col>2</xdr:col>
      <xdr:colOff>63500</xdr:colOff>
      <xdr:row>32</xdr:row>
      <xdr:rowOff>250825</xdr:rowOff>
    </xdr:to>
    <xdr:pic>
      <xdr:nvPicPr>
        <xdr:cNvPr id="1886" name="Picture 5" descr="clip_image3380"/>
        <xdr:cNvPicPr>
          <a:picLocks noChangeAspect="1"/>
        </xdr:cNvPicPr>
      </xdr:nvPicPr>
      <xdr:blipFill>
        <a:blip r:embed="rId1"/>
        <a:stretch>
          <a:fillRect/>
        </a:stretch>
      </xdr:blipFill>
      <xdr:spPr>
        <a:xfrm>
          <a:off x="3305175" y="10401300"/>
          <a:ext cx="63500"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249555</xdr:rowOff>
    </xdr:to>
    <xdr:pic>
      <xdr:nvPicPr>
        <xdr:cNvPr id="1887" name="Picture 6" descr="clip_image3381"/>
        <xdr:cNvPicPr>
          <a:picLocks noChangeAspect="1"/>
        </xdr:cNvPicPr>
      </xdr:nvPicPr>
      <xdr:blipFill>
        <a:blip r:embed="rId1"/>
        <a:stretch>
          <a:fillRect/>
        </a:stretch>
      </xdr:blipFill>
      <xdr:spPr>
        <a:xfrm>
          <a:off x="3305175" y="10401300"/>
          <a:ext cx="69850" cy="249555"/>
        </a:xfrm>
        <a:prstGeom prst="rect">
          <a:avLst/>
        </a:prstGeom>
        <a:noFill/>
        <a:ln w="9525">
          <a:noFill/>
        </a:ln>
      </xdr:spPr>
    </xdr:pic>
    <xdr:clientData/>
  </xdr:twoCellAnchor>
  <xdr:twoCellAnchor editAs="oneCell">
    <xdr:from>
      <xdr:col>2</xdr:col>
      <xdr:colOff>0</xdr:colOff>
      <xdr:row>32</xdr:row>
      <xdr:rowOff>0</xdr:rowOff>
    </xdr:from>
    <xdr:to>
      <xdr:col>2</xdr:col>
      <xdr:colOff>64770</xdr:colOff>
      <xdr:row>32</xdr:row>
      <xdr:rowOff>249555</xdr:rowOff>
    </xdr:to>
    <xdr:pic>
      <xdr:nvPicPr>
        <xdr:cNvPr id="1888" name="Picture 7" descr="clip_image3383"/>
        <xdr:cNvPicPr>
          <a:picLocks noChangeAspect="1"/>
        </xdr:cNvPicPr>
      </xdr:nvPicPr>
      <xdr:blipFill>
        <a:blip r:embed="rId1"/>
        <a:stretch>
          <a:fillRect/>
        </a:stretch>
      </xdr:blipFill>
      <xdr:spPr>
        <a:xfrm>
          <a:off x="3305175" y="10401300"/>
          <a:ext cx="64770" cy="24955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249555</xdr:rowOff>
    </xdr:to>
    <xdr:pic>
      <xdr:nvPicPr>
        <xdr:cNvPr id="1889" name="Picture 8" descr="clip_image3384"/>
        <xdr:cNvPicPr>
          <a:picLocks noChangeAspect="1"/>
        </xdr:cNvPicPr>
      </xdr:nvPicPr>
      <xdr:blipFill>
        <a:blip r:embed="rId1"/>
        <a:stretch>
          <a:fillRect/>
        </a:stretch>
      </xdr:blipFill>
      <xdr:spPr>
        <a:xfrm>
          <a:off x="3305175" y="10401300"/>
          <a:ext cx="69850" cy="249555"/>
        </a:xfrm>
        <a:prstGeom prst="rect">
          <a:avLst/>
        </a:prstGeom>
        <a:noFill/>
        <a:ln w="9525">
          <a:noFill/>
        </a:ln>
      </xdr:spPr>
    </xdr:pic>
    <xdr:clientData/>
  </xdr:twoCellAnchor>
  <xdr:twoCellAnchor editAs="oneCell">
    <xdr:from>
      <xdr:col>2</xdr:col>
      <xdr:colOff>0</xdr:colOff>
      <xdr:row>32</xdr:row>
      <xdr:rowOff>0</xdr:rowOff>
    </xdr:from>
    <xdr:to>
      <xdr:col>2</xdr:col>
      <xdr:colOff>67945</xdr:colOff>
      <xdr:row>32</xdr:row>
      <xdr:rowOff>249555</xdr:rowOff>
    </xdr:to>
    <xdr:pic>
      <xdr:nvPicPr>
        <xdr:cNvPr id="1890" name="Picture 9" descr="clip_image3386"/>
        <xdr:cNvPicPr>
          <a:picLocks noChangeAspect="1"/>
        </xdr:cNvPicPr>
      </xdr:nvPicPr>
      <xdr:blipFill>
        <a:blip r:embed="rId1"/>
        <a:stretch>
          <a:fillRect/>
        </a:stretch>
      </xdr:blipFill>
      <xdr:spPr>
        <a:xfrm>
          <a:off x="3305175" y="10401300"/>
          <a:ext cx="67945" cy="24955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240665</xdr:rowOff>
    </xdr:to>
    <xdr:pic>
      <xdr:nvPicPr>
        <xdr:cNvPr id="1891" name="Picture 6" descr="clip_image3381"/>
        <xdr:cNvPicPr>
          <a:picLocks noChangeAspect="1"/>
        </xdr:cNvPicPr>
      </xdr:nvPicPr>
      <xdr:blipFill>
        <a:blip r:embed="rId1"/>
        <a:stretch>
          <a:fillRect/>
        </a:stretch>
      </xdr:blipFill>
      <xdr:spPr>
        <a:xfrm>
          <a:off x="3305175" y="10401300"/>
          <a:ext cx="69850" cy="240665"/>
        </a:xfrm>
        <a:prstGeom prst="rect">
          <a:avLst/>
        </a:prstGeom>
        <a:noFill/>
        <a:ln w="9525">
          <a:noFill/>
        </a:ln>
      </xdr:spPr>
    </xdr:pic>
    <xdr:clientData/>
  </xdr:twoCellAnchor>
  <xdr:twoCellAnchor editAs="oneCell">
    <xdr:from>
      <xdr:col>2</xdr:col>
      <xdr:colOff>0</xdr:colOff>
      <xdr:row>32</xdr:row>
      <xdr:rowOff>0</xdr:rowOff>
    </xdr:from>
    <xdr:to>
      <xdr:col>2</xdr:col>
      <xdr:colOff>64770</xdr:colOff>
      <xdr:row>32</xdr:row>
      <xdr:rowOff>240665</xdr:rowOff>
    </xdr:to>
    <xdr:pic>
      <xdr:nvPicPr>
        <xdr:cNvPr id="1892" name="Picture 7" descr="clip_image3383"/>
        <xdr:cNvPicPr>
          <a:picLocks noChangeAspect="1"/>
        </xdr:cNvPicPr>
      </xdr:nvPicPr>
      <xdr:blipFill>
        <a:blip r:embed="rId1"/>
        <a:stretch>
          <a:fillRect/>
        </a:stretch>
      </xdr:blipFill>
      <xdr:spPr>
        <a:xfrm>
          <a:off x="3305175" y="10401300"/>
          <a:ext cx="64770" cy="24066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240665</xdr:rowOff>
    </xdr:to>
    <xdr:pic>
      <xdr:nvPicPr>
        <xdr:cNvPr id="1893" name="Picture 8" descr="clip_image3384"/>
        <xdr:cNvPicPr>
          <a:picLocks noChangeAspect="1"/>
        </xdr:cNvPicPr>
      </xdr:nvPicPr>
      <xdr:blipFill>
        <a:blip r:embed="rId1"/>
        <a:stretch>
          <a:fillRect/>
        </a:stretch>
      </xdr:blipFill>
      <xdr:spPr>
        <a:xfrm>
          <a:off x="3305175" y="10401300"/>
          <a:ext cx="69850" cy="240665"/>
        </a:xfrm>
        <a:prstGeom prst="rect">
          <a:avLst/>
        </a:prstGeom>
        <a:noFill/>
        <a:ln w="9525">
          <a:noFill/>
        </a:ln>
      </xdr:spPr>
    </xdr:pic>
    <xdr:clientData/>
  </xdr:twoCellAnchor>
  <xdr:twoCellAnchor editAs="oneCell">
    <xdr:from>
      <xdr:col>2</xdr:col>
      <xdr:colOff>0</xdr:colOff>
      <xdr:row>32</xdr:row>
      <xdr:rowOff>0</xdr:rowOff>
    </xdr:from>
    <xdr:to>
      <xdr:col>2</xdr:col>
      <xdr:colOff>67945</xdr:colOff>
      <xdr:row>32</xdr:row>
      <xdr:rowOff>240665</xdr:rowOff>
    </xdr:to>
    <xdr:pic>
      <xdr:nvPicPr>
        <xdr:cNvPr id="1894" name="Picture 9" descr="clip_image3386"/>
        <xdr:cNvPicPr>
          <a:picLocks noChangeAspect="1"/>
        </xdr:cNvPicPr>
      </xdr:nvPicPr>
      <xdr:blipFill>
        <a:blip r:embed="rId1"/>
        <a:stretch>
          <a:fillRect/>
        </a:stretch>
      </xdr:blipFill>
      <xdr:spPr>
        <a:xfrm>
          <a:off x="3305175" y="10401300"/>
          <a:ext cx="67945" cy="24066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249555</xdr:rowOff>
    </xdr:to>
    <xdr:pic>
      <xdr:nvPicPr>
        <xdr:cNvPr id="1895" name="Picture 6" descr="clip_image3381"/>
        <xdr:cNvPicPr>
          <a:picLocks noChangeAspect="1"/>
        </xdr:cNvPicPr>
      </xdr:nvPicPr>
      <xdr:blipFill>
        <a:blip r:embed="rId1"/>
        <a:stretch>
          <a:fillRect/>
        </a:stretch>
      </xdr:blipFill>
      <xdr:spPr>
        <a:xfrm>
          <a:off x="3305175" y="10401300"/>
          <a:ext cx="69850" cy="249555"/>
        </a:xfrm>
        <a:prstGeom prst="rect">
          <a:avLst/>
        </a:prstGeom>
        <a:noFill/>
        <a:ln w="9525">
          <a:noFill/>
        </a:ln>
      </xdr:spPr>
    </xdr:pic>
    <xdr:clientData/>
  </xdr:twoCellAnchor>
  <xdr:twoCellAnchor editAs="oneCell">
    <xdr:from>
      <xdr:col>2</xdr:col>
      <xdr:colOff>0</xdr:colOff>
      <xdr:row>32</xdr:row>
      <xdr:rowOff>0</xdr:rowOff>
    </xdr:from>
    <xdr:to>
      <xdr:col>2</xdr:col>
      <xdr:colOff>66040</xdr:colOff>
      <xdr:row>32</xdr:row>
      <xdr:rowOff>249555</xdr:rowOff>
    </xdr:to>
    <xdr:pic>
      <xdr:nvPicPr>
        <xdr:cNvPr id="1896" name="Picture 1" descr="clip_image3376"/>
        <xdr:cNvPicPr>
          <a:picLocks noChangeAspect="1"/>
        </xdr:cNvPicPr>
      </xdr:nvPicPr>
      <xdr:blipFill>
        <a:blip r:embed="rId1"/>
        <a:stretch>
          <a:fillRect/>
        </a:stretch>
      </xdr:blipFill>
      <xdr:spPr>
        <a:xfrm>
          <a:off x="3305175" y="10401300"/>
          <a:ext cx="66040" cy="249555"/>
        </a:xfrm>
        <a:prstGeom prst="rect">
          <a:avLst/>
        </a:prstGeom>
        <a:noFill/>
        <a:ln w="9525">
          <a:noFill/>
        </a:ln>
      </xdr:spPr>
    </xdr:pic>
    <xdr:clientData/>
  </xdr:twoCellAnchor>
  <xdr:twoCellAnchor editAs="oneCell">
    <xdr:from>
      <xdr:col>2</xdr:col>
      <xdr:colOff>0</xdr:colOff>
      <xdr:row>32</xdr:row>
      <xdr:rowOff>0</xdr:rowOff>
    </xdr:from>
    <xdr:to>
      <xdr:col>2</xdr:col>
      <xdr:colOff>71120</xdr:colOff>
      <xdr:row>32</xdr:row>
      <xdr:rowOff>249555</xdr:rowOff>
    </xdr:to>
    <xdr:pic>
      <xdr:nvPicPr>
        <xdr:cNvPr id="1897" name="Picture 2" descr="clip_image3377"/>
        <xdr:cNvPicPr>
          <a:picLocks noChangeAspect="1"/>
        </xdr:cNvPicPr>
      </xdr:nvPicPr>
      <xdr:blipFill>
        <a:blip r:embed="rId1"/>
        <a:stretch>
          <a:fillRect/>
        </a:stretch>
      </xdr:blipFill>
      <xdr:spPr>
        <a:xfrm>
          <a:off x="3305175" y="10401300"/>
          <a:ext cx="71120" cy="249555"/>
        </a:xfrm>
        <a:prstGeom prst="rect">
          <a:avLst/>
        </a:prstGeom>
        <a:noFill/>
        <a:ln w="9525">
          <a:noFill/>
        </a:ln>
      </xdr:spPr>
    </xdr:pic>
    <xdr:clientData/>
  </xdr:twoCellAnchor>
  <xdr:twoCellAnchor editAs="oneCell">
    <xdr:from>
      <xdr:col>2</xdr:col>
      <xdr:colOff>0</xdr:colOff>
      <xdr:row>32</xdr:row>
      <xdr:rowOff>0</xdr:rowOff>
    </xdr:from>
    <xdr:to>
      <xdr:col>2</xdr:col>
      <xdr:colOff>64135</xdr:colOff>
      <xdr:row>32</xdr:row>
      <xdr:rowOff>249555</xdr:rowOff>
    </xdr:to>
    <xdr:pic>
      <xdr:nvPicPr>
        <xdr:cNvPr id="1898" name="Picture 5" descr="clip_image3380"/>
        <xdr:cNvPicPr>
          <a:picLocks noChangeAspect="1"/>
        </xdr:cNvPicPr>
      </xdr:nvPicPr>
      <xdr:blipFill>
        <a:blip r:embed="rId1"/>
        <a:stretch>
          <a:fillRect/>
        </a:stretch>
      </xdr:blipFill>
      <xdr:spPr>
        <a:xfrm>
          <a:off x="3305175" y="10401300"/>
          <a:ext cx="64135" cy="24955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249555</xdr:rowOff>
    </xdr:to>
    <xdr:pic>
      <xdr:nvPicPr>
        <xdr:cNvPr id="1899" name="Picture 6" descr="clip_image3381"/>
        <xdr:cNvPicPr>
          <a:picLocks noChangeAspect="1"/>
        </xdr:cNvPicPr>
      </xdr:nvPicPr>
      <xdr:blipFill>
        <a:blip r:embed="rId1"/>
        <a:stretch>
          <a:fillRect/>
        </a:stretch>
      </xdr:blipFill>
      <xdr:spPr>
        <a:xfrm>
          <a:off x="3305175" y="10401300"/>
          <a:ext cx="69850" cy="249555"/>
        </a:xfrm>
        <a:prstGeom prst="rect">
          <a:avLst/>
        </a:prstGeom>
        <a:noFill/>
        <a:ln w="9525">
          <a:noFill/>
        </a:ln>
      </xdr:spPr>
    </xdr:pic>
    <xdr:clientData/>
  </xdr:twoCellAnchor>
  <xdr:oneCellAnchor>
    <xdr:from>
      <xdr:col>2</xdr:col>
      <xdr:colOff>0</xdr:colOff>
      <xdr:row>32</xdr:row>
      <xdr:rowOff>0</xdr:rowOff>
    </xdr:from>
    <xdr:ext cx="297180" cy="249555"/>
    <xdr:pic>
      <xdr:nvPicPr>
        <xdr:cNvPr id="1900" name="Picture 4" descr="clip_image3379"/>
        <xdr:cNvPicPr>
          <a:picLocks noChangeAspect="1"/>
        </xdr:cNvPicPr>
      </xdr:nvPicPr>
      <xdr:blipFill>
        <a:blip r:embed="rId1"/>
        <a:stretch>
          <a:fillRect/>
        </a:stretch>
      </xdr:blipFill>
      <xdr:spPr>
        <a:xfrm>
          <a:off x="3305175" y="10401300"/>
          <a:ext cx="297180" cy="249555"/>
        </a:xfrm>
        <a:prstGeom prst="rect">
          <a:avLst/>
        </a:prstGeom>
        <a:noFill/>
        <a:ln w="9525">
          <a:noFill/>
        </a:ln>
      </xdr:spPr>
    </xdr:pic>
    <xdr:clientData/>
  </xdr:oneCellAnchor>
  <xdr:oneCellAnchor>
    <xdr:from>
      <xdr:col>2</xdr:col>
      <xdr:colOff>0</xdr:colOff>
      <xdr:row>32</xdr:row>
      <xdr:rowOff>0</xdr:rowOff>
    </xdr:from>
    <xdr:ext cx="370205" cy="249555"/>
    <xdr:pic>
      <xdr:nvPicPr>
        <xdr:cNvPr id="1901" name="Picture 5" descr="clip_image3380"/>
        <xdr:cNvPicPr>
          <a:picLocks noChangeAspect="1"/>
        </xdr:cNvPicPr>
      </xdr:nvPicPr>
      <xdr:blipFill>
        <a:blip r:embed="rId1"/>
        <a:stretch>
          <a:fillRect/>
        </a:stretch>
      </xdr:blipFill>
      <xdr:spPr>
        <a:xfrm>
          <a:off x="3305175" y="10401300"/>
          <a:ext cx="370205" cy="249555"/>
        </a:xfrm>
        <a:prstGeom prst="rect">
          <a:avLst/>
        </a:prstGeom>
        <a:noFill/>
        <a:ln w="9525">
          <a:noFill/>
        </a:ln>
      </xdr:spPr>
    </xdr:pic>
    <xdr:clientData/>
  </xdr:oneCellAnchor>
  <xdr:oneCellAnchor>
    <xdr:from>
      <xdr:col>2</xdr:col>
      <xdr:colOff>0</xdr:colOff>
      <xdr:row>32</xdr:row>
      <xdr:rowOff>0</xdr:rowOff>
    </xdr:from>
    <xdr:ext cx="448945" cy="249555"/>
    <xdr:pic>
      <xdr:nvPicPr>
        <xdr:cNvPr id="1902" name="Picture 6" descr="clip_image3381"/>
        <xdr:cNvPicPr>
          <a:picLocks noChangeAspect="1"/>
        </xdr:cNvPicPr>
      </xdr:nvPicPr>
      <xdr:blipFill>
        <a:blip r:embed="rId1"/>
        <a:stretch>
          <a:fillRect/>
        </a:stretch>
      </xdr:blipFill>
      <xdr:spPr>
        <a:xfrm>
          <a:off x="3305175" y="10401300"/>
          <a:ext cx="448945" cy="249555"/>
        </a:xfrm>
        <a:prstGeom prst="rect">
          <a:avLst/>
        </a:prstGeom>
        <a:noFill/>
        <a:ln w="9525">
          <a:noFill/>
        </a:ln>
      </xdr:spPr>
    </xdr:pic>
    <xdr:clientData/>
  </xdr:oneCellAnchor>
  <xdr:oneCellAnchor>
    <xdr:from>
      <xdr:col>2</xdr:col>
      <xdr:colOff>0</xdr:colOff>
      <xdr:row>32</xdr:row>
      <xdr:rowOff>0</xdr:rowOff>
    </xdr:from>
    <xdr:ext cx="523875" cy="249555"/>
    <xdr:pic>
      <xdr:nvPicPr>
        <xdr:cNvPr id="1903" name="Picture 7" descr="clip_image3383"/>
        <xdr:cNvPicPr>
          <a:picLocks noChangeAspect="1"/>
        </xdr:cNvPicPr>
      </xdr:nvPicPr>
      <xdr:blipFill>
        <a:blip r:embed="rId1"/>
        <a:stretch>
          <a:fillRect/>
        </a:stretch>
      </xdr:blipFill>
      <xdr:spPr>
        <a:xfrm>
          <a:off x="3305175" y="10401300"/>
          <a:ext cx="523875" cy="249555"/>
        </a:xfrm>
        <a:prstGeom prst="rect">
          <a:avLst/>
        </a:prstGeom>
        <a:noFill/>
        <a:ln w="9525">
          <a:noFill/>
        </a:ln>
      </xdr:spPr>
    </xdr:pic>
    <xdr:clientData/>
  </xdr:oneCellAnchor>
  <xdr:oneCellAnchor>
    <xdr:from>
      <xdr:col>2</xdr:col>
      <xdr:colOff>0</xdr:colOff>
      <xdr:row>32</xdr:row>
      <xdr:rowOff>0</xdr:rowOff>
    </xdr:from>
    <xdr:ext cx="601980" cy="249555"/>
    <xdr:pic>
      <xdr:nvPicPr>
        <xdr:cNvPr id="1904" name="Picture 8" descr="clip_image3384"/>
        <xdr:cNvPicPr>
          <a:picLocks noChangeAspect="1"/>
        </xdr:cNvPicPr>
      </xdr:nvPicPr>
      <xdr:blipFill>
        <a:blip r:embed="rId1"/>
        <a:stretch>
          <a:fillRect/>
        </a:stretch>
      </xdr:blipFill>
      <xdr:spPr>
        <a:xfrm>
          <a:off x="3305175" y="10401300"/>
          <a:ext cx="601980" cy="249555"/>
        </a:xfrm>
        <a:prstGeom prst="rect">
          <a:avLst/>
        </a:prstGeom>
        <a:noFill/>
        <a:ln w="9525">
          <a:noFill/>
        </a:ln>
      </xdr:spPr>
    </xdr:pic>
    <xdr:clientData/>
  </xdr:oneCellAnchor>
  <xdr:oneCellAnchor>
    <xdr:from>
      <xdr:col>2</xdr:col>
      <xdr:colOff>0</xdr:colOff>
      <xdr:row>32</xdr:row>
      <xdr:rowOff>0</xdr:rowOff>
    </xdr:from>
    <xdr:ext cx="620395" cy="249555"/>
    <xdr:pic>
      <xdr:nvPicPr>
        <xdr:cNvPr id="1905" name="Picture 9" descr="clip_image3386"/>
        <xdr:cNvPicPr>
          <a:picLocks noChangeAspect="1"/>
        </xdr:cNvPicPr>
      </xdr:nvPicPr>
      <xdr:blipFill>
        <a:blip r:embed="rId1"/>
        <a:stretch>
          <a:fillRect/>
        </a:stretch>
      </xdr:blipFill>
      <xdr:spPr>
        <a:xfrm>
          <a:off x="3305175" y="10401300"/>
          <a:ext cx="620395" cy="249555"/>
        </a:xfrm>
        <a:prstGeom prst="rect">
          <a:avLst/>
        </a:prstGeom>
        <a:noFill/>
        <a:ln w="9525">
          <a:noFill/>
        </a:ln>
      </xdr:spPr>
    </xdr:pic>
    <xdr:clientData/>
  </xdr:oneCellAnchor>
  <xdr:oneCellAnchor>
    <xdr:from>
      <xdr:col>2</xdr:col>
      <xdr:colOff>0</xdr:colOff>
      <xdr:row>32</xdr:row>
      <xdr:rowOff>0</xdr:rowOff>
    </xdr:from>
    <xdr:ext cx="297180" cy="240665"/>
    <xdr:pic>
      <xdr:nvPicPr>
        <xdr:cNvPr id="1906" name="Picture 4" descr="clip_image3379"/>
        <xdr:cNvPicPr>
          <a:picLocks noChangeAspect="1"/>
        </xdr:cNvPicPr>
      </xdr:nvPicPr>
      <xdr:blipFill>
        <a:blip r:embed="rId1"/>
        <a:stretch>
          <a:fillRect/>
        </a:stretch>
      </xdr:blipFill>
      <xdr:spPr>
        <a:xfrm>
          <a:off x="3305175" y="10401300"/>
          <a:ext cx="297180" cy="240665"/>
        </a:xfrm>
        <a:prstGeom prst="rect">
          <a:avLst/>
        </a:prstGeom>
        <a:noFill/>
        <a:ln w="9525">
          <a:noFill/>
        </a:ln>
      </xdr:spPr>
    </xdr:pic>
    <xdr:clientData/>
  </xdr:oneCellAnchor>
  <xdr:oneCellAnchor>
    <xdr:from>
      <xdr:col>2</xdr:col>
      <xdr:colOff>0</xdr:colOff>
      <xdr:row>32</xdr:row>
      <xdr:rowOff>0</xdr:rowOff>
    </xdr:from>
    <xdr:ext cx="370205" cy="240665"/>
    <xdr:pic>
      <xdr:nvPicPr>
        <xdr:cNvPr id="1907" name="Picture 5" descr="clip_image3380"/>
        <xdr:cNvPicPr>
          <a:picLocks noChangeAspect="1"/>
        </xdr:cNvPicPr>
      </xdr:nvPicPr>
      <xdr:blipFill>
        <a:blip r:embed="rId1"/>
        <a:stretch>
          <a:fillRect/>
        </a:stretch>
      </xdr:blipFill>
      <xdr:spPr>
        <a:xfrm>
          <a:off x="3305175" y="10401300"/>
          <a:ext cx="370205" cy="240665"/>
        </a:xfrm>
        <a:prstGeom prst="rect">
          <a:avLst/>
        </a:prstGeom>
        <a:noFill/>
        <a:ln w="9525">
          <a:noFill/>
        </a:ln>
      </xdr:spPr>
    </xdr:pic>
    <xdr:clientData/>
  </xdr:oneCellAnchor>
  <xdr:oneCellAnchor>
    <xdr:from>
      <xdr:col>2</xdr:col>
      <xdr:colOff>0</xdr:colOff>
      <xdr:row>32</xdr:row>
      <xdr:rowOff>0</xdr:rowOff>
    </xdr:from>
    <xdr:ext cx="448945" cy="240665"/>
    <xdr:pic>
      <xdr:nvPicPr>
        <xdr:cNvPr id="1908" name="Picture 6" descr="clip_image3381"/>
        <xdr:cNvPicPr>
          <a:picLocks noChangeAspect="1"/>
        </xdr:cNvPicPr>
      </xdr:nvPicPr>
      <xdr:blipFill>
        <a:blip r:embed="rId1"/>
        <a:stretch>
          <a:fillRect/>
        </a:stretch>
      </xdr:blipFill>
      <xdr:spPr>
        <a:xfrm>
          <a:off x="3305175" y="10401300"/>
          <a:ext cx="448945" cy="240665"/>
        </a:xfrm>
        <a:prstGeom prst="rect">
          <a:avLst/>
        </a:prstGeom>
        <a:noFill/>
        <a:ln w="9525">
          <a:noFill/>
        </a:ln>
      </xdr:spPr>
    </xdr:pic>
    <xdr:clientData/>
  </xdr:oneCellAnchor>
  <xdr:oneCellAnchor>
    <xdr:from>
      <xdr:col>2</xdr:col>
      <xdr:colOff>0</xdr:colOff>
      <xdr:row>32</xdr:row>
      <xdr:rowOff>0</xdr:rowOff>
    </xdr:from>
    <xdr:ext cx="523875" cy="240665"/>
    <xdr:pic>
      <xdr:nvPicPr>
        <xdr:cNvPr id="1909" name="Picture 7" descr="clip_image3383"/>
        <xdr:cNvPicPr>
          <a:picLocks noChangeAspect="1"/>
        </xdr:cNvPicPr>
      </xdr:nvPicPr>
      <xdr:blipFill>
        <a:blip r:embed="rId1"/>
        <a:stretch>
          <a:fillRect/>
        </a:stretch>
      </xdr:blipFill>
      <xdr:spPr>
        <a:xfrm>
          <a:off x="3305175" y="10401300"/>
          <a:ext cx="523875" cy="240665"/>
        </a:xfrm>
        <a:prstGeom prst="rect">
          <a:avLst/>
        </a:prstGeom>
        <a:noFill/>
        <a:ln w="9525">
          <a:noFill/>
        </a:ln>
      </xdr:spPr>
    </xdr:pic>
    <xdr:clientData/>
  </xdr:oneCellAnchor>
  <xdr:oneCellAnchor>
    <xdr:from>
      <xdr:col>2</xdr:col>
      <xdr:colOff>0</xdr:colOff>
      <xdr:row>32</xdr:row>
      <xdr:rowOff>0</xdr:rowOff>
    </xdr:from>
    <xdr:ext cx="601980" cy="240665"/>
    <xdr:pic>
      <xdr:nvPicPr>
        <xdr:cNvPr id="1910" name="Picture 8" descr="clip_image3384"/>
        <xdr:cNvPicPr>
          <a:picLocks noChangeAspect="1"/>
        </xdr:cNvPicPr>
      </xdr:nvPicPr>
      <xdr:blipFill>
        <a:blip r:embed="rId1"/>
        <a:stretch>
          <a:fillRect/>
        </a:stretch>
      </xdr:blipFill>
      <xdr:spPr>
        <a:xfrm>
          <a:off x="3305175" y="10401300"/>
          <a:ext cx="601980" cy="240665"/>
        </a:xfrm>
        <a:prstGeom prst="rect">
          <a:avLst/>
        </a:prstGeom>
        <a:noFill/>
        <a:ln w="9525">
          <a:noFill/>
        </a:ln>
      </xdr:spPr>
    </xdr:pic>
    <xdr:clientData/>
  </xdr:oneCellAnchor>
  <xdr:oneCellAnchor>
    <xdr:from>
      <xdr:col>2</xdr:col>
      <xdr:colOff>0</xdr:colOff>
      <xdr:row>32</xdr:row>
      <xdr:rowOff>0</xdr:rowOff>
    </xdr:from>
    <xdr:ext cx="620395" cy="240665"/>
    <xdr:pic>
      <xdr:nvPicPr>
        <xdr:cNvPr id="1911" name="Picture 9" descr="clip_image3386"/>
        <xdr:cNvPicPr>
          <a:picLocks noChangeAspect="1"/>
        </xdr:cNvPicPr>
      </xdr:nvPicPr>
      <xdr:blipFill>
        <a:blip r:embed="rId1"/>
        <a:stretch>
          <a:fillRect/>
        </a:stretch>
      </xdr:blipFill>
      <xdr:spPr>
        <a:xfrm>
          <a:off x="3305175" y="10401300"/>
          <a:ext cx="620395" cy="240665"/>
        </a:xfrm>
        <a:prstGeom prst="rect">
          <a:avLst/>
        </a:prstGeom>
        <a:noFill/>
        <a:ln w="9525">
          <a:noFill/>
        </a:ln>
      </xdr:spPr>
    </xdr:pic>
    <xdr:clientData/>
  </xdr:oneCellAnchor>
  <xdr:oneCellAnchor>
    <xdr:from>
      <xdr:col>2</xdr:col>
      <xdr:colOff>0</xdr:colOff>
      <xdr:row>32</xdr:row>
      <xdr:rowOff>0</xdr:rowOff>
    </xdr:from>
    <xdr:ext cx="676910" cy="249555"/>
    <xdr:pic>
      <xdr:nvPicPr>
        <xdr:cNvPr id="1912" name="Picture 9" descr="clip_image3386"/>
        <xdr:cNvPicPr>
          <a:picLocks noChangeAspect="1"/>
        </xdr:cNvPicPr>
      </xdr:nvPicPr>
      <xdr:blipFill>
        <a:blip r:embed="rId1"/>
        <a:stretch>
          <a:fillRect/>
        </a:stretch>
      </xdr:blipFill>
      <xdr:spPr>
        <a:xfrm>
          <a:off x="3305175" y="10401300"/>
          <a:ext cx="676910" cy="249555"/>
        </a:xfrm>
        <a:prstGeom prst="rect">
          <a:avLst/>
        </a:prstGeom>
        <a:noFill/>
        <a:ln w="9525">
          <a:noFill/>
        </a:ln>
      </xdr:spPr>
    </xdr:pic>
    <xdr:clientData/>
  </xdr:oneCellAnchor>
  <xdr:oneCellAnchor>
    <xdr:from>
      <xdr:col>2</xdr:col>
      <xdr:colOff>0</xdr:colOff>
      <xdr:row>32</xdr:row>
      <xdr:rowOff>0</xdr:rowOff>
    </xdr:from>
    <xdr:ext cx="676910" cy="240665"/>
    <xdr:pic>
      <xdr:nvPicPr>
        <xdr:cNvPr id="1913" name="Picture 9" descr="clip_image3386"/>
        <xdr:cNvPicPr>
          <a:picLocks noChangeAspect="1"/>
        </xdr:cNvPicPr>
      </xdr:nvPicPr>
      <xdr:blipFill>
        <a:blip r:embed="rId1"/>
        <a:stretch>
          <a:fillRect/>
        </a:stretch>
      </xdr:blipFill>
      <xdr:spPr>
        <a:xfrm>
          <a:off x="3305175" y="10401300"/>
          <a:ext cx="676910" cy="240665"/>
        </a:xfrm>
        <a:prstGeom prst="rect">
          <a:avLst/>
        </a:prstGeom>
        <a:noFill/>
        <a:ln w="9525">
          <a:noFill/>
        </a:ln>
      </xdr:spPr>
    </xdr:pic>
    <xdr:clientData/>
  </xdr:oneCellAnchor>
  <xdr:oneCellAnchor>
    <xdr:from>
      <xdr:col>2</xdr:col>
      <xdr:colOff>0</xdr:colOff>
      <xdr:row>32</xdr:row>
      <xdr:rowOff>0</xdr:rowOff>
    </xdr:from>
    <xdr:ext cx="439420" cy="249555"/>
    <xdr:pic>
      <xdr:nvPicPr>
        <xdr:cNvPr id="1914" name="Picture 6" descr="clip_image3381"/>
        <xdr:cNvPicPr>
          <a:picLocks noChangeAspect="1"/>
        </xdr:cNvPicPr>
      </xdr:nvPicPr>
      <xdr:blipFill>
        <a:blip r:embed="rId1"/>
        <a:stretch>
          <a:fillRect/>
        </a:stretch>
      </xdr:blipFill>
      <xdr:spPr>
        <a:xfrm>
          <a:off x="3305175" y="10401300"/>
          <a:ext cx="439420" cy="249555"/>
        </a:xfrm>
        <a:prstGeom prst="rect">
          <a:avLst/>
        </a:prstGeom>
        <a:noFill/>
        <a:ln w="9525">
          <a:noFill/>
        </a:ln>
      </xdr:spPr>
    </xdr:pic>
    <xdr:clientData/>
  </xdr:oneCellAnchor>
  <xdr:oneCellAnchor>
    <xdr:from>
      <xdr:col>2</xdr:col>
      <xdr:colOff>0</xdr:colOff>
      <xdr:row>32</xdr:row>
      <xdr:rowOff>0</xdr:rowOff>
    </xdr:from>
    <xdr:ext cx="723265" cy="249555"/>
    <xdr:pic>
      <xdr:nvPicPr>
        <xdr:cNvPr id="1915" name="Picture 1" descr="clip_image3376"/>
        <xdr:cNvPicPr>
          <a:picLocks noChangeAspect="1"/>
        </xdr:cNvPicPr>
      </xdr:nvPicPr>
      <xdr:blipFill>
        <a:blip r:embed="rId1"/>
        <a:stretch>
          <a:fillRect/>
        </a:stretch>
      </xdr:blipFill>
      <xdr:spPr>
        <a:xfrm>
          <a:off x="3305175" y="10401300"/>
          <a:ext cx="723265" cy="249555"/>
        </a:xfrm>
        <a:prstGeom prst="rect">
          <a:avLst/>
        </a:prstGeom>
        <a:noFill/>
        <a:ln w="9525">
          <a:noFill/>
        </a:ln>
      </xdr:spPr>
    </xdr:pic>
    <xdr:clientData/>
  </xdr:oneCellAnchor>
  <xdr:oneCellAnchor>
    <xdr:from>
      <xdr:col>2</xdr:col>
      <xdr:colOff>0</xdr:colOff>
      <xdr:row>32</xdr:row>
      <xdr:rowOff>0</xdr:rowOff>
    </xdr:from>
    <xdr:ext cx="728345" cy="249555"/>
    <xdr:pic>
      <xdr:nvPicPr>
        <xdr:cNvPr id="1916" name="Picture 2" descr="clip_image3377"/>
        <xdr:cNvPicPr>
          <a:picLocks noChangeAspect="1"/>
        </xdr:cNvPicPr>
      </xdr:nvPicPr>
      <xdr:blipFill>
        <a:blip r:embed="rId1"/>
        <a:stretch>
          <a:fillRect/>
        </a:stretch>
      </xdr:blipFill>
      <xdr:spPr>
        <a:xfrm>
          <a:off x="3305175" y="10401300"/>
          <a:ext cx="728345" cy="249555"/>
        </a:xfrm>
        <a:prstGeom prst="rect">
          <a:avLst/>
        </a:prstGeom>
        <a:noFill/>
        <a:ln w="9525">
          <a:noFill/>
        </a:ln>
      </xdr:spPr>
    </xdr:pic>
    <xdr:clientData/>
  </xdr:oneCellAnchor>
  <xdr:oneCellAnchor>
    <xdr:from>
      <xdr:col>2</xdr:col>
      <xdr:colOff>0</xdr:colOff>
      <xdr:row>32</xdr:row>
      <xdr:rowOff>0</xdr:rowOff>
    </xdr:from>
    <xdr:ext cx="721360" cy="249555"/>
    <xdr:pic>
      <xdr:nvPicPr>
        <xdr:cNvPr id="1917" name="Picture 5" descr="clip_image3380"/>
        <xdr:cNvPicPr>
          <a:picLocks noChangeAspect="1"/>
        </xdr:cNvPicPr>
      </xdr:nvPicPr>
      <xdr:blipFill>
        <a:blip r:embed="rId1"/>
        <a:stretch>
          <a:fillRect/>
        </a:stretch>
      </xdr:blipFill>
      <xdr:spPr>
        <a:xfrm>
          <a:off x="3305175" y="10401300"/>
          <a:ext cx="721360" cy="249555"/>
        </a:xfrm>
        <a:prstGeom prst="rect">
          <a:avLst/>
        </a:prstGeom>
        <a:noFill/>
        <a:ln w="9525">
          <a:noFill/>
        </a:ln>
      </xdr:spPr>
    </xdr:pic>
    <xdr:clientData/>
  </xdr:oneCellAnchor>
  <xdr:oneCellAnchor>
    <xdr:from>
      <xdr:col>2</xdr:col>
      <xdr:colOff>0</xdr:colOff>
      <xdr:row>32</xdr:row>
      <xdr:rowOff>0</xdr:rowOff>
    </xdr:from>
    <xdr:ext cx="420370" cy="249555"/>
    <xdr:pic>
      <xdr:nvPicPr>
        <xdr:cNvPr id="1918" name="Picture 6" descr="clip_image3381"/>
        <xdr:cNvPicPr>
          <a:picLocks noChangeAspect="1"/>
        </xdr:cNvPicPr>
      </xdr:nvPicPr>
      <xdr:blipFill>
        <a:blip r:embed="rId1"/>
        <a:stretch>
          <a:fillRect/>
        </a:stretch>
      </xdr:blipFill>
      <xdr:spPr>
        <a:xfrm>
          <a:off x="3305175" y="10401300"/>
          <a:ext cx="420370" cy="249555"/>
        </a:xfrm>
        <a:prstGeom prst="rect">
          <a:avLst/>
        </a:prstGeom>
        <a:noFill/>
        <a:ln w="9525">
          <a:noFill/>
        </a:ln>
      </xdr:spPr>
    </xdr:pic>
    <xdr:clientData/>
  </xdr:oneCellAnchor>
  <xdr:twoCellAnchor editAs="oneCell">
    <xdr:from>
      <xdr:col>2</xdr:col>
      <xdr:colOff>0</xdr:colOff>
      <xdr:row>32</xdr:row>
      <xdr:rowOff>0</xdr:rowOff>
    </xdr:from>
    <xdr:to>
      <xdr:col>2</xdr:col>
      <xdr:colOff>67310</xdr:colOff>
      <xdr:row>32</xdr:row>
      <xdr:rowOff>250825</xdr:rowOff>
    </xdr:to>
    <xdr:pic>
      <xdr:nvPicPr>
        <xdr:cNvPr id="1919" name="Picture 9" descr="clip_image3386"/>
        <xdr:cNvPicPr>
          <a:picLocks noChangeAspect="1"/>
        </xdr:cNvPicPr>
      </xdr:nvPicPr>
      <xdr:blipFill>
        <a:blip r:embed="rId1"/>
        <a:stretch>
          <a:fillRect/>
        </a:stretch>
      </xdr:blipFill>
      <xdr:spPr>
        <a:xfrm>
          <a:off x="3305175" y="10401300"/>
          <a:ext cx="67310" cy="250825"/>
        </a:xfrm>
        <a:prstGeom prst="rect">
          <a:avLst/>
        </a:prstGeom>
        <a:noFill/>
        <a:ln w="9525">
          <a:noFill/>
        </a:ln>
      </xdr:spPr>
    </xdr:pic>
    <xdr:clientData/>
  </xdr:twoCellAnchor>
  <xdr:twoCellAnchor editAs="oneCell">
    <xdr:from>
      <xdr:col>2</xdr:col>
      <xdr:colOff>0</xdr:colOff>
      <xdr:row>32</xdr:row>
      <xdr:rowOff>0</xdr:rowOff>
    </xdr:from>
    <xdr:to>
      <xdr:col>2</xdr:col>
      <xdr:colOff>67310</xdr:colOff>
      <xdr:row>32</xdr:row>
      <xdr:rowOff>238760</xdr:rowOff>
    </xdr:to>
    <xdr:pic>
      <xdr:nvPicPr>
        <xdr:cNvPr id="1920" name="Picture 9" descr="clip_image3386"/>
        <xdr:cNvPicPr>
          <a:picLocks noChangeAspect="1"/>
        </xdr:cNvPicPr>
      </xdr:nvPicPr>
      <xdr:blipFill>
        <a:blip r:embed="rId1"/>
        <a:stretch>
          <a:fillRect/>
        </a:stretch>
      </xdr:blipFill>
      <xdr:spPr>
        <a:xfrm>
          <a:off x="3305175" y="10401300"/>
          <a:ext cx="67310" cy="238760"/>
        </a:xfrm>
        <a:prstGeom prst="rect">
          <a:avLst/>
        </a:prstGeom>
        <a:noFill/>
        <a:ln w="9525">
          <a:noFill/>
        </a:ln>
      </xdr:spPr>
    </xdr:pic>
    <xdr:clientData/>
  </xdr:twoCellAnchor>
  <xdr:twoCellAnchor editAs="oneCell">
    <xdr:from>
      <xdr:col>2</xdr:col>
      <xdr:colOff>0</xdr:colOff>
      <xdr:row>32</xdr:row>
      <xdr:rowOff>0</xdr:rowOff>
    </xdr:from>
    <xdr:to>
      <xdr:col>2</xdr:col>
      <xdr:colOff>64135</xdr:colOff>
      <xdr:row>32</xdr:row>
      <xdr:rowOff>250825</xdr:rowOff>
    </xdr:to>
    <xdr:pic>
      <xdr:nvPicPr>
        <xdr:cNvPr id="1921" name="Picture 1" descr="clip_image3376"/>
        <xdr:cNvPicPr>
          <a:picLocks noChangeAspect="1"/>
        </xdr:cNvPicPr>
      </xdr:nvPicPr>
      <xdr:blipFill>
        <a:blip r:embed="rId1"/>
        <a:stretch>
          <a:fillRect/>
        </a:stretch>
      </xdr:blipFill>
      <xdr:spPr>
        <a:xfrm>
          <a:off x="3305175" y="10401300"/>
          <a:ext cx="64135"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250825</xdr:rowOff>
    </xdr:to>
    <xdr:pic>
      <xdr:nvPicPr>
        <xdr:cNvPr id="1922" name="Picture 2" descr="clip_image3377"/>
        <xdr:cNvPicPr>
          <a:picLocks noChangeAspect="1"/>
        </xdr:cNvPicPr>
      </xdr:nvPicPr>
      <xdr:blipFill>
        <a:blip r:embed="rId1"/>
        <a:stretch>
          <a:fillRect/>
        </a:stretch>
      </xdr:blipFill>
      <xdr:spPr>
        <a:xfrm>
          <a:off x="3305175" y="10401300"/>
          <a:ext cx="69850" cy="250825"/>
        </a:xfrm>
        <a:prstGeom prst="rect">
          <a:avLst/>
        </a:prstGeom>
        <a:noFill/>
        <a:ln w="9525">
          <a:noFill/>
        </a:ln>
      </xdr:spPr>
    </xdr:pic>
    <xdr:clientData/>
  </xdr:twoCellAnchor>
  <xdr:twoCellAnchor editAs="oneCell">
    <xdr:from>
      <xdr:col>2</xdr:col>
      <xdr:colOff>0</xdr:colOff>
      <xdr:row>32</xdr:row>
      <xdr:rowOff>0</xdr:rowOff>
    </xdr:from>
    <xdr:to>
      <xdr:col>2</xdr:col>
      <xdr:colOff>63500</xdr:colOff>
      <xdr:row>32</xdr:row>
      <xdr:rowOff>250825</xdr:rowOff>
    </xdr:to>
    <xdr:pic>
      <xdr:nvPicPr>
        <xdr:cNvPr id="1923" name="Picture 5" descr="clip_image3380"/>
        <xdr:cNvPicPr>
          <a:picLocks noChangeAspect="1"/>
        </xdr:cNvPicPr>
      </xdr:nvPicPr>
      <xdr:blipFill>
        <a:blip r:embed="rId1"/>
        <a:stretch>
          <a:fillRect/>
        </a:stretch>
      </xdr:blipFill>
      <xdr:spPr>
        <a:xfrm>
          <a:off x="3305175" y="10401300"/>
          <a:ext cx="63500"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250825</xdr:rowOff>
    </xdr:to>
    <xdr:pic>
      <xdr:nvPicPr>
        <xdr:cNvPr id="1924" name="Picture 6" descr="clip_image3381"/>
        <xdr:cNvPicPr>
          <a:picLocks noChangeAspect="1"/>
        </xdr:cNvPicPr>
      </xdr:nvPicPr>
      <xdr:blipFill>
        <a:blip r:embed="rId1"/>
        <a:stretch>
          <a:fillRect/>
        </a:stretch>
      </xdr:blipFill>
      <xdr:spPr>
        <a:xfrm>
          <a:off x="3305175" y="10401300"/>
          <a:ext cx="69850" cy="250825"/>
        </a:xfrm>
        <a:prstGeom prst="rect">
          <a:avLst/>
        </a:prstGeom>
        <a:noFill/>
        <a:ln w="9525">
          <a:noFill/>
        </a:ln>
      </xdr:spPr>
    </xdr:pic>
    <xdr:clientData/>
  </xdr:twoCellAnchor>
  <xdr:twoCellAnchor editAs="oneCell">
    <xdr:from>
      <xdr:col>2</xdr:col>
      <xdr:colOff>0</xdr:colOff>
      <xdr:row>32</xdr:row>
      <xdr:rowOff>0</xdr:rowOff>
    </xdr:from>
    <xdr:to>
      <xdr:col>2</xdr:col>
      <xdr:colOff>63500</xdr:colOff>
      <xdr:row>32</xdr:row>
      <xdr:rowOff>250825</xdr:rowOff>
    </xdr:to>
    <xdr:pic>
      <xdr:nvPicPr>
        <xdr:cNvPr id="1925" name="Picture 7" descr="clip_image3383"/>
        <xdr:cNvPicPr>
          <a:picLocks noChangeAspect="1"/>
        </xdr:cNvPicPr>
      </xdr:nvPicPr>
      <xdr:blipFill>
        <a:blip r:embed="rId1"/>
        <a:stretch>
          <a:fillRect/>
        </a:stretch>
      </xdr:blipFill>
      <xdr:spPr>
        <a:xfrm>
          <a:off x="3305175" y="10401300"/>
          <a:ext cx="63500"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250825</xdr:rowOff>
    </xdr:to>
    <xdr:pic>
      <xdr:nvPicPr>
        <xdr:cNvPr id="1926" name="Picture 8" descr="clip_image3384"/>
        <xdr:cNvPicPr>
          <a:picLocks noChangeAspect="1"/>
        </xdr:cNvPicPr>
      </xdr:nvPicPr>
      <xdr:blipFill>
        <a:blip r:embed="rId1"/>
        <a:stretch>
          <a:fillRect/>
        </a:stretch>
      </xdr:blipFill>
      <xdr:spPr>
        <a:xfrm>
          <a:off x="3305175" y="10401300"/>
          <a:ext cx="69850"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250825</xdr:rowOff>
    </xdr:to>
    <xdr:pic>
      <xdr:nvPicPr>
        <xdr:cNvPr id="1927" name="Picture 9" descr="clip_image3386"/>
        <xdr:cNvPicPr>
          <a:picLocks noChangeAspect="1"/>
        </xdr:cNvPicPr>
      </xdr:nvPicPr>
      <xdr:blipFill>
        <a:blip r:embed="rId1"/>
        <a:stretch>
          <a:fillRect/>
        </a:stretch>
      </xdr:blipFill>
      <xdr:spPr>
        <a:xfrm>
          <a:off x="3305175" y="10401300"/>
          <a:ext cx="69850"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238760</xdr:rowOff>
    </xdr:to>
    <xdr:pic>
      <xdr:nvPicPr>
        <xdr:cNvPr id="1928" name="Picture 6" descr="clip_image3381"/>
        <xdr:cNvPicPr>
          <a:picLocks noChangeAspect="1"/>
        </xdr:cNvPicPr>
      </xdr:nvPicPr>
      <xdr:blipFill>
        <a:blip r:embed="rId1"/>
        <a:stretch>
          <a:fillRect/>
        </a:stretch>
      </xdr:blipFill>
      <xdr:spPr>
        <a:xfrm>
          <a:off x="3305175" y="10401300"/>
          <a:ext cx="69850" cy="238760"/>
        </a:xfrm>
        <a:prstGeom prst="rect">
          <a:avLst/>
        </a:prstGeom>
        <a:noFill/>
        <a:ln w="9525">
          <a:noFill/>
        </a:ln>
      </xdr:spPr>
    </xdr:pic>
    <xdr:clientData/>
  </xdr:twoCellAnchor>
  <xdr:twoCellAnchor editAs="oneCell">
    <xdr:from>
      <xdr:col>2</xdr:col>
      <xdr:colOff>0</xdr:colOff>
      <xdr:row>32</xdr:row>
      <xdr:rowOff>0</xdr:rowOff>
    </xdr:from>
    <xdr:to>
      <xdr:col>2</xdr:col>
      <xdr:colOff>63500</xdr:colOff>
      <xdr:row>32</xdr:row>
      <xdr:rowOff>238760</xdr:rowOff>
    </xdr:to>
    <xdr:pic>
      <xdr:nvPicPr>
        <xdr:cNvPr id="1929" name="Picture 7" descr="clip_image3383"/>
        <xdr:cNvPicPr>
          <a:picLocks noChangeAspect="1"/>
        </xdr:cNvPicPr>
      </xdr:nvPicPr>
      <xdr:blipFill>
        <a:blip r:embed="rId1"/>
        <a:stretch>
          <a:fillRect/>
        </a:stretch>
      </xdr:blipFill>
      <xdr:spPr>
        <a:xfrm>
          <a:off x="3305175" y="10401300"/>
          <a:ext cx="63500" cy="238760"/>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238760</xdr:rowOff>
    </xdr:to>
    <xdr:pic>
      <xdr:nvPicPr>
        <xdr:cNvPr id="1930" name="Picture 8" descr="clip_image3384"/>
        <xdr:cNvPicPr>
          <a:picLocks noChangeAspect="1"/>
        </xdr:cNvPicPr>
      </xdr:nvPicPr>
      <xdr:blipFill>
        <a:blip r:embed="rId1"/>
        <a:stretch>
          <a:fillRect/>
        </a:stretch>
      </xdr:blipFill>
      <xdr:spPr>
        <a:xfrm>
          <a:off x="3305175" y="10401300"/>
          <a:ext cx="69850" cy="238760"/>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238760</xdr:rowOff>
    </xdr:to>
    <xdr:pic>
      <xdr:nvPicPr>
        <xdr:cNvPr id="1931" name="Picture 9" descr="clip_image3386"/>
        <xdr:cNvPicPr>
          <a:picLocks noChangeAspect="1"/>
        </xdr:cNvPicPr>
      </xdr:nvPicPr>
      <xdr:blipFill>
        <a:blip r:embed="rId1"/>
        <a:stretch>
          <a:fillRect/>
        </a:stretch>
      </xdr:blipFill>
      <xdr:spPr>
        <a:xfrm>
          <a:off x="3305175" y="10401300"/>
          <a:ext cx="69850" cy="238760"/>
        </a:xfrm>
        <a:prstGeom prst="rect">
          <a:avLst/>
        </a:prstGeom>
        <a:noFill/>
        <a:ln w="9525">
          <a:noFill/>
        </a:ln>
      </xdr:spPr>
    </xdr:pic>
    <xdr:clientData/>
  </xdr:twoCellAnchor>
  <xdr:twoCellAnchor editAs="oneCell">
    <xdr:from>
      <xdr:col>2</xdr:col>
      <xdr:colOff>0</xdr:colOff>
      <xdr:row>32</xdr:row>
      <xdr:rowOff>0</xdr:rowOff>
    </xdr:from>
    <xdr:to>
      <xdr:col>2</xdr:col>
      <xdr:colOff>67310</xdr:colOff>
      <xdr:row>32</xdr:row>
      <xdr:rowOff>250825</xdr:rowOff>
    </xdr:to>
    <xdr:pic>
      <xdr:nvPicPr>
        <xdr:cNvPr id="1932" name="Picture 9" descr="clip_image3386"/>
        <xdr:cNvPicPr>
          <a:picLocks noChangeAspect="1"/>
        </xdr:cNvPicPr>
      </xdr:nvPicPr>
      <xdr:blipFill>
        <a:blip r:embed="rId1"/>
        <a:stretch>
          <a:fillRect/>
        </a:stretch>
      </xdr:blipFill>
      <xdr:spPr>
        <a:xfrm>
          <a:off x="3305175" y="10401300"/>
          <a:ext cx="67310" cy="250825"/>
        </a:xfrm>
        <a:prstGeom prst="rect">
          <a:avLst/>
        </a:prstGeom>
        <a:noFill/>
        <a:ln w="9525">
          <a:noFill/>
        </a:ln>
      </xdr:spPr>
    </xdr:pic>
    <xdr:clientData/>
  </xdr:twoCellAnchor>
  <xdr:twoCellAnchor editAs="oneCell">
    <xdr:from>
      <xdr:col>2</xdr:col>
      <xdr:colOff>0</xdr:colOff>
      <xdr:row>32</xdr:row>
      <xdr:rowOff>0</xdr:rowOff>
    </xdr:from>
    <xdr:to>
      <xdr:col>2</xdr:col>
      <xdr:colOff>67310</xdr:colOff>
      <xdr:row>32</xdr:row>
      <xdr:rowOff>238760</xdr:rowOff>
    </xdr:to>
    <xdr:pic>
      <xdr:nvPicPr>
        <xdr:cNvPr id="1933" name="Picture 9" descr="clip_image3386"/>
        <xdr:cNvPicPr>
          <a:picLocks noChangeAspect="1"/>
        </xdr:cNvPicPr>
      </xdr:nvPicPr>
      <xdr:blipFill>
        <a:blip r:embed="rId1"/>
        <a:stretch>
          <a:fillRect/>
        </a:stretch>
      </xdr:blipFill>
      <xdr:spPr>
        <a:xfrm>
          <a:off x="3305175" y="10401300"/>
          <a:ext cx="67310" cy="238760"/>
        </a:xfrm>
        <a:prstGeom prst="rect">
          <a:avLst/>
        </a:prstGeom>
        <a:noFill/>
        <a:ln w="9525">
          <a:noFill/>
        </a:ln>
      </xdr:spPr>
    </xdr:pic>
    <xdr:clientData/>
  </xdr:twoCellAnchor>
  <xdr:twoCellAnchor editAs="oneCell">
    <xdr:from>
      <xdr:col>2</xdr:col>
      <xdr:colOff>0</xdr:colOff>
      <xdr:row>32</xdr:row>
      <xdr:rowOff>0</xdr:rowOff>
    </xdr:from>
    <xdr:to>
      <xdr:col>2</xdr:col>
      <xdr:colOff>69215</xdr:colOff>
      <xdr:row>32</xdr:row>
      <xdr:rowOff>250825</xdr:rowOff>
    </xdr:to>
    <xdr:pic>
      <xdr:nvPicPr>
        <xdr:cNvPr id="1934" name="Picture 6" descr="clip_image3381"/>
        <xdr:cNvPicPr>
          <a:picLocks noChangeAspect="1"/>
        </xdr:cNvPicPr>
      </xdr:nvPicPr>
      <xdr:blipFill>
        <a:blip r:embed="rId1"/>
        <a:stretch>
          <a:fillRect/>
        </a:stretch>
      </xdr:blipFill>
      <xdr:spPr>
        <a:xfrm>
          <a:off x="3305175" y="10401300"/>
          <a:ext cx="69215" cy="250825"/>
        </a:xfrm>
        <a:prstGeom prst="rect">
          <a:avLst/>
        </a:prstGeom>
        <a:noFill/>
        <a:ln w="9525">
          <a:noFill/>
        </a:ln>
      </xdr:spPr>
    </xdr:pic>
    <xdr:clientData/>
  </xdr:twoCellAnchor>
  <xdr:twoCellAnchor editAs="oneCell">
    <xdr:from>
      <xdr:col>2</xdr:col>
      <xdr:colOff>0</xdr:colOff>
      <xdr:row>32</xdr:row>
      <xdr:rowOff>0</xdr:rowOff>
    </xdr:from>
    <xdr:to>
      <xdr:col>2</xdr:col>
      <xdr:colOff>64135</xdr:colOff>
      <xdr:row>32</xdr:row>
      <xdr:rowOff>250825</xdr:rowOff>
    </xdr:to>
    <xdr:pic>
      <xdr:nvPicPr>
        <xdr:cNvPr id="1935" name="Picture 1" descr="clip_image3376"/>
        <xdr:cNvPicPr>
          <a:picLocks noChangeAspect="1"/>
        </xdr:cNvPicPr>
      </xdr:nvPicPr>
      <xdr:blipFill>
        <a:blip r:embed="rId1"/>
        <a:stretch>
          <a:fillRect/>
        </a:stretch>
      </xdr:blipFill>
      <xdr:spPr>
        <a:xfrm>
          <a:off x="3305175" y="10401300"/>
          <a:ext cx="64135" cy="250825"/>
        </a:xfrm>
        <a:prstGeom prst="rect">
          <a:avLst/>
        </a:prstGeom>
        <a:noFill/>
        <a:ln w="9525">
          <a:noFill/>
        </a:ln>
      </xdr:spPr>
    </xdr:pic>
    <xdr:clientData/>
  </xdr:twoCellAnchor>
  <xdr:twoCellAnchor editAs="oneCell">
    <xdr:from>
      <xdr:col>2</xdr:col>
      <xdr:colOff>0</xdr:colOff>
      <xdr:row>32</xdr:row>
      <xdr:rowOff>0</xdr:rowOff>
    </xdr:from>
    <xdr:to>
      <xdr:col>2</xdr:col>
      <xdr:colOff>63500</xdr:colOff>
      <xdr:row>32</xdr:row>
      <xdr:rowOff>250825</xdr:rowOff>
    </xdr:to>
    <xdr:pic>
      <xdr:nvPicPr>
        <xdr:cNvPr id="1936" name="Picture 5" descr="clip_image3380"/>
        <xdr:cNvPicPr>
          <a:picLocks noChangeAspect="1"/>
        </xdr:cNvPicPr>
      </xdr:nvPicPr>
      <xdr:blipFill>
        <a:blip r:embed="rId1"/>
        <a:stretch>
          <a:fillRect/>
        </a:stretch>
      </xdr:blipFill>
      <xdr:spPr>
        <a:xfrm>
          <a:off x="3305175" y="10401300"/>
          <a:ext cx="63500"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250825</xdr:rowOff>
    </xdr:to>
    <xdr:pic>
      <xdr:nvPicPr>
        <xdr:cNvPr id="1937" name="Picture 6" descr="clip_image3381"/>
        <xdr:cNvPicPr>
          <a:picLocks noChangeAspect="1"/>
        </xdr:cNvPicPr>
      </xdr:nvPicPr>
      <xdr:blipFill>
        <a:blip r:embed="rId1"/>
        <a:stretch>
          <a:fillRect/>
        </a:stretch>
      </xdr:blipFill>
      <xdr:spPr>
        <a:xfrm>
          <a:off x="3305175" y="10401300"/>
          <a:ext cx="69850" cy="250825"/>
        </a:xfrm>
        <a:prstGeom prst="rect">
          <a:avLst/>
        </a:prstGeom>
        <a:noFill/>
        <a:ln w="9525">
          <a:noFill/>
        </a:ln>
      </xdr:spPr>
    </xdr:pic>
    <xdr:clientData/>
  </xdr:twoCellAnchor>
  <xdr:oneCellAnchor>
    <xdr:from>
      <xdr:col>2</xdr:col>
      <xdr:colOff>0</xdr:colOff>
      <xdr:row>32</xdr:row>
      <xdr:rowOff>0</xdr:rowOff>
    </xdr:from>
    <xdr:ext cx="295910" cy="250825"/>
    <xdr:pic>
      <xdr:nvPicPr>
        <xdr:cNvPr id="1938" name="Picture 4" descr="clip_image3379"/>
        <xdr:cNvPicPr>
          <a:picLocks noChangeAspect="1"/>
        </xdr:cNvPicPr>
      </xdr:nvPicPr>
      <xdr:blipFill>
        <a:blip r:embed="rId1"/>
        <a:stretch>
          <a:fillRect/>
        </a:stretch>
      </xdr:blipFill>
      <xdr:spPr>
        <a:xfrm>
          <a:off x="3305175" y="10401300"/>
          <a:ext cx="295910" cy="250825"/>
        </a:xfrm>
        <a:prstGeom prst="rect">
          <a:avLst/>
        </a:prstGeom>
        <a:noFill/>
        <a:ln w="9525">
          <a:noFill/>
        </a:ln>
      </xdr:spPr>
    </xdr:pic>
    <xdr:clientData/>
  </xdr:oneCellAnchor>
  <xdr:oneCellAnchor>
    <xdr:from>
      <xdr:col>2</xdr:col>
      <xdr:colOff>0</xdr:colOff>
      <xdr:row>32</xdr:row>
      <xdr:rowOff>0</xdr:rowOff>
    </xdr:from>
    <xdr:ext cx="368935" cy="250825"/>
    <xdr:pic>
      <xdr:nvPicPr>
        <xdr:cNvPr id="1939" name="Picture 5" descr="clip_image3380"/>
        <xdr:cNvPicPr>
          <a:picLocks noChangeAspect="1"/>
        </xdr:cNvPicPr>
      </xdr:nvPicPr>
      <xdr:blipFill>
        <a:blip r:embed="rId1"/>
        <a:stretch>
          <a:fillRect/>
        </a:stretch>
      </xdr:blipFill>
      <xdr:spPr>
        <a:xfrm>
          <a:off x="3305175" y="10401300"/>
          <a:ext cx="368935" cy="250825"/>
        </a:xfrm>
        <a:prstGeom prst="rect">
          <a:avLst/>
        </a:prstGeom>
        <a:noFill/>
        <a:ln w="9525">
          <a:noFill/>
        </a:ln>
      </xdr:spPr>
    </xdr:pic>
    <xdr:clientData/>
  </xdr:oneCellAnchor>
  <xdr:oneCellAnchor>
    <xdr:from>
      <xdr:col>2</xdr:col>
      <xdr:colOff>0</xdr:colOff>
      <xdr:row>32</xdr:row>
      <xdr:rowOff>0</xdr:rowOff>
    </xdr:from>
    <xdr:ext cx="450215" cy="250825"/>
    <xdr:pic>
      <xdr:nvPicPr>
        <xdr:cNvPr id="1940" name="Picture 6" descr="clip_image3381"/>
        <xdr:cNvPicPr>
          <a:picLocks noChangeAspect="1"/>
        </xdr:cNvPicPr>
      </xdr:nvPicPr>
      <xdr:blipFill>
        <a:blip r:embed="rId1"/>
        <a:stretch>
          <a:fillRect/>
        </a:stretch>
      </xdr:blipFill>
      <xdr:spPr>
        <a:xfrm>
          <a:off x="3305175" y="10401300"/>
          <a:ext cx="450215" cy="250825"/>
        </a:xfrm>
        <a:prstGeom prst="rect">
          <a:avLst/>
        </a:prstGeom>
        <a:noFill/>
        <a:ln w="9525">
          <a:noFill/>
        </a:ln>
      </xdr:spPr>
    </xdr:pic>
    <xdr:clientData/>
  </xdr:oneCellAnchor>
  <xdr:oneCellAnchor>
    <xdr:from>
      <xdr:col>2</xdr:col>
      <xdr:colOff>0</xdr:colOff>
      <xdr:row>32</xdr:row>
      <xdr:rowOff>0</xdr:rowOff>
    </xdr:from>
    <xdr:ext cx="522605" cy="250825"/>
    <xdr:pic>
      <xdr:nvPicPr>
        <xdr:cNvPr id="1941" name="Picture 7" descr="clip_image3383"/>
        <xdr:cNvPicPr>
          <a:picLocks noChangeAspect="1"/>
        </xdr:cNvPicPr>
      </xdr:nvPicPr>
      <xdr:blipFill>
        <a:blip r:embed="rId1"/>
        <a:stretch>
          <a:fillRect/>
        </a:stretch>
      </xdr:blipFill>
      <xdr:spPr>
        <a:xfrm>
          <a:off x="3305175" y="10401300"/>
          <a:ext cx="522605" cy="250825"/>
        </a:xfrm>
        <a:prstGeom prst="rect">
          <a:avLst/>
        </a:prstGeom>
        <a:noFill/>
        <a:ln w="9525">
          <a:noFill/>
        </a:ln>
      </xdr:spPr>
    </xdr:pic>
    <xdr:clientData/>
  </xdr:oneCellAnchor>
  <xdr:oneCellAnchor>
    <xdr:from>
      <xdr:col>2</xdr:col>
      <xdr:colOff>0</xdr:colOff>
      <xdr:row>32</xdr:row>
      <xdr:rowOff>0</xdr:rowOff>
    </xdr:from>
    <xdr:ext cx="601345" cy="250825"/>
    <xdr:pic>
      <xdr:nvPicPr>
        <xdr:cNvPr id="1942" name="Picture 8" descr="clip_image3384"/>
        <xdr:cNvPicPr>
          <a:picLocks noChangeAspect="1"/>
        </xdr:cNvPicPr>
      </xdr:nvPicPr>
      <xdr:blipFill>
        <a:blip r:embed="rId1"/>
        <a:stretch>
          <a:fillRect/>
        </a:stretch>
      </xdr:blipFill>
      <xdr:spPr>
        <a:xfrm>
          <a:off x="3305175" y="10401300"/>
          <a:ext cx="601345" cy="250825"/>
        </a:xfrm>
        <a:prstGeom prst="rect">
          <a:avLst/>
        </a:prstGeom>
        <a:noFill/>
        <a:ln w="9525">
          <a:noFill/>
        </a:ln>
      </xdr:spPr>
    </xdr:pic>
    <xdr:clientData/>
  </xdr:oneCellAnchor>
  <xdr:oneCellAnchor>
    <xdr:from>
      <xdr:col>2</xdr:col>
      <xdr:colOff>0</xdr:colOff>
      <xdr:row>32</xdr:row>
      <xdr:rowOff>0</xdr:rowOff>
    </xdr:from>
    <xdr:ext cx="621665" cy="250825"/>
    <xdr:pic>
      <xdr:nvPicPr>
        <xdr:cNvPr id="1943" name="Picture 9" descr="clip_image3386"/>
        <xdr:cNvPicPr>
          <a:picLocks noChangeAspect="1"/>
        </xdr:cNvPicPr>
      </xdr:nvPicPr>
      <xdr:blipFill>
        <a:blip r:embed="rId1"/>
        <a:stretch>
          <a:fillRect/>
        </a:stretch>
      </xdr:blipFill>
      <xdr:spPr>
        <a:xfrm>
          <a:off x="3305175" y="10401300"/>
          <a:ext cx="621665" cy="250825"/>
        </a:xfrm>
        <a:prstGeom prst="rect">
          <a:avLst/>
        </a:prstGeom>
        <a:noFill/>
        <a:ln w="9525">
          <a:noFill/>
        </a:ln>
      </xdr:spPr>
    </xdr:pic>
    <xdr:clientData/>
  </xdr:oneCellAnchor>
  <xdr:oneCellAnchor>
    <xdr:from>
      <xdr:col>2</xdr:col>
      <xdr:colOff>0</xdr:colOff>
      <xdr:row>32</xdr:row>
      <xdr:rowOff>0</xdr:rowOff>
    </xdr:from>
    <xdr:ext cx="295910" cy="238760"/>
    <xdr:pic>
      <xdr:nvPicPr>
        <xdr:cNvPr id="1944" name="Picture 4" descr="clip_image3379"/>
        <xdr:cNvPicPr>
          <a:picLocks noChangeAspect="1"/>
        </xdr:cNvPicPr>
      </xdr:nvPicPr>
      <xdr:blipFill>
        <a:blip r:embed="rId1"/>
        <a:stretch>
          <a:fillRect/>
        </a:stretch>
      </xdr:blipFill>
      <xdr:spPr>
        <a:xfrm>
          <a:off x="3305175" y="10401300"/>
          <a:ext cx="295910" cy="238760"/>
        </a:xfrm>
        <a:prstGeom prst="rect">
          <a:avLst/>
        </a:prstGeom>
        <a:noFill/>
        <a:ln w="9525">
          <a:noFill/>
        </a:ln>
      </xdr:spPr>
    </xdr:pic>
    <xdr:clientData/>
  </xdr:oneCellAnchor>
  <xdr:oneCellAnchor>
    <xdr:from>
      <xdr:col>2</xdr:col>
      <xdr:colOff>0</xdr:colOff>
      <xdr:row>32</xdr:row>
      <xdr:rowOff>0</xdr:rowOff>
    </xdr:from>
    <xdr:ext cx="368935" cy="238760"/>
    <xdr:pic>
      <xdr:nvPicPr>
        <xdr:cNvPr id="1945" name="Picture 5" descr="clip_image3380"/>
        <xdr:cNvPicPr>
          <a:picLocks noChangeAspect="1"/>
        </xdr:cNvPicPr>
      </xdr:nvPicPr>
      <xdr:blipFill>
        <a:blip r:embed="rId1"/>
        <a:stretch>
          <a:fillRect/>
        </a:stretch>
      </xdr:blipFill>
      <xdr:spPr>
        <a:xfrm>
          <a:off x="3305175" y="10401300"/>
          <a:ext cx="368935" cy="238760"/>
        </a:xfrm>
        <a:prstGeom prst="rect">
          <a:avLst/>
        </a:prstGeom>
        <a:noFill/>
        <a:ln w="9525">
          <a:noFill/>
        </a:ln>
      </xdr:spPr>
    </xdr:pic>
    <xdr:clientData/>
  </xdr:oneCellAnchor>
  <xdr:oneCellAnchor>
    <xdr:from>
      <xdr:col>2</xdr:col>
      <xdr:colOff>0</xdr:colOff>
      <xdr:row>32</xdr:row>
      <xdr:rowOff>0</xdr:rowOff>
    </xdr:from>
    <xdr:ext cx="450215" cy="238760"/>
    <xdr:pic>
      <xdr:nvPicPr>
        <xdr:cNvPr id="1946" name="Picture 6" descr="clip_image3381"/>
        <xdr:cNvPicPr>
          <a:picLocks noChangeAspect="1"/>
        </xdr:cNvPicPr>
      </xdr:nvPicPr>
      <xdr:blipFill>
        <a:blip r:embed="rId1"/>
        <a:stretch>
          <a:fillRect/>
        </a:stretch>
      </xdr:blipFill>
      <xdr:spPr>
        <a:xfrm>
          <a:off x="3305175" y="10401300"/>
          <a:ext cx="450215" cy="238760"/>
        </a:xfrm>
        <a:prstGeom prst="rect">
          <a:avLst/>
        </a:prstGeom>
        <a:noFill/>
        <a:ln w="9525">
          <a:noFill/>
        </a:ln>
      </xdr:spPr>
    </xdr:pic>
    <xdr:clientData/>
  </xdr:oneCellAnchor>
  <xdr:oneCellAnchor>
    <xdr:from>
      <xdr:col>2</xdr:col>
      <xdr:colOff>0</xdr:colOff>
      <xdr:row>32</xdr:row>
      <xdr:rowOff>0</xdr:rowOff>
    </xdr:from>
    <xdr:ext cx="522605" cy="238760"/>
    <xdr:pic>
      <xdr:nvPicPr>
        <xdr:cNvPr id="1947" name="Picture 7" descr="clip_image3383"/>
        <xdr:cNvPicPr>
          <a:picLocks noChangeAspect="1"/>
        </xdr:cNvPicPr>
      </xdr:nvPicPr>
      <xdr:blipFill>
        <a:blip r:embed="rId1"/>
        <a:stretch>
          <a:fillRect/>
        </a:stretch>
      </xdr:blipFill>
      <xdr:spPr>
        <a:xfrm>
          <a:off x="3305175" y="10401300"/>
          <a:ext cx="522605" cy="238760"/>
        </a:xfrm>
        <a:prstGeom prst="rect">
          <a:avLst/>
        </a:prstGeom>
        <a:noFill/>
        <a:ln w="9525">
          <a:noFill/>
        </a:ln>
      </xdr:spPr>
    </xdr:pic>
    <xdr:clientData/>
  </xdr:oneCellAnchor>
  <xdr:oneCellAnchor>
    <xdr:from>
      <xdr:col>2</xdr:col>
      <xdr:colOff>0</xdr:colOff>
      <xdr:row>32</xdr:row>
      <xdr:rowOff>0</xdr:rowOff>
    </xdr:from>
    <xdr:ext cx="601345" cy="238760"/>
    <xdr:pic>
      <xdr:nvPicPr>
        <xdr:cNvPr id="1948" name="Picture 8" descr="clip_image3384"/>
        <xdr:cNvPicPr>
          <a:picLocks noChangeAspect="1"/>
        </xdr:cNvPicPr>
      </xdr:nvPicPr>
      <xdr:blipFill>
        <a:blip r:embed="rId1"/>
        <a:stretch>
          <a:fillRect/>
        </a:stretch>
      </xdr:blipFill>
      <xdr:spPr>
        <a:xfrm>
          <a:off x="3305175" y="10401300"/>
          <a:ext cx="601345" cy="238760"/>
        </a:xfrm>
        <a:prstGeom prst="rect">
          <a:avLst/>
        </a:prstGeom>
        <a:noFill/>
        <a:ln w="9525">
          <a:noFill/>
        </a:ln>
      </xdr:spPr>
    </xdr:pic>
    <xdr:clientData/>
  </xdr:oneCellAnchor>
  <xdr:oneCellAnchor>
    <xdr:from>
      <xdr:col>2</xdr:col>
      <xdr:colOff>0</xdr:colOff>
      <xdr:row>32</xdr:row>
      <xdr:rowOff>0</xdr:rowOff>
    </xdr:from>
    <xdr:ext cx="621665" cy="238760"/>
    <xdr:pic>
      <xdr:nvPicPr>
        <xdr:cNvPr id="1949" name="Picture 9" descr="clip_image3386"/>
        <xdr:cNvPicPr>
          <a:picLocks noChangeAspect="1"/>
        </xdr:cNvPicPr>
      </xdr:nvPicPr>
      <xdr:blipFill>
        <a:blip r:embed="rId1"/>
        <a:stretch>
          <a:fillRect/>
        </a:stretch>
      </xdr:blipFill>
      <xdr:spPr>
        <a:xfrm>
          <a:off x="3305175" y="10401300"/>
          <a:ext cx="621665" cy="238760"/>
        </a:xfrm>
        <a:prstGeom prst="rect">
          <a:avLst/>
        </a:prstGeom>
        <a:noFill/>
        <a:ln w="9525">
          <a:noFill/>
        </a:ln>
      </xdr:spPr>
    </xdr:pic>
    <xdr:clientData/>
  </xdr:oneCellAnchor>
  <xdr:oneCellAnchor>
    <xdr:from>
      <xdr:col>2</xdr:col>
      <xdr:colOff>0</xdr:colOff>
      <xdr:row>32</xdr:row>
      <xdr:rowOff>0</xdr:rowOff>
    </xdr:from>
    <xdr:ext cx="676910" cy="250825"/>
    <xdr:pic>
      <xdr:nvPicPr>
        <xdr:cNvPr id="1950" name="Picture 9" descr="clip_image3386"/>
        <xdr:cNvPicPr>
          <a:picLocks noChangeAspect="1"/>
        </xdr:cNvPicPr>
      </xdr:nvPicPr>
      <xdr:blipFill>
        <a:blip r:embed="rId1"/>
        <a:stretch>
          <a:fillRect/>
        </a:stretch>
      </xdr:blipFill>
      <xdr:spPr>
        <a:xfrm>
          <a:off x="3305175" y="10401300"/>
          <a:ext cx="676910" cy="250825"/>
        </a:xfrm>
        <a:prstGeom prst="rect">
          <a:avLst/>
        </a:prstGeom>
        <a:noFill/>
        <a:ln w="9525">
          <a:noFill/>
        </a:ln>
      </xdr:spPr>
    </xdr:pic>
    <xdr:clientData/>
  </xdr:oneCellAnchor>
  <xdr:oneCellAnchor>
    <xdr:from>
      <xdr:col>2</xdr:col>
      <xdr:colOff>0</xdr:colOff>
      <xdr:row>32</xdr:row>
      <xdr:rowOff>0</xdr:rowOff>
    </xdr:from>
    <xdr:ext cx="676910" cy="238760"/>
    <xdr:pic>
      <xdr:nvPicPr>
        <xdr:cNvPr id="1951" name="Picture 9" descr="clip_image3386"/>
        <xdr:cNvPicPr>
          <a:picLocks noChangeAspect="1"/>
        </xdr:cNvPicPr>
      </xdr:nvPicPr>
      <xdr:blipFill>
        <a:blip r:embed="rId1"/>
        <a:stretch>
          <a:fillRect/>
        </a:stretch>
      </xdr:blipFill>
      <xdr:spPr>
        <a:xfrm>
          <a:off x="3305175" y="10401300"/>
          <a:ext cx="676910" cy="238760"/>
        </a:xfrm>
        <a:prstGeom prst="rect">
          <a:avLst/>
        </a:prstGeom>
        <a:noFill/>
        <a:ln w="9525">
          <a:noFill/>
        </a:ln>
      </xdr:spPr>
    </xdr:pic>
    <xdr:clientData/>
  </xdr:oneCellAnchor>
  <xdr:oneCellAnchor>
    <xdr:from>
      <xdr:col>2</xdr:col>
      <xdr:colOff>0</xdr:colOff>
      <xdr:row>32</xdr:row>
      <xdr:rowOff>0</xdr:rowOff>
    </xdr:from>
    <xdr:ext cx="438150" cy="250825"/>
    <xdr:pic>
      <xdr:nvPicPr>
        <xdr:cNvPr id="1952" name="Picture 6" descr="clip_image3381"/>
        <xdr:cNvPicPr>
          <a:picLocks noChangeAspect="1"/>
        </xdr:cNvPicPr>
      </xdr:nvPicPr>
      <xdr:blipFill>
        <a:blip r:embed="rId1"/>
        <a:stretch>
          <a:fillRect/>
        </a:stretch>
      </xdr:blipFill>
      <xdr:spPr>
        <a:xfrm>
          <a:off x="3305175" y="10401300"/>
          <a:ext cx="438150" cy="250825"/>
        </a:xfrm>
        <a:prstGeom prst="rect">
          <a:avLst/>
        </a:prstGeom>
        <a:noFill/>
        <a:ln w="9525">
          <a:noFill/>
        </a:ln>
      </xdr:spPr>
    </xdr:pic>
    <xdr:clientData/>
  </xdr:oneCellAnchor>
  <xdr:oneCellAnchor>
    <xdr:from>
      <xdr:col>2</xdr:col>
      <xdr:colOff>0</xdr:colOff>
      <xdr:row>32</xdr:row>
      <xdr:rowOff>0</xdr:rowOff>
    </xdr:from>
    <xdr:ext cx="721360" cy="250825"/>
    <xdr:pic>
      <xdr:nvPicPr>
        <xdr:cNvPr id="1953" name="Picture 1" descr="clip_image3376"/>
        <xdr:cNvPicPr>
          <a:picLocks noChangeAspect="1"/>
        </xdr:cNvPicPr>
      </xdr:nvPicPr>
      <xdr:blipFill>
        <a:blip r:embed="rId1"/>
        <a:stretch>
          <a:fillRect/>
        </a:stretch>
      </xdr:blipFill>
      <xdr:spPr>
        <a:xfrm>
          <a:off x="3305175" y="10401300"/>
          <a:ext cx="721360" cy="250825"/>
        </a:xfrm>
        <a:prstGeom prst="rect">
          <a:avLst/>
        </a:prstGeom>
        <a:noFill/>
        <a:ln w="9525">
          <a:noFill/>
        </a:ln>
      </xdr:spPr>
    </xdr:pic>
    <xdr:clientData/>
  </xdr:oneCellAnchor>
  <xdr:oneCellAnchor>
    <xdr:from>
      <xdr:col>2</xdr:col>
      <xdr:colOff>0</xdr:colOff>
      <xdr:row>32</xdr:row>
      <xdr:rowOff>0</xdr:rowOff>
    </xdr:from>
    <xdr:ext cx="727075" cy="250825"/>
    <xdr:pic>
      <xdr:nvPicPr>
        <xdr:cNvPr id="1954" name="Picture 2" descr="clip_image3377"/>
        <xdr:cNvPicPr>
          <a:picLocks noChangeAspect="1"/>
        </xdr:cNvPicPr>
      </xdr:nvPicPr>
      <xdr:blipFill>
        <a:blip r:embed="rId1"/>
        <a:stretch>
          <a:fillRect/>
        </a:stretch>
      </xdr:blipFill>
      <xdr:spPr>
        <a:xfrm>
          <a:off x="3305175" y="10401300"/>
          <a:ext cx="727075" cy="250825"/>
        </a:xfrm>
        <a:prstGeom prst="rect">
          <a:avLst/>
        </a:prstGeom>
        <a:noFill/>
        <a:ln w="9525">
          <a:noFill/>
        </a:ln>
      </xdr:spPr>
    </xdr:pic>
    <xdr:clientData/>
  </xdr:oneCellAnchor>
  <xdr:oneCellAnchor>
    <xdr:from>
      <xdr:col>2</xdr:col>
      <xdr:colOff>0</xdr:colOff>
      <xdr:row>32</xdr:row>
      <xdr:rowOff>0</xdr:rowOff>
    </xdr:from>
    <xdr:ext cx="724535" cy="250825"/>
    <xdr:pic>
      <xdr:nvPicPr>
        <xdr:cNvPr id="1955" name="Picture 3" descr="clip_image3378"/>
        <xdr:cNvPicPr>
          <a:picLocks noChangeAspect="1"/>
        </xdr:cNvPicPr>
      </xdr:nvPicPr>
      <xdr:blipFill>
        <a:blip r:embed="rId1"/>
        <a:stretch>
          <a:fillRect/>
        </a:stretch>
      </xdr:blipFill>
      <xdr:spPr>
        <a:xfrm>
          <a:off x="3305175" y="10401300"/>
          <a:ext cx="724535" cy="250825"/>
        </a:xfrm>
        <a:prstGeom prst="rect">
          <a:avLst/>
        </a:prstGeom>
        <a:noFill/>
        <a:ln w="9525">
          <a:noFill/>
        </a:ln>
      </xdr:spPr>
    </xdr:pic>
    <xdr:clientData/>
  </xdr:oneCellAnchor>
  <xdr:oneCellAnchor>
    <xdr:from>
      <xdr:col>2</xdr:col>
      <xdr:colOff>0</xdr:colOff>
      <xdr:row>32</xdr:row>
      <xdr:rowOff>0</xdr:rowOff>
    </xdr:from>
    <xdr:ext cx="720725" cy="250825"/>
    <xdr:pic>
      <xdr:nvPicPr>
        <xdr:cNvPr id="1956" name="Picture 5" descr="clip_image3380"/>
        <xdr:cNvPicPr>
          <a:picLocks noChangeAspect="1"/>
        </xdr:cNvPicPr>
      </xdr:nvPicPr>
      <xdr:blipFill>
        <a:blip r:embed="rId1"/>
        <a:stretch>
          <a:fillRect/>
        </a:stretch>
      </xdr:blipFill>
      <xdr:spPr>
        <a:xfrm>
          <a:off x="3305175" y="10401300"/>
          <a:ext cx="720725" cy="250825"/>
        </a:xfrm>
        <a:prstGeom prst="rect">
          <a:avLst/>
        </a:prstGeom>
        <a:noFill/>
        <a:ln w="9525">
          <a:noFill/>
        </a:ln>
      </xdr:spPr>
    </xdr:pic>
    <xdr:clientData/>
  </xdr:oneCellAnchor>
  <xdr:oneCellAnchor>
    <xdr:from>
      <xdr:col>2</xdr:col>
      <xdr:colOff>0</xdr:colOff>
      <xdr:row>32</xdr:row>
      <xdr:rowOff>0</xdr:rowOff>
    </xdr:from>
    <xdr:ext cx="421005" cy="250825"/>
    <xdr:pic>
      <xdr:nvPicPr>
        <xdr:cNvPr id="1957" name="Picture 6" descr="clip_image3381"/>
        <xdr:cNvPicPr>
          <a:picLocks noChangeAspect="1"/>
        </xdr:cNvPicPr>
      </xdr:nvPicPr>
      <xdr:blipFill>
        <a:blip r:embed="rId1"/>
        <a:stretch>
          <a:fillRect/>
        </a:stretch>
      </xdr:blipFill>
      <xdr:spPr>
        <a:xfrm>
          <a:off x="3305175" y="10401300"/>
          <a:ext cx="421005" cy="250825"/>
        </a:xfrm>
        <a:prstGeom prst="rect">
          <a:avLst/>
        </a:prstGeom>
        <a:noFill/>
        <a:ln w="9525">
          <a:noFill/>
        </a:ln>
      </xdr:spPr>
    </xdr:pic>
    <xdr:clientData/>
  </xdr:oneCellAnchor>
  <xdr:twoCellAnchor editAs="oneCell">
    <xdr:from>
      <xdr:col>2</xdr:col>
      <xdr:colOff>0</xdr:colOff>
      <xdr:row>32</xdr:row>
      <xdr:rowOff>0</xdr:rowOff>
    </xdr:from>
    <xdr:to>
      <xdr:col>2</xdr:col>
      <xdr:colOff>67310</xdr:colOff>
      <xdr:row>32</xdr:row>
      <xdr:rowOff>250825</xdr:rowOff>
    </xdr:to>
    <xdr:pic>
      <xdr:nvPicPr>
        <xdr:cNvPr id="1958" name="Picture 9" descr="clip_image3386"/>
        <xdr:cNvPicPr>
          <a:picLocks noChangeAspect="1"/>
        </xdr:cNvPicPr>
      </xdr:nvPicPr>
      <xdr:blipFill>
        <a:blip r:embed="rId1"/>
        <a:stretch>
          <a:fillRect/>
        </a:stretch>
      </xdr:blipFill>
      <xdr:spPr>
        <a:xfrm>
          <a:off x="3305175" y="10401300"/>
          <a:ext cx="67310" cy="250825"/>
        </a:xfrm>
        <a:prstGeom prst="rect">
          <a:avLst/>
        </a:prstGeom>
        <a:noFill/>
        <a:ln w="9525">
          <a:noFill/>
        </a:ln>
      </xdr:spPr>
    </xdr:pic>
    <xdr:clientData/>
  </xdr:twoCellAnchor>
  <xdr:twoCellAnchor editAs="oneCell">
    <xdr:from>
      <xdr:col>2</xdr:col>
      <xdr:colOff>0</xdr:colOff>
      <xdr:row>32</xdr:row>
      <xdr:rowOff>0</xdr:rowOff>
    </xdr:from>
    <xdr:to>
      <xdr:col>2</xdr:col>
      <xdr:colOff>67310</xdr:colOff>
      <xdr:row>32</xdr:row>
      <xdr:rowOff>238760</xdr:rowOff>
    </xdr:to>
    <xdr:pic>
      <xdr:nvPicPr>
        <xdr:cNvPr id="1959" name="Picture 9" descr="clip_image3386"/>
        <xdr:cNvPicPr>
          <a:picLocks noChangeAspect="1"/>
        </xdr:cNvPicPr>
      </xdr:nvPicPr>
      <xdr:blipFill>
        <a:blip r:embed="rId1"/>
        <a:stretch>
          <a:fillRect/>
        </a:stretch>
      </xdr:blipFill>
      <xdr:spPr>
        <a:xfrm>
          <a:off x="3305175" y="10401300"/>
          <a:ext cx="67310" cy="238760"/>
        </a:xfrm>
        <a:prstGeom prst="rect">
          <a:avLst/>
        </a:prstGeom>
        <a:noFill/>
        <a:ln w="9525">
          <a:noFill/>
        </a:ln>
      </xdr:spPr>
    </xdr:pic>
    <xdr:clientData/>
  </xdr:twoCellAnchor>
  <xdr:twoCellAnchor editAs="oneCell">
    <xdr:from>
      <xdr:col>2</xdr:col>
      <xdr:colOff>0</xdr:colOff>
      <xdr:row>32</xdr:row>
      <xdr:rowOff>0</xdr:rowOff>
    </xdr:from>
    <xdr:to>
      <xdr:col>2</xdr:col>
      <xdr:colOff>64135</xdr:colOff>
      <xdr:row>32</xdr:row>
      <xdr:rowOff>250825</xdr:rowOff>
    </xdr:to>
    <xdr:pic>
      <xdr:nvPicPr>
        <xdr:cNvPr id="1960" name="Picture 1" descr="clip_image3376"/>
        <xdr:cNvPicPr>
          <a:picLocks noChangeAspect="1"/>
        </xdr:cNvPicPr>
      </xdr:nvPicPr>
      <xdr:blipFill>
        <a:blip r:embed="rId1"/>
        <a:stretch>
          <a:fillRect/>
        </a:stretch>
      </xdr:blipFill>
      <xdr:spPr>
        <a:xfrm>
          <a:off x="3305175" y="10401300"/>
          <a:ext cx="64135"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250825</xdr:rowOff>
    </xdr:to>
    <xdr:pic>
      <xdr:nvPicPr>
        <xdr:cNvPr id="1961" name="Picture 2" descr="clip_image3377"/>
        <xdr:cNvPicPr>
          <a:picLocks noChangeAspect="1"/>
        </xdr:cNvPicPr>
      </xdr:nvPicPr>
      <xdr:blipFill>
        <a:blip r:embed="rId1"/>
        <a:stretch>
          <a:fillRect/>
        </a:stretch>
      </xdr:blipFill>
      <xdr:spPr>
        <a:xfrm>
          <a:off x="3305175" y="10401300"/>
          <a:ext cx="69850" cy="250825"/>
        </a:xfrm>
        <a:prstGeom prst="rect">
          <a:avLst/>
        </a:prstGeom>
        <a:noFill/>
        <a:ln w="9525">
          <a:noFill/>
        </a:ln>
      </xdr:spPr>
    </xdr:pic>
    <xdr:clientData/>
  </xdr:twoCellAnchor>
  <xdr:twoCellAnchor editAs="oneCell">
    <xdr:from>
      <xdr:col>2</xdr:col>
      <xdr:colOff>0</xdr:colOff>
      <xdr:row>32</xdr:row>
      <xdr:rowOff>0</xdr:rowOff>
    </xdr:from>
    <xdr:to>
      <xdr:col>2</xdr:col>
      <xdr:colOff>63500</xdr:colOff>
      <xdr:row>32</xdr:row>
      <xdr:rowOff>250825</xdr:rowOff>
    </xdr:to>
    <xdr:pic>
      <xdr:nvPicPr>
        <xdr:cNvPr id="1962" name="Picture 5" descr="clip_image3380"/>
        <xdr:cNvPicPr>
          <a:picLocks noChangeAspect="1"/>
        </xdr:cNvPicPr>
      </xdr:nvPicPr>
      <xdr:blipFill>
        <a:blip r:embed="rId1"/>
        <a:stretch>
          <a:fillRect/>
        </a:stretch>
      </xdr:blipFill>
      <xdr:spPr>
        <a:xfrm>
          <a:off x="3305175" y="10401300"/>
          <a:ext cx="63500" cy="25082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249555</xdr:rowOff>
    </xdr:to>
    <xdr:pic>
      <xdr:nvPicPr>
        <xdr:cNvPr id="1963" name="Picture 6" descr="clip_image3381"/>
        <xdr:cNvPicPr>
          <a:picLocks noChangeAspect="1"/>
        </xdr:cNvPicPr>
      </xdr:nvPicPr>
      <xdr:blipFill>
        <a:blip r:embed="rId1"/>
        <a:stretch>
          <a:fillRect/>
        </a:stretch>
      </xdr:blipFill>
      <xdr:spPr>
        <a:xfrm>
          <a:off x="3305175" y="10401300"/>
          <a:ext cx="69850" cy="249555"/>
        </a:xfrm>
        <a:prstGeom prst="rect">
          <a:avLst/>
        </a:prstGeom>
        <a:noFill/>
        <a:ln w="9525">
          <a:noFill/>
        </a:ln>
      </xdr:spPr>
    </xdr:pic>
    <xdr:clientData/>
  </xdr:twoCellAnchor>
  <xdr:twoCellAnchor editAs="oneCell">
    <xdr:from>
      <xdr:col>2</xdr:col>
      <xdr:colOff>0</xdr:colOff>
      <xdr:row>32</xdr:row>
      <xdr:rowOff>0</xdr:rowOff>
    </xdr:from>
    <xdr:to>
      <xdr:col>2</xdr:col>
      <xdr:colOff>64770</xdr:colOff>
      <xdr:row>32</xdr:row>
      <xdr:rowOff>249555</xdr:rowOff>
    </xdr:to>
    <xdr:pic>
      <xdr:nvPicPr>
        <xdr:cNvPr id="1964" name="Picture 7" descr="clip_image3383"/>
        <xdr:cNvPicPr>
          <a:picLocks noChangeAspect="1"/>
        </xdr:cNvPicPr>
      </xdr:nvPicPr>
      <xdr:blipFill>
        <a:blip r:embed="rId1"/>
        <a:stretch>
          <a:fillRect/>
        </a:stretch>
      </xdr:blipFill>
      <xdr:spPr>
        <a:xfrm>
          <a:off x="3305175" y="10401300"/>
          <a:ext cx="64770" cy="24955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249555</xdr:rowOff>
    </xdr:to>
    <xdr:pic>
      <xdr:nvPicPr>
        <xdr:cNvPr id="1965" name="Picture 8" descr="clip_image3384"/>
        <xdr:cNvPicPr>
          <a:picLocks noChangeAspect="1"/>
        </xdr:cNvPicPr>
      </xdr:nvPicPr>
      <xdr:blipFill>
        <a:blip r:embed="rId1"/>
        <a:stretch>
          <a:fillRect/>
        </a:stretch>
      </xdr:blipFill>
      <xdr:spPr>
        <a:xfrm>
          <a:off x="3305175" y="10401300"/>
          <a:ext cx="69850" cy="249555"/>
        </a:xfrm>
        <a:prstGeom prst="rect">
          <a:avLst/>
        </a:prstGeom>
        <a:noFill/>
        <a:ln w="9525">
          <a:noFill/>
        </a:ln>
      </xdr:spPr>
    </xdr:pic>
    <xdr:clientData/>
  </xdr:twoCellAnchor>
  <xdr:twoCellAnchor editAs="oneCell">
    <xdr:from>
      <xdr:col>2</xdr:col>
      <xdr:colOff>0</xdr:colOff>
      <xdr:row>32</xdr:row>
      <xdr:rowOff>0</xdr:rowOff>
    </xdr:from>
    <xdr:to>
      <xdr:col>2</xdr:col>
      <xdr:colOff>67945</xdr:colOff>
      <xdr:row>32</xdr:row>
      <xdr:rowOff>249555</xdr:rowOff>
    </xdr:to>
    <xdr:pic>
      <xdr:nvPicPr>
        <xdr:cNvPr id="1966" name="Picture 9" descr="clip_image3386"/>
        <xdr:cNvPicPr>
          <a:picLocks noChangeAspect="1"/>
        </xdr:cNvPicPr>
      </xdr:nvPicPr>
      <xdr:blipFill>
        <a:blip r:embed="rId1"/>
        <a:stretch>
          <a:fillRect/>
        </a:stretch>
      </xdr:blipFill>
      <xdr:spPr>
        <a:xfrm>
          <a:off x="3305175" y="10401300"/>
          <a:ext cx="67945" cy="24955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240665</xdr:rowOff>
    </xdr:to>
    <xdr:pic>
      <xdr:nvPicPr>
        <xdr:cNvPr id="1967" name="Picture 6" descr="clip_image3381"/>
        <xdr:cNvPicPr>
          <a:picLocks noChangeAspect="1"/>
        </xdr:cNvPicPr>
      </xdr:nvPicPr>
      <xdr:blipFill>
        <a:blip r:embed="rId1"/>
        <a:stretch>
          <a:fillRect/>
        </a:stretch>
      </xdr:blipFill>
      <xdr:spPr>
        <a:xfrm>
          <a:off x="3305175" y="10401300"/>
          <a:ext cx="69850" cy="240665"/>
        </a:xfrm>
        <a:prstGeom prst="rect">
          <a:avLst/>
        </a:prstGeom>
        <a:noFill/>
        <a:ln w="9525">
          <a:noFill/>
        </a:ln>
      </xdr:spPr>
    </xdr:pic>
    <xdr:clientData/>
  </xdr:twoCellAnchor>
  <xdr:twoCellAnchor editAs="oneCell">
    <xdr:from>
      <xdr:col>2</xdr:col>
      <xdr:colOff>0</xdr:colOff>
      <xdr:row>32</xdr:row>
      <xdr:rowOff>0</xdr:rowOff>
    </xdr:from>
    <xdr:to>
      <xdr:col>2</xdr:col>
      <xdr:colOff>64770</xdr:colOff>
      <xdr:row>32</xdr:row>
      <xdr:rowOff>240665</xdr:rowOff>
    </xdr:to>
    <xdr:pic>
      <xdr:nvPicPr>
        <xdr:cNvPr id="1968" name="Picture 7" descr="clip_image3383"/>
        <xdr:cNvPicPr>
          <a:picLocks noChangeAspect="1"/>
        </xdr:cNvPicPr>
      </xdr:nvPicPr>
      <xdr:blipFill>
        <a:blip r:embed="rId1"/>
        <a:stretch>
          <a:fillRect/>
        </a:stretch>
      </xdr:blipFill>
      <xdr:spPr>
        <a:xfrm>
          <a:off x="3305175" y="10401300"/>
          <a:ext cx="64770" cy="24066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240665</xdr:rowOff>
    </xdr:to>
    <xdr:pic>
      <xdr:nvPicPr>
        <xdr:cNvPr id="1969" name="Picture 8" descr="clip_image3384"/>
        <xdr:cNvPicPr>
          <a:picLocks noChangeAspect="1"/>
        </xdr:cNvPicPr>
      </xdr:nvPicPr>
      <xdr:blipFill>
        <a:blip r:embed="rId1"/>
        <a:stretch>
          <a:fillRect/>
        </a:stretch>
      </xdr:blipFill>
      <xdr:spPr>
        <a:xfrm>
          <a:off x="3305175" y="10401300"/>
          <a:ext cx="69850" cy="240665"/>
        </a:xfrm>
        <a:prstGeom prst="rect">
          <a:avLst/>
        </a:prstGeom>
        <a:noFill/>
        <a:ln w="9525">
          <a:noFill/>
        </a:ln>
      </xdr:spPr>
    </xdr:pic>
    <xdr:clientData/>
  </xdr:twoCellAnchor>
  <xdr:twoCellAnchor editAs="oneCell">
    <xdr:from>
      <xdr:col>2</xdr:col>
      <xdr:colOff>0</xdr:colOff>
      <xdr:row>32</xdr:row>
      <xdr:rowOff>0</xdr:rowOff>
    </xdr:from>
    <xdr:to>
      <xdr:col>2</xdr:col>
      <xdr:colOff>67945</xdr:colOff>
      <xdr:row>32</xdr:row>
      <xdr:rowOff>240665</xdr:rowOff>
    </xdr:to>
    <xdr:pic>
      <xdr:nvPicPr>
        <xdr:cNvPr id="1970" name="Picture 9" descr="clip_image3386"/>
        <xdr:cNvPicPr>
          <a:picLocks noChangeAspect="1"/>
        </xdr:cNvPicPr>
      </xdr:nvPicPr>
      <xdr:blipFill>
        <a:blip r:embed="rId1"/>
        <a:stretch>
          <a:fillRect/>
        </a:stretch>
      </xdr:blipFill>
      <xdr:spPr>
        <a:xfrm>
          <a:off x="3305175" y="10401300"/>
          <a:ext cx="67945" cy="24066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249555</xdr:rowOff>
    </xdr:to>
    <xdr:pic>
      <xdr:nvPicPr>
        <xdr:cNvPr id="1971" name="Picture 6" descr="clip_image3381"/>
        <xdr:cNvPicPr>
          <a:picLocks noChangeAspect="1"/>
        </xdr:cNvPicPr>
      </xdr:nvPicPr>
      <xdr:blipFill>
        <a:blip r:embed="rId1"/>
        <a:stretch>
          <a:fillRect/>
        </a:stretch>
      </xdr:blipFill>
      <xdr:spPr>
        <a:xfrm>
          <a:off x="3305175" y="10401300"/>
          <a:ext cx="69850" cy="249555"/>
        </a:xfrm>
        <a:prstGeom prst="rect">
          <a:avLst/>
        </a:prstGeom>
        <a:noFill/>
        <a:ln w="9525">
          <a:noFill/>
        </a:ln>
      </xdr:spPr>
    </xdr:pic>
    <xdr:clientData/>
  </xdr:twoCellAnchor>
  <xdr:twoCellAnchor editAs="oneCell">
    <xdr:from>
      <xdr:col>2</xdr:col>
      <xdr:colOff>0</xdr:colOff>
      <xdr:row>32</xdr:row>
      <xdr:rowOff>0</xdr:rowOff>
    </xdr:from>
    <xdr:to>
      <xdr:col>2</xdr:col>
      <xdr:colOff>66040</xdr:colOff>
      <xdr:row>32</xdr:row>
      <xdr:rowOff>249555</xdr:rowOff>
    </xdr:to>
    <xdr:pic>
      <xdr:nvPicPr>
        <xdr:cNvPr id="1972" name="Picture 1" descr="clip_image3376"/>
        <xdr:cNvPicPr>
          <a:picLocks noChangeAspect="1"/>
        </xdr:cNvPicPr>
      </xdr:nvPicPr>
      <xdr:blipFill>
        <a:blip r:embed="rId1"/>
        <a:stretch>
          <a:fillRect/>
        </a:stretch>
      </xdr:blipFill>
      <xdr:spPr>
        <a:xfrm>
          <a:off x="3305175" y="10401300"/>
          <a:ext cx="66040" cy="249555"/>
        </a:xfrm>
        <a:prstGeom prst="rect">
          <a:avLst/>
        </a:prstGeom>
        <a:noFill/>
        <a:ln w="9525">
          <a:noFill/>
        </a:ln>
      </xdr:spPr>
    </xdr:pic>
    <xdr:clientData/>
  </xdr:twoCellAnchor>
  <xdr:twoCellAnchor editAs="oneCell">
    <xdr:from>
      <xdr:col>2</xdr:col>
      <xdr:colOff>0</xdr:colOff>
      <xdr:row>32</xdr:row>
      <xdr:rowOff>0</xdr:rowOff>
    </xdr:from>
    <xdr:to>
      <xdr:col>2</xdr:col>
      <xdr:colOff>71120</xdr:colOff>
      <xdr:row>32</xdr:row>
      <xdr:rowOff>249555</xdr:rowOff>
    </xdr:to>
    <xdr:pic>
      <xdr:nvPicPr>
        <xdr:cNvPr id="1973" name="Picture 2" descr="clip_image3377"/>
        <xdr:cNvPicPr>
          <a:picLocks noChangeAspect="1"/>
        </xdr:cNvPicPr>
      </xdr:nvPicPr>
      <xdr:blipFill>
        <a:blip r:embed="rId1"/>
        <a:stretch>
          <a:fillRect/>
        </a:stretch>
      </xdr:blipFill>
      <xdr:spPr>
        <a:xfrm>
          <a:off x="3305175" y="10401300"/>
          <a:ext cx="71120" cy="249555"/>
        </a:xfrm>
        <a:prstGeom prst="rect">
          <a:avLst/>
        </a:prstGeom>
        <a:noFill/>
        <a:ln w="9525">
          <a:noFill/>
        </a:ln>
      </xdr:spPr>
    </xdr:pic>
    <xdr:clientData/>
  </xdr:twoCellAnchor>
  <xdr:twoCellAnchor editAs="oneCell">
    <xdr:from>
      <xdr:col>2</xdr:col>
      <xdr:colOff>0</xdr:colOff>
      <xdr:row>32</xdr:row>
      <xdr:rowOff>0</xdr:rowOff>
    </xdr:from>
    <xdr:to>
      <xdr:col>2</xdr:col>
      <xdr:colOff>64135</xdr:colOff>
      <xdr:row>32</xdr:row>
      <xdr:rowOff>249555</xdr:rowOff>
    </xdr:to>
    <xdr:pic>
      <xdr:nvPicPr>
        <xdr:cNvPr id="1974" name="Picture 5" descr="clip_image3380"/>
        <xdr:cNvPicPr>
          <a:picLocks noChangeAspect="1"/>
        </xdr:cNvPicPr>
      </xdr:nvPicPr>
      <xdr:blipFill>
        <a:blip r:embed="rId1"/>
        <a:stretch>
          <a:fillRect/>
        </a:stretch>
      </xdr:blipFill>
      <xdr:spPr>
        <a:xfrm>
          <a:off x="3305175" y="10401300"/>
          <a:ext cx="64135" cy="249555"/>
        </a:xfrm>
        <a:prstGeom prst="rect">
          <a:avLst/>
        </a:prstGeom>
        <a:noFill/>
        <a:ln w="9525">
          <a:noFill/>
        </a:ln>
      </xdr:spPr>
    </xdr:pic>
    <xdr:clientData/>
  </xdr:twoCellAnchor>
  <xdr:twoCellAnchor editAs="oneCell">
    <xdr:from>
      <xdr:col>2</xdr:col>
      <xdr:colOff>0</xdr:colOff>
      <xdr:row>32</xdr:row>
      <xdr:rowOff>0</xdr:rowOff>
    </xdr:from>
    <xdr:to>
      <xdr:col>2</xdr:col>
      <xdr:colOff>69850</xdr:colOff>
      <xdr:row>32</xdr:row>
      <xdr:rowOff>249555</xdr:rowOff>
    </xdr:to>
    <xdr:pic>
      <xdr:nvPicPr>
        <xdr:cNvPr id="1975" name="Picture 6" descr="clip_image3381"/>
        <xdr:cNvPicPr>
          <a:picLocks noChangeAspect="1"/>
        </xdr:cNvPicPr>
      </xdr:nvPicPr>
      <xdr:blipFill>
        <a:blip r:embed="rId1"/>
        <a:stretch>
          <a:fillRect/>
        </a:stretch>
      </xdr:blipFill>
      <xdr:spPr>
        <a:xfrm>
          <a:off x="3305175" y="10401300"/>
          <a:ext cx="69850" cy="249555"/>
        </a:xfrm>
        <a:prstGeom prst="rect">
          <a:avLst/>
        </a:prstGeom>
        <a:noFill/>
        <a:ln w="9525">
          <a:noFill/>
        </a:ln>
      </xdr:spPr>
    </xdr:pic>
    <xdr:clientData/>
  </xdr:twoCellAnchor>
  <xdr:oneCellAnchor>
    <xdr:from>
      <xdr:col>2</xdr:col>
      <xdr:colOff>0</xdr:colOff>
      <xdr:row>32</xdr:row>
      <xdr:rowOff>0</xdr:rowOff>
    </xdr:from>
    <xdr:ext cx="297180" cy="249555"/>
    <xdr:pic>
      <xdr:nvPicPr>
        <xdr:cNvPr id="1976" name="Picture 4" descr="clip_image3379"/>
        <xdr:cNvPicPr>
          <a:picLocks noChangeAspect="1"/>
        </xdr:cNvPicPr>
      </xdr:nvPicPr>
      <xdr:blipFill>
        <a:blip r:embed="rId1"/>
        <a:stretch>
          <a:fillRect/>
        </a:stretch>
      </xdr:blipFill>
      <xdr:spPr>
        <a:xfrm>
          <a:off x="3305175" y="10401300"/>
          <a:ext cx="297180" cy="249555"/>
        </a:xfrm>
        <a:prstGeom prst="rect">
          <a:avLst/>
        </a:prstGeom>
        <a:noFill/>
        <a:ln w="9525">
          <a:noFill/>
        </a:ln>
      </xdr:spPr>
    </xdr:pic>
    <xdr:clientData/>
  </xdr:oneCellAnchor>
  <xdr:oneCellAnchor>
    <xdr:from>
      <xdr:col>2</xdr:col>
      <xdr:colOff>0</xdr:colOff>
      <xdr:row>32</xdr:row>
      <xdr:rowOff>0</xdr:rowOff>
    </xdr:from>
    <xdr:ext cx="370205" cy="249555"/>
    <xdr:pic>
      <xdr:nvPicPr>
        <xdr:cNvPr id="1977" name="Picture 5" descr="clip_image3380"/>
        <xdr:cNvPicPr>
          <a:picLocks noChangeAspect="1"/>
        </xdr:cNvPicPr>
      </xdr:nvPicPr>
      <xdr:blipFill>
        <a:blip r:embed="rId1"/>
        <a:stretch>
          <a:fillRect/>
        </a:stretch>
      </xdr:blipFill>
      <xdr:spPr>
        <a:xfrm>
          <a:off x="3305175" y="10401300"/>
          <a:ext cx="370205" cy="249555"/>
        </a:xfrm>
        <a:prstGeom prst="rect">
          <a:avLst/>
        </a:prstGeom>
        <a:noFill/>
        <a:ln w="9525">
          <a:noFill/>
        </a:ln>
      </xdr:spPr>
    </xdr:pic>
    <xdr:clientData/>
  </xdr:oneCellAnchor>
  <xdr:oneCellAnchor>
    <xdr:from>
      <xdr:col>2</xdr:col>
      <xdr:colOff>0</xdr:colOff>
      <xdr:row>32</xdr:row>
      <xdr:rowOff>0</xdr:rowOff>
    </xdr:from>
    <xdr:ext cx="448945" cy="249555"/>
    <xdr:pic>
      <xdr:nvPicPr>
        <xdr:cNvPr id="1978" name="Picture 6" descr="clip_image3381"/>
        <xdr:cNvPicPr>
          <a:picLocks noChangeAspect="1"/>
        </xdr:cNvPicPr>
      </xdr:nvPicPr>
      <xdr:blipFill>
        <a:blip r:embed="rId1"/>
        <a:stretch>
          <a:fillRect/>
        </a:stretch>
      </xdr:blipFill>
      <xdr:spPr>
        <a:xfrm>
          <a:off x="3305175" y="10401300"/>
          <a:ext cx="448945" cy="249555"/>
        </a:xfrm>
        <a:prstGeom prst="rect">
          <a:avLst/>
        </a:prstGeom>
        <a:noFill/>
        <a:ln w="9525">
          <a:noFill/>
        </a:ln>
      </xdr:spPr>
    </xdr:pic>
    <xdr:clientData/>
  </xdr:oneCellAnchor>
  <xdr:oneCellAnchor>
    <xdr:from>
      <xdr:col>2</xdr:col>
      <xdr:colOff>0</xdr:colOff>
      <xdr:row>32</xdr:row>
      <xdr:rowOff>0</xdr:rowOff>
    </xdr:from>
    <xdr:ext cx="523875" cy="249555"/>
    <xdr:pic>
      <xdr:nvPicPr>
        <xdr:cNvPr id="1979" name="Picture 7" descr="clip_image3383"/>
        <xdr:cNvPicPr>
          <a:picLocks noChangeAspect="1"/>
        </xdr:cNvPicPr>
      </xdr:nvPicPr>
      <xdr:blipFill>
        <a:blip r:embed="rId1"/>
        <a:stretch>
          <a:fillRect/>
        </a:stretch>
      </xdr:blipFill>
      <xdr:spPr>
        <a:xfrm>
          <a:off x="3305175" y="10401300"/>
          <a:ext cx="523875" cy="249555"/>
        </a:xfrm>
        <a:prstGeom prst="rect">
          <a:avLst/>
        </a:prstGeom>
        <a:noFill/>
        <a:ln w="9525">
          <a:noFill/>
        </a:ln>
      </xdr:spPr>
    </xdr:pic>
    <xdr:clientData/>
  </xdr:oneCellAnchor>
  <xdr:oneCellAnchor>
    <xdr:from>
      <xdr:col>2</xdr:col>
      <xdr:colOff>0</xdr:colOff>
      <xdr:row>32</xdr:row>
      <xdr:rowOff>0</xdr:rowOff>
    </xdr:from>
    <xdr:ext cx="601980" cy="249555"/>
    <xdr:pic>
      <xdr:nvPicPr>
        <xdr:cNvPr id="1980" name="Picture 8" descr="clip_image3384"/>
        <xdr:cNvPicPr>
          <a:picLocks noChangeAspect="1"/>
        </xdr:cNvPicPr>
      </xdr:nvPicPr>
      <xdr:blipFill>
        <a:blip r:embed="rId1"/>
        <a:stretch>
          <a:fillRect/>
        </a:stretch>
      </xdr:blipFill>
      <xdr:spPr>
        <a:xfrm>
          <a:off x="3305175" y="10401300"/>
          <a:ext cx="601980" cy="249555"/>
        </a:xfrm>
        <a:prstGeom prst="rect">
          <a:avLst/>
        </a:prstGeom>
        <a:noFill/>
        <a:ln w="9525">
          <a:noFill/>
        </a:ln>
      </xdr:spPr>
    </xdr:pic>
    <xdr:clientData/>
  </xdr:oneCellAnchor>
  <xdr:oneCellAnchor>
    <xdr:from>
      <xdr:col>2</xdr:col>
      <xdr:colOff>0</xdr:colOff>
      <xdr:row>32</xdr:row>
      <xdr:rowOff>0</xdr:rowOff>
    </xdr:from>
    <xdr:ext cx="620395" cy="249555"/>
    <xdr:pic>
      <xdr:nvPicPr>
        <xdr:cNvPr id="1981" name="Picture 9" descr="clip_image3386"/>
        <xdr:cNvPicPr>
          <a:picLocks noChangeAspect="1"/>
        </xdr:cNvPicPr>
      </xdr:nvPicPr>
      <xdr:blipFill>
        <a:blip r:embed="rId1"/>
        <a:stretch>
          <a:fillRect/>
        </a:stretch>
      </xdr:blipFill>
      <xdr:spPr>
        <a:xfrm>
          <a:off x="3305175" y="10401300"/>
          <a:ext cx="620395" cy="249555"/>
        </a:xfrm>
        <a:prstGeom prst="rect">
          <a:avLst/>
        </a:prstGeom>
        <a:noFill/>
        <a:ln w="9525">
          <a:noFill/>
        </a:ln>
      </xdr:spPr>
    </xdr:pic>
    <xdr:clientData/>
  </xdr:oneCellAnchor>
  <xdr:oneCellAnchor>
    <xdr:from>
      <xdr:col>2</xdr:col>
      <xdr:colOff>0</xdr:colOff>
      <xdr:row>32</xdr:row>
      <xdr:rowOff>0</xdr:rowOff>
    </xdr:from>
    <xdr:ext cx="297180" cy="240665"/>
    <xdr:pic>
      <xdr:nvPicPr>
        <xdr:cNvPr id="1982" name="Picture 4" descr="clip_image3379"/>
        <xdr:cNvPicPr>
          <a:picLocks noChangeAspect="1"/>
        </xdr:cNvPicPr>
      </xdr:nvPicPr>
      <xdr:blipFill>
        <a:blip r:embed="rId1"/>
        <a:stretch>
          <a:fillRect/>
        </a:stretch>
      </xdr:blipFill>
      <xdr:spPr>
        <a:xfrm>
          <a:off x="3305175" y="10401300"/>
          <a:ext cx="297180" cy="240665"/>
        </a:xfrm>
        <a:prstGeom prst="rect">
          <a:avLst/>
        </a:prstGeom>
        <a:noFill/>
        <a:ln w="9525">
          <a:noFill/>
        </a:ln>
      </xdr:spPr>
    </xdr:pic>
    <xdr:clientData/>
  </xdr:oneCellAnchor>
  <xdr:oneCellAnchor>
    <xdr:from>
      <xdr:col>2</xdr:col>
      <xdr:colOff>0</xdr:colOff>
      <xdr:row>32</xdr:row>
      <xdr:rowOff>0</xdr:rowOff>
    </xdr:from>
    <xdr:ext cx="370205" cy="240665"/>
    <xdr:pic>
      <xdr:nvPicPr>
        <xdr:cNvPr id="1983" name="Picture 5" descr="clip_image3380"/>
        <xdr:cNvPicPr>
          <a:picLocks noChangeAspect="1"/>
        </xdr:cNvPicPr>
      </xdr:nvPicPr>
      <xdr:blipFill>
        <a:blip r:embed="rId1"/>
        <a:stretch>
          <a:fillRect/>
        </a:stretch>
      </xdr:blipFill>
      <xdr:spPr>
        <a:xfrm>
          <a:off x="3305175" y="10401300"/>
          <a:ext cx="370205" cy="240665"/>
        </a:xfrm>
        <a:prstGeom prst="rect">
          <a:avLst/>
        </a:prstGeom>
        <a:noFill/>
        <a:ln w="9525">
          <a:noFill/>
        </a:ln>
      </xdr:spPr>
    </xdr:pic>
    <xdr:clientData/>
  </xdr:oneCellAnchor>
  <xdr:oneCellAnchor>
    <xdr:from>
      <xdr:col>2</xdr:col>
      <xdr:colOff>0</xdr:colOff>
      <xdr:row>32</xdr:row>
      <xdr:rowOff>0</xdr:rowOff>
    </xdr:from>
    <xdr:ext cx="448945" cy="240665"/>
    <xdr:pic>
      <xdr:nvPicPr>
        <xdr:cNvPr id="1984" name="Picture 6" descr="clip_image3381"/>
        <xdr:cNvPicPr>
          <a:picLocks noChangeAspect="1"/>
        </xdr:cNvPicPr>
      </xdr:nvPicPr>
      <xdr:blipFill>
        <a:blip r:embed="rId1"/>
        <a:stretch>
          <a:fillRect/>
        </a:stretch>
      </xdr:blipFill>
      <xdr:spPr>
        <a:xfrm>
          <a:off x="3305175" y="10401300"/>
          <a:ext cx="448945" cy="240665"/>
        </a:xfrm>
        <a:prstGeom prst="rect">
          <a:avLst/>
        </a:prstGeom>
        <a:noFill/>
        <a:ln w="9525">
          <a:noFill/>
        </a:ln>
      </xdr:spPr>
    </xdr:pic>
    <xdr:clientData/>
  </xdr:oneCellAnchor>
  <xdr:oneCellAnchor>
    <xdr:from>
      <xdr:col>2</xdr:col>
      <xdr:colOff>0</xdr:colOff>
      <xdr:row>32</xdr:row>
      <xdr:rowOff>0</xdr:rowOff>
    </xdr:from>
    <xdr:ext cx="523875" cy="240665"/>
    <xdr:pic>
      <xdr:nvPicPr>
        <xdr:cNvPr id="1985" name="Picture 7" descr="clip_image3383"/>
        <xdr:cNvPicPr>
          <a:picLocks noChangeAspect="1"/>
        </xdr:cNvPicPr>
      </xdr:nvPicPr>
      <xdr:blipFill>
        <a:blip r:embed="rId1"/>
        <a:stretch>
          <a:fillRect/>
        </a:stretch>
      </xdr:blipFill>
      <xdr:spPr>
        <a:xfrm>
          <a:off x="3305175" y="10401300"/>
          <a:ext cx="523875" cy="240665"/>
        </a:xfrm>
        <a:prstGeom prst="rect">
          <a:avLst/>
        </a:prstGeom>
        <a:noFill/>
        <a:ln w="9525">
          <a:noFill/>
        </a:ln>
      </xdr:spPr>
    </xdr:pic>
    <xdr:clientData/>
  </xdr:oneCellAnchor>
  <xdr:oneCellAnchor>
    <xdr:from>
      <xdr:col>2</xdr:col>
      <xdr:colOff>0</xdr:colOff>
      <xdr:row>32</xdr:row>
      <xdr:rowOff>0</xdr:rowOff>
    </xdr:from>
    <xdr:ext cx="601980" cy="240665"/>
    <xdr:pic>
      <xdr:nvPicPr>
        <xdr:cNvPr id="1986" name="Picture 8" descr="clip_image3384"/>
        <xdr:cNvPicPr>
          <a:picLocks noChangeAspect="1"/>
        </xdr:cNvPicPr>
      </xdr:nvPicPr>
      <xdr:blipFill>
        <a:blip r:embed="rId1"/>
        <a:stretch>
          <a:fillRect/>
        </a:stretch>
      </xdr:blipFill>
      <xdr:spPr>
        <a:xfrm>
          <a:off x="3305175" y="10401300"/>
          <a:ext cx="601980" cy="240665"/>
        </a:xfrm>
        <a:prstGeom prst="rect">
          <a:avLst/>
        </a:prstGeom>
        <a:noFill/>
        <a:ln w="9525">
          <a:noFill/>
        </a:ln>
      </xdr:spPr>
    </xdr:pic>
    <xdr:clientData/>
  </xdr:oneCellAnchor>
  <xdr:oneCellAnchor>
    <xdr:from>
      <xdr:col>2</xdr:col>
      <xdr:colOff>0</xdr:colOff>
      <xdr:row>32</xdr:row>
      <xdr:rowOff>0</xdr:rowOff>
    </xdr:from>
    <xdr:ext cx="620395" cy="240665"/>
    <xdr:pic>
      <xdr:nvPicPr>
        <xdr:cNvPr id="1987" name="Picture 9" descr="clip_image3386"/>
        <xdr:cNvPicPr>
          <a:picLocks noChangeAspect="1"/>
        </xdr:cNvPicPr>
      </xdr:nvPicPr>
      <xdr:blipFill>
        <a:blip r:embed="rId1"/>
        <a:stretch>
          <a:fillRect/>
        </a:stretch>
      </xdr:blipFill>
      <xdr:spPr>
        <a:xfrm>
          <a:off x="3305175" y="10401300"/>
          <a:ext cx="620395" cy="240665"/>
        </a:xfrm>
        <a:prstGeom prst="rect">
          <a:avLst/>
        </a:prstGeom>
        <a:noFill/>
        <a:ln w="9525">
          <a:noFill/>
        </a:ln>
      </xdr:spPr>
    </xdr:pic>
    <xdr:clientData/>
  </xdr:oneCellAnchor>
  <xdr:oneCellAnchor>
    <xdr:from>
      <xdr:col>2</xdr:col>
      <xdr:colOff>0</xdr:colOff>
      <xdr:row>32</xdr:row>
      <xdr:rowOff>0</xdr:rowOff>
    </xdr:from>
    <xdr:ext cx="676910" cy="249555"/>
    <xdr:pic>
      <xdr:nvPicPr>
        <xdr:cNvPr id="1988" name="Picture 9" descr="clip_image3386"/>
        <xdr:cNvPicPr>
          <a:picLocks noChangeAspect="1"/>
        </xdr:cNvPicPr>
      </xdr:nvPicPr>
      <xdr:blipFill>
        <a:blip r:embed="rId1"/>
        <a:stretch>
          <a:fillRect/>
        </a:stretch>
      </xdr:blipFill>
      <xdr:spPr>
        <a:xfrm>
          <a:off x="3305175" y="10401300"/>
          <a:ext cx="676910" cy="249555"/>
        </a:xfrm>
        <a:prstGeom prst="rect">
          <a:avLst/>
        </a:prstGeom>
        <a:noFill/>
        <a:ln w="9525">
          <a:noFill/>
        </a:ln>
      </xdr:spPr>
    </xdr:pic>
    <xdr:clientData/>
  </xdr:oneCellAnchor>
  <xdr:oneCellAnchor>
    <xdr:from>
      <xdr:col>2</xdr:col>
      <xdr:colOff>0</xdr:colOff>
      <xdr:row>32</xdr:row>
      <xdr:rowOff>0</xdr:rowOff>
    </xdr:from>
    <xdr:ext cx="676910" cy="240665"/>
    <xdr:pic>
      <xdr:nvPicPr>
        <xdr:cNvPr id="1989" name="Picture 9" descr="clip_image3386"/>
        <xdr:cNvPicPr>
          <a:picLocks noChangeAspect="1"/>
        </xdr:cNvPicPr>
      </xdr:nvPicPr>
      <xdr:blipFill>
        <a:blip r:embed="rId1"/>
        <a:stretch>
          <a:fillRect/>
        </a:stretch>
      </xdr:blipFill>
      <xdr:spPr>
        <a:xfrm>
          <a:off x="3305175" y="10401300"/>
          <a:ext cx="676910" cy="240665"/>
        </a:xfrm>
        <a:prstGeom prst="rect">
          <a:avLst/>
        </a:prstGeom>
        <a:noFill/>
        <a:ln w="9525">
          <a:noFill/>
        </a:ln>
      </xdr:spPr>
    </xdr:pic>
    <xdr:clientData/>
  </xdr:oneCellAnchor>
  <xdr:oneCellAnchor>
    <xdr:from>
      <xdr:col>2</xdr:col>
      <xdr:colOff>0</xdr:colOff>
      <xdr:row>32</xdr:row>
      <xdr:rowOff>0</xdr:rowOff>
    </xdr:from>
    <xdr:ext cx="439420" cy="249555"/>
    <xdr:pic>
      <xdr:nvPicPr>
        <xdr:cNvPr id="1990" name="Picture 6" descr="clip_image3381"/>
        <xdr:cNvPicPr>
          <a:picLocks noChangeAspect="1"/>
        </xdr:cNvPicPr>
      </xdr:nvPicPr>
      <xdr:blipFill>
        <a:blip r:embed="rId1"/>
        <a:stretch>
          <a:fillRect/>
        </a:stretch>
      </xdr:blipFill>
      <xdr:spPr>
        <a:xfrm>
          <a:off x="3305175" y="10401300"/>
          <a:ext cx="439420" cy="249555"/>
        </a:xfrm>
        <a:prstGeom prst="rect">
          <a:avLst/>
        </a:prstGeom>
        <a:noFill/>
        <a:ln w="9525">
          <a:noFill/>
        </a:ln>
      </xdr:spPr>
    </xdr:pic>
    <xdr:clientData/>
  </xdr:oneCellAnchor>
  <xdr:oneCellAnchor>
    <xdr:from>
      <xdr:col>2</xdr:col>
      <xdr:colOff>0</xdr:colOff>
      <xdr:row>32</xdr:row>
      <xdr:rowOff>0</xdr:rowOff>
    </xdr:from>
    <xdr:ext cx="723265" cy="249555"/>
    <xdr:pic>
      <xdr:nvPicPr>
        <xdr:cNvPr id="1991" name="Picture 1" descr="clip_image3376"/>
        <xdr:cNvPicPr>
          <a:picLocks noChangeAspect="1"/>
        </xdr:cNvPicPr>
      </xdr:nvPicPr>
      <xdr:blipFill>
        <a:blip r:embed="rId1"/>
        <a:stretch>
          <a:fillRect/>
        </a:stretch>
      </xdr:blipFill>
      <xdr:spPr>
        <a:xfrm>
          <a:off x="3305175" y="10401300"/>
          <a:ext cx="723265" cy="249555"/>
        </a:xfrm>
        <a:prstGeom prst="rect">
          <a:avLst/>
        </a:prstGeom>
        <a:noFill/>
        <a:ln w="9525">
          <a:noFill/>
        </a:ln>
      </xdr:spPr>
    </xdr:pic>
    <xdr:clientData/>
  </xdr:oneCellAnchor>
  <xdr:oneCellAnchor>
    <xdr:from>
      <xdr:col>2</xdr:col>
      <xdr:colOff>0</xdr:colOff>
      <xdr:row>32</xdr:row>
      <xdr:rowOff>0</xdr:rowOff>
    </xdr:from>
    <xdr:ext cx="728345" cy="249555"/>
    <xdr:pic>
      <xdr:nvPicPr>
        <xdr:cNvPr id="1992" name="Picture 2" descr="clip_image3377"/>
        <xdr:cNvPicPr>
          <a:picLocks noChangeAspect="1"/>
        </xdr:cNvPicPr>
      </xdr:nvPicPr>
      <xdr:blipFill>
        <a:blip r:embed="rId1"/>
        <a:stretch>
          <a:fillRect/>
        </a:stretch>
      </xdr:blipFill>
      <xdr:spPr>
        <a:xfrm>
          <a:off x="3305175" y="10401300"/>
          <a:ext cx="728345" cy="249555"/>
        </a:xfrm>
        <a:prstGeom prst="rect">
          <a:avLst/>
        </a:prstGeom>
        <a:noFill/>
        <a:ln w="9525">
          <a:noFill/>
        </a:ln>
      </xdr:spPr>
    </xdr:pic>
    <xdr:clientData/>
  </xdr:oneCellAnchor>
  <xdr:oneCellAnchor>
    <xdr:from>
      <xdr:col>2</xdr:col>
      <xdr:colOff>0</xdr:colOff>
      <xdr:row>32</xdr:row>
      <xdr:rowOff>0</xdr:rowOff>
    </xdr:from>
    <xdr:ext cx="721360" cy="249555"/>
    <xdr:pic>
      <xdr:nvPicPr>
        <xdr:cNvPr id="1993" name="Picture 5" descr="clip_image3380"/>
        <xdr:cNvPicPr>
          <a:picLocks noChangeAspect="1"/>
        </xdr:cNvPicPr>
      </xdr:nvPicPr>
      <xdr:blipFill>
        <a:blip r:embed="rId1"/>
        <a:stretch>
          <a:fillRect/>
        </a:stretch>
      </xdr:blipFill>
      <xdr:spPr>
        <a:xfrm>
          <a:off x="3305175" y="10401300"/>
          <a:ext cx="721360" cy="249555"/>
        </a:xfrm>
        <a:prstGeom prst="rect">
          <a:avLst/>
        </a:prstGeom>
        <a:noFill/>
        <a:ln w="9525">
          <a:noFill/>
        </a:ln>
      </xdr:spPr>
    </xdr:pic>
    <xdr:clientData/>
  </xdr:oneCellAnchor>
  <xdr:oneCellAnchor>
    <xdr:from>
      <xdr:col>2</xdr:col>
      <xdr:colOff>0</xdr:colOff>
      <xdr:row>32</xdr:row>
      <xdr:rowOff>0</xdr:rowOff>
    </xdr:from>
    <xdr:ext cx="420370" cy="249555"/>
    <xdr:pic>
      <xdr:nvPicPr>
        <xdr:cNvPr id="1994" name="Picture 6" descr="clip_image3381"/>
        <xdr:cNvPicPr>
          <a:picLocks noChangeAspect="1"/>
        </xdr:cNvPicPr>
      </xdr:nvPicPr>
      <xdr:blipFill>
        <a:blip r:embed="rId1"/>
        <a:stretch>
          <a:fillRect/>
        </a:stretch>
      </xdr:blipFill>
      <xdr:spPr>
        <a:xfrm>
          <a:off x="3305175" y="10401300"/>
          <a:ext cx="420370" cy="249555"/>
        </a:xfrm>
        <a:prstGeom prst="rect">
          <a:avLst/>
        </a:prstGeom>
        <a:noFill/>
        <a:ln w="9525">
          <a:noFill/>
        </a:ln>
      </xdr:spPr>
    </xdr:pic>
    <xdr:clientData/>
  </xdr:oneCellAnchor>
  <xdr:twoCellAnchor editAs="oneCell">
    <xdr:from>
      <xdr:col>2</xdr:col>
      <xdr:colOff>0</xdr:colOff>
      <xdr:row>33</xdr:row>
      <xdr:rowOff>0</xdr:rowOff>
    </xdr:from>
    <xdr:to>
      <xdr:col>2</xdr:col>
      <xdr:colOff>67310</xdr:colOff>
      <xdr:row>33</xdr:row>
      <xdr:rowOff>250825</xdr:rowOff>
    </xdr:to>
    <xdr:pic>
      <xdr:nvPicPr>
        <xdr:cNvPr id="1995" name="Picture 9" descr="clip_image3386"/>
        <xdr:cNvPicPr>
          <a:picLocks noChangeAspect="1"/>
        </xdr:cNvPicPr>
      </xdr:nvPicPr>
      <xdr:blipFill>
        <a:blip r:embed="rId1"/>
        <a:stretch>
          <a:fillRect/>
        </a:stretch>
      </xdr:blipFill>
      <xdr:spPr>
        <a:xfrm>
          <a:off x="3305175" y="10718800"/>
          <a:ext cx="67310" cy="250825"/>
        </a:xfrm>
        <a:prstGeom prst="rect">
          <a:avLst/>
        </a:prstGeom>
        <a:noFill/>
        <a:ln w="9525">
          <a:noFill/>
        </a:ln>
      </xdr:spPr>
    </xdr:pic>
    <xdr:clientData/>
  </xdr:twoCellAnchor>
  <xdr:twoCellAnchor editAs="oneCell">
    <xdr:from>
      <xdr:col>2</xdr:col>
      <xdr:colOff>0</xdr:colOff>
      <xdr:row>33</xdr:row>
      <xdr:rowOff>0</xdr:rowOff>
    </xdr:from>
    <xdr:to>
      <xdr:col>2</xdr:col>
      <xdr:colOff>67310</xdr:colOff>
      <xdr:row>33</xdr:row>
      <xdr:rowOff>238760</xdr:rowOff>
    </xdr:to>
    <xdr:pic>
      <xdr:nvPicPr>
        <xdr:cNvPr id="1996" name="Picture 9" descr="clip_image3386"/>
        <xdr:cNvPicPr>
          <a:picLocks noChangeAspect="1"/>
        </xdr:cNvPicPr>
      </xdr:nvPicPr>
      <xdr:blipFill>
        <a:blip r:embed="rId1"/>
        <a:stretch>
          <a:fillRect/>
        </a:stretch>
      </xdr:blipFill>
      <xdr:spPr>
        <a:xfrm>
          <a:off x="3305175" y="10718800"/>
          <a:ext cx="67310" cy="238760"/>
        </a:xfrm>
        <a:prstGeom prst="rect">
          <a:avLst/>
        </a:prstGeom>
        <a:noFill/>
        <a:ln w="9525">
          <a:noFill/>
        </a:ln>
      </xdr:spPr>
    </xdr:pic>
    <xdr:clientData/>
  </xdr:twoCellAnchor>
  <xdr:twoCellAnchor editAs="oneCell">
    <xdr:from>
      <xdr:col>2</xdr:col>
      <xdr:colOff>0</xdr:colOff>
      <xdr:row>33</xdr:row>
      <xdr:rowOff>0</xdr:rowOff>
    </xdr:from>
    <xdr:to>
      <xdr:col>2</xdr:col>
      <xdr:colOff>64135</xdr:colOff>
      <xdr:row>33</xdr:row>
      <xdr:rowOff>250825</xdr:rowOff>
    </xdr:to>
    <xdr:pic>
      <xdr:nvPicPr>
        <xdr:cNvPr id="1997" name="Picture 1" descr="clip_image3376"/>
        <xdr:cNvPicPr>
          <a:picLocks noChangeAspect="1"/>
        </xdr:cNvPicPr>
      </xdr:nvPicPr>
      <xdr:blipFill>
        <a:blip r:embed="rId1"/>
        <a:stretch>
          <a:fillRect/>
        </a:stretch>
      </xdr:blipFill>
      <xdr:spPr>
        <a:xfrm>
          <a:off x="3305175" y="10718800"/>
          <a:ext cx="64135" cy="250825"/>
        </a:xfrm>
        <a:prstGeom prst="rect">
          <a:avLst/>
        </a:prstGeom>
        <a:noFill/>
        <a:ln w="9525">
          <a:noFill/>
        </a:ln>
      </xdr:spPr>
    </xdr:pic>
    <xdr:clientData/>
  </xdr:twoCellAnchor>
  <xdr:twoCellAnchor editAs="oneCell">
    <xdr:from>
      <xdr:col>2</xdr:col>
      <xdr:colOff>0</xdr:colOff>
      <xdr:row>33</xdr:row>
      <xdr:rowOff>0</xdr:rowOff>
    </xdr:from>
    <xdr:to>
      <xdr:col>2</xdr:col>
      <xdr:colOff>69850</xdr:colOff>
      <xdr:row>33</xdr:row>
      <xdr:rowOff>250825</xdr:rowOff>
    </xdr:to>
    <xdr:pic>
      <xdr:nvPicPr>
        <xdr:cNvPr id="1998" name="Picture 2" descr="clip_image3377"/>
        <xdr:cNvPicPr>
          <a:picLocks noChangeAspect="1"/>
        </xdr:cNvPicPr>
      </xdr:nvPicPr>
      <xdr:blipFill>
        <a:blip r:embed="rId1"/>
        <a:stretch>
          <a:fillRect/>
        </a:stretch>
      </xdr:blipFill>
      <xdr:spPr>
        <a:xfrm>
          <a:off x="3305175" y="10718800"/>
          <a:ext cx="69850" cy="250825"/>
        </a:xfrm>
        <a:prstGeom prst="rect">
          <a:avLst/>
        </a:prstGeom>
        <a:noFill/>
        <a:ln w="9525">
          <a:noFill/>
        </a:ln>
      </xdr:spPr>
    </xdr:pic>
    <xdr:clientData/>
  </xdr:twoCellAnchor>
  <xdr:twoCellAnchor editAs="oneCell">
    <xdr:from>
      <xdr:col>2</xdr:col>
      <xdr:colOff>0</xdr:colOff>
      <xdr:row>33</xdr:row>
      <xdr:rowOff>0</xdr:rowOff>
    </xdr:from>
    <xdr:to>
      <xdr:col>2</xdr:col>
      <xdr:colOff>63500</xdr:colOff>
      <xdr:row>33</xdr:row>
      <xdr:rowOff>250825</xdr:rowOff>
    </xdr:to>
    <xdr:pic>
      <xdr:nvPicPr>
        <xdr:cNvPr id="1999" name="Picture 5" descr="clip_image3380"/>
        <xdr:cNvPicPr>
          <a:picLocks noChangeAspect="1"/>
        </xdr:cNvPicPr>
      </xdr:nvPicPr>
      <xdr:blipFill>
        <a:blip r:embed="rId1"/>
        <a:stretch>
          <a:fillRect/>
        </a:stretch>
      </xdr:blipFill>
      <xdr:spPr>
        <a:xfrm>
          <a:off x="3305175" y="10718800"/>
          <a:ext cx="63500" cy="250825"/>
        </a:xfrm>
        <a:prstGeom prst="rect">
          <a:avLst/>
        </a:prstGeom>
        <a:noFill/>
        <a:ln w="9525">
          <a:noFill/>
        </a:ln>
      </xdr:spPr>
    </xdr:pic>
    <xdr:clientData/>
  </xdr:twoCellAnchor>
  <xdr:twoCellAnchor editAs="oneCell">
    <xdr:from>
      <xdr:col>2</xdr:col>
      <xdr:colOff>0</xdr:colOff>
      <xdr:row>33</xdr:row>
      <xdr:rowOff>0</xdr:rowOff>
    </xdr:from>
    <xdr:to>
      <xdr:col>2</xdr:col>
      <xdr:colOff>69850</xdr:colOff>
      <xdr:row>33</xdr:row>
      <xdr:rowOff>250825</xdr:rowOff>
    </xdr:to>
    <xdr:pic>
      <xdr:nvPicPr>
        <xdr:cNvPr id="2000" name="Picture 6" descr="clip_image3381"/>
        <xdr:cNvPicPr>
          <a:picLocks noChangeAspect="1"/>
        </xdr:cNvPicPr>
      </xdr:nvPicPr>
      <xdr:blipFill>
        <a:blip r:embed="rId1"/>
        <a:stretch>
          <a:fillRect/>
        </a:stretch>
      </xdr:blipFill>
      <xdr:spPr>
        <a:xfrm>
          <a:off x="3305175" y="10718800"/>
          <a:ext cx="69850" cy="250825"/>
        </a:xfrm>
        <a:prstGeom prst="rect">
          <a:avLst/>
        </a:prstGeom>
        <a:noFill/>
        <a:ln w="9525">
          <a:noFill/>
        </a:ln>
      </xdr:spPr>
    </xdr:pic>
    <xdr:clientData/>
  </xdr:twoCellAnchor>
  <xdr:twoCellAnchor editAs="oneCell">
    <xdr:from>
      <xdr:col>2</xdr:col>
      <xdr:colOff>0</xdr:colOff>
      <xdr:row>33</xdr:row>
      <xdr:rowOff>0</xdr:rowOff>
    </xdr:from>
    <xdr:to>
      <xdr:col>2</xdr:col>
      <xdr:colOff>63500</xdr:colOff>
      <xdr:row>33</xdr:row>
      <xdr:rowOff>250825</xdr:rowOff>
    </xdr:to>
    <xdr:pic>
      <xdr:nvPicPr>
        <xdr:cNvPr id="2001" name="Picture 7" descr="clip_image3383"/>
        <xdr:cNvPicPr>
          <a:picLocks noChangeAspect="1"/>
        </xdr:cNvPicPr>
      </xdr:nvPicPr>
      <xdr:blipFill>
        <a:blip r:embed="rId1"/>
        <a:stretch>
          <a:fillRect/>
        </a:stretch>
      </xdr:blipFill>
      <xdr:spPr>
        <a:xfrm>
          <a:off x="3305175" y="10718800"/>
          <a:ext cx="63500" cy="250825"/>
        </a:xfrm>
        <a:prstGeom prst="rect">
          <a:avLst/>
        </a:prstGeom>
        <a:noFill/>
        <a:ln w="9525">
          <a:noFill/>
        </a:ln>
      </xdr:spPr>
    </xdr:pic>
    <xdr:clientData/>
  </xdr:twoCellAnchor>
  <xdr:twoCellAnchor editAs="oneCell">
    <xdr:from>
      <xdr:col>2</xdr:col>
      <xdr:colOff>0</xdr:colOff>
      <xdr:row>33</xdr:row>
      <xdr:rowOff>0</xdr:rowOff>
    </xdr:from>
    <xdr:to>
      <xdr:col>2</xdr:col>
      <xdr:colOff>69850</xdr:colOff>
      <xdr:row>33</xdr:row>
      <xdr:rowOff>250825</xdr:rowOff>
    </xdr:to>
    <xdr:pic>
      <xdr:nvPicPr>
        <xdr:cNvPr id="2002" name="Picture 8" descr="clip_image3384"/>
        <xdr:cNvPicPr>
          <a:picLocks noChangeAspect="1"/>
        </xdr:cNvPicPr>
      </xdr:nvPicPr>
      <xdr:blipFill>
        <a:blip r:embed="rId1"/>
        <a:stretch>
          <a:fillRect/>
        </a:stretch>
      </xdr:blipFill>
      <xdr:spPr>
        <a:xfrm>
          <a:off x="3305175" y="10718800"/>
          <a:ext cx="69850" cy="250825"/>
        </a:xfrm>
        <a:prstGeom prst="rect">
          <a:avLst/>
        </a:prstGeom>
        <a:noFill/>
        <a:ln w="9525">
          <a:noFill/>
        </a:ln>
      </xdr:spPr>
    </xdr:pic>
    <xdr:clientData/>
  </xdr:twoCellAnchor>
  <xdr:twoCellAnchor editAs="oneCell">
    <xdr:from>
      <xdr:col>2</xdr:col>
      <xdr:colOff>0</xdr:colOff>
      <xdr:row>33</xdr:row>
      <xdr:rowOff>0</xdr:rowOff>
    </xdr:from>
    <xdr:to>
      <xdr:col>2</xdr:col>
      <xdr:colOff>69850</xdr:colOff>
      <xdr:row>33</xdr:row>
      <xdr:rowOff>250825</xdr:rowOff>
    </xdr:to>
    <xdr:pic>
      <xdr:nvPicPr>
        <xdr:cNvPr id="2003" name="Picture 9" descr="clip_image3386"/>
        <xdr:cNvPicPr>
          <a:picLocks noChangeAspect="1"/>
        </xdr:cNvPicPr>
      </xdr:nvPicPr>
      <xdr:blipFill>
        <a:blip r:embed="rId1"/>
        <a:stretch>
          <a:fillRect/>
        </a:stretch>
      </xdr:blipFill>
      <xdr:spPr>
        <a:xfrm>
          <a:off x="3305175" y="10718800"/>
          <a:ext cx="69850" cy="250825"/>
        </a:xfrm>
        <a:prstGeom prst="rect">
          <a:avLst/>
        </a:prstGeom>
        <a:noFill/>
        <a:ln w="9525">
          <a:noFill/>
        </a:ln>
      </xdr:spPr>
    </xdr:pic>
    <xdr:clientData/>
  </xdr:twoCellAnchor>
  <xdr:twoCellAnchor editAs="oneCell">
    <xdr:from>
      <xdr:col>2</xdr:col>
      <xdr:colOff>0</xdr:colOff>
      <xdr:row>33</xdr:row>
      <xdr:rowOff>0</xdr:rowOff>
    </xdr:from>
    <xdr:to>
      <xdr:col>2</xdr:col>
      <xdr:colOff>69850</xdr:colOff>
      <xdr:row>33</xdr:row>
      <xdr:rowOff>238760</xdr:rowOff>
    </xdr:to>
    <xdr:pic>
      <xdr:nvPicPr>
        <xdr:cNvPr id="2004" name="Picture 6" descr="clip_image3381"/>
        <xdr:cNvPicPr>
          <a:picLocks noChangeAspect="1"/>
        </xdr:cNvPicPr>
      </xdr:nvPicPr>
      <xdr:blipFill>
        <a:blip r:embed="rId1"/>
        <a:stretch>
          <a:fillRect/>
        </a:stretch>
      </xdr:blipFill>
      <xdr:spPr>
        <a:xfrm>
          <a:off x="3305175" y="10718800"/>
          <a:ext cx="69850" cy="238760"/>
        </a:xfrm>
        <a:prstGeom prst="rect">
          <a:avLst/>
        </a:prstGeom>
        <a:noFill/>
        <a:ln w="9525">
          <a:noFill/>
        </a:ln>
      </xdr:spPr>
    </xdr:pic>
    <xdr:clientData/>
  </xdr:twoCellAnchor>
  <xdr:twoCellAnchor editAs="oneCell">
    <xdr:from>
      <xdr:col>2</xdr:col>
      <xdr:colOff>0</xdr:colOff>
      <xdr:row>33</xdr:row>
      <xdr:rowOff>0</xdr:rowOff>
    </xdr:from>
    <xdr:to>
      <xdr:col>2</xdr:col>
      <xdr:colOff>63500</xdr:colOff>
      <xdr:row>33</xdr:row>
      <xdr:rowOff>238760</xdr:rowOff>
    </xdr:to>
    <xdr:pic>
      <xdr:nvPicPr>
        <xdr:cNvPr id="2005" name="Picture 7" descr="clip_image3383"/>
        <xdr:cNvPicPr>
          <a:picLocks noChangeAspect="1"/>
        </xdr:cNvPicPr>
      </xdr:nvPicPr>
      <xdr:blipFill>
        <a:blip r:embed="rId1"/>
        <a:stretch>
          <a:fillRect/>
        </a:stretch>
      </xdr:blipFill>
      <xdr:spPr>
        <a:xfrm>
          <a:off x="3305175" y="10718800"/>
          <a:ext cx="63500" cy="238760"/>
        </a:xfrm>
        <a:prstGeom prst="rect">
          <a:avLst/>
        </a:prstGeom>
        <a:noFill/>
        <a:ln w="9525">
          <a:noFill/>
        </a:ln>
      </xdr:spPr>
    </xdr:pic>
    <xdr:clientData/>
  </xdr:twoCellAnchor>
  <xdr:twoCellAnchor editAs="oneCell">
    <xdr:from>
      <xdr:col>2</xdr:col>
      <xdr:colOff>0</xdr:colOff>
      <xdr:row>33</xdr:row>
      <xdr:rowOff>0</xdr:rowOff>
    </xdr:from>
    <xdr:to>
      <xdr:col>2</xdr:col>
      <xdr:colOff>69850</xdr:colOff>
      <xdr:row>33</xdr:row>
      <xdr:rowOff>238760</xdr:rowOff>
    </xdr:to>
    <xdr:pic>
      <xdr:nvPicPr>
        <xdr:cNvPr id="2006" name="Picture 8" descr="clip_image3384"/>
        <xdr:cNvPicPr>
          <a:picLocks noChangeAspect="1"/>
        </xdr:cNvPicPr>
      </xdr:nvPicPr>
      <xdr:blipFill>
        <a:blip r:embed="rId1"/>
        <a:stretch>
          <a:fillRect/>
        </a:stretch>
      </xdr:blipFill>
      <xdr:spPr>
        <a:xfrm>
          <a:off x="3305175" y="10718800"/>
          <a:ext cx="69850" cy="238760"/>
        </a:xfrm>
        <a:prstGeom prst="rect">
          <a:avLst/>
        </a:prstGeom>
        <a:noFill/>
        <a:ln w="9525">
          <a:noFill/>
        </a:ln>
      </xdr:spPr>
    </xdr:pic>
    <xdr:clientData/>
  </xdr:twoCellAnchor>
  <xdr:twoCellAnchor editAs="oneCell">
    <xdr:from>
      <xdr:col>2</xdr:col>
      <xdr:colOff>0</xdr:colOff>
      <xdr:row>33</xdr:row>
      <xdr:rowOff>0</xdr:rowOff>
    </xdr:from>
    <xdr:to>
      <xdr:col>2</xdr:col>
      <xdr:colOff>69850</xdr:colOff>
      <xdr:row>33</xdr:row>
      <xdr:rowOff>238760</xdr:rowOff>
    </xdr:to>
    <xdr:pic>
      <xdr:nvPicPr>
        <xdr:cNvPr id="2007" name="Picture 9" descr="clip_image3386"/>
        <xdr:cNvPicPr>
          <a:picLocks noChangeAspect="1"/>
        </xdr:cNvPicPr>
      </xdr:nvPicPr>
      <xdr:blipFill>
        <a:blip r:embed="rId1"/>
        <a:stretch>
          <a:fillRect/>
        </a:stretch>
      </xdr:blipFill>
      <xdr:spPr>
        <a:xfrm>
          <a:off x="3305175" y="10718800"/>
          <a:ext cx="69850" cy="238760"/>
        </a:xfrm>
        <a:prstGeom prst="rect">
          <a:avLst/>
        </a:prstGeom>
        <a:noFill/>
        <a:ln w="9525">
          <a:noFill/>
        </a:ln>
      </xdr:spPr>
    </xdr:pic>
    <xdr:clientData/>
  </xdr:twoCellAnchor>
  <xdr:twoCellAnchor editAs="oneCell">
    <xdr:from>
      <xdr:col>2</xdr:col>
      <xdr:colOff>0</xdr:colOff>
      <xdr:row>33</xdr:row>
      <xdr:rowOff>0</xdr:rowOff>
    </xdr:from>
    <xdr:to>
      <xdr:col>2</xdr:col>
      <xdr:colOff>67310</xdr:colOff>
      <xdr:row>33</xdr:row>
      <xdr:rowOff>250825</xdr:rowOff>
    </xdr:to>
    <xdr:pic>
      <xdr:nvPicPr>
        <xdr:cNvPr id="2008" name="Picture 9" descr="clip_image3386"/>
        <xdr:cNvPicPr>
          <a:picLocks noChangeAspect="1"/>
        </xdr:cNvPicPr>
      </xdr:nvPicPr>
      <xdr:blipFill>
        <a:blip r:embed="rId1"/>
        <a:stretch>
          <a:fillRect/>
        </a:stretch>
      </xdr:blipFill>
      <xdr:spPr>
        <a:xfrm>
          <a:off x="3305175" y="10718800"/>
          <a:ext cx="67310" cy="250825"/>
        </a:xfrm>
        <a:prstGeom prst="rect">
          <a:avLst/>
        </a:prstGeom>
        <a:noFill/>
        <a:ln w="9525">
          <a:noFill/>
        </a:ln>
      </xdr:spPr>
    </xdr:pic>
    <xdr:clientData/>
  </xdr:twoCellAnchor>
  <xdr:twoCellAnchor editAs="oneCell">
    <xdr:from>
      <xdr:col>2</xdr:col>
      <xdr:colOff>0</xdr:colOff>
      <xdr:row>33</xdr:row>
      <xdr:rowOff>0</xdr:rowOff>
    </xdr:from>
    <xdr:to>
      <xdr:col>2</xdr:col>
      <xdr:colOff>67310</xdr:colOff>
      <xdr:row>33</xdr:row>
      <xdr:rowOff>238760</xdr:rowOff>
    </xdr:to>
    <xdr:pic>
      <xdr:nvPicPr>
        <xdr:cNvPr id="2009" name="Picture 9" descr="clip_image3386"/>
        <xdr:cNvPicPr>
          <a:picLocks noChangeAspect="1"/>
        </xdr:cNvPicPr>
      </xdr:nvPicPr>
      <xdr:blipFill>
        <a:blip r:embed="rId1"/>
        <a:stretch>
          <a:fillRect/>
        </a:stretch>
      </xdr:blipFill>
      <xdr:spPr>
        <a:xfrm>
          <a:off x="3305175" y="10718800"/>
          <a:ext cx="67310" cy="238760"/>
        </a:xfrm>
        <a:prstGeom prst="rect">
          <a:avLst/>
        </a:prstGeom>
        <a:noFill/>
        <a:ln w="9525">
          <a:noFill/>
        </a:ln>
      </xdr:spPr>
    </xdr:pic>
    <xdr:clientData/>
  </xdr:twoCellAnchor>
  <xdr:twoCellAnchor editAs="oneCell">
    <xdr:from>
      <xdr:col>2</xdr:col>
      <xdr:colOff>0</xdr:colOff>
      <xdr:row>33</xdr:row>
      <xdr:rowOff>0</xdr:rowOff>
    </xdr:from>
    <xdr:to>
      <xdr:col>2</xdr:col>
      <xdr:colOff>69215</xdr:colOff>
      <xdr:row>33</xdr:row>
      <xdr:rowOff>250825</xdr:rowOff>
    </xdr:to>
    <xdr:pic>
      <xdr:nvPicPr>
        <xdr:cNvPr id="2010" name="Picture 6" descr="clip_image3381"/>
        <xdr:cNvPicPr>
          <a:picLocks noChangeAspect="1"/>
        </xdr:cNvPicPr>
      </xdr:nvPicPr>
      <xdr:blipFill>
        <a:blip r:embed="rId1"/>
        <a:stretch>
          <a:fillRect/>
        </a:stretch>
      </xdr:blipFill>
      <xdr:spPr>
        <a:xfrm>
          <a:off x="3305175" y="10718800"/>
          <a:ext cx="69215" cy="250825"/>
        </a:xfrm>
        <a:prstGeom prst="rect">
          <a:avLst/>
        </a:prstGeom>
        <a:noFill/>
        <a:ln w="9525">
          <a:noFill/>
        </a:ln>
      </xdr:spPr>
    </xdr:pic>
    <xdr:clientData/>
  </xdr:twoCellAnchor>
  <xdr:twoCellAnchor editAs="oneCell">
    <xdr:from>
      <xdr:col>2</xdr:col>
      <xdr:colOff>0</xdr:colOff>
      <xdr:row>33</xdr:row>
      <xdr:rowOff>0</xdr:rowOff>
    </xdr:from>
    <xdr:to>
      <xdr:col>2</xdr:col>
      <xdr:colOff>64135</xdr:colOff>
      <xdr:row>33</xdr:row>
      <xdr:rowOff>250825</xdr:rowOff>
    </xdr:to>
    <xdr:pic>
      <xdr:nvPicPr>
        <xdr:cNvPr id="2011" name="Picture 1" descr="clip_image3376"/>
        <xdr:cNvPicPr>
          <a:picLocks noChangeAspect="1"/>
        </xdr:cNvPicPr>
      </xdr:nvPicPr>
      <xdr:blipFill>
        <a:blip r:embed="rId1"/>
        <a:stretch>
          <a:fillRect/>
        </a:stretch>
      </xdr:blipFill>
      <xdr:spPr>
        <a:xfrm>
          <a:off x="3305175" y="10718800"/>
          <a:ext cx="64135" cy="250825"/>
        </a:xfrm>
        <a:prstGeom prst="rect">
          <a:avLst/>
        </a:prstGeom>
        <a:noFill/>
        <a:ln w="9525">
          <a:noFill/>
        </a:ln>
      </xdr:spPr>
    </xdr:pic>
    <xdr:clientData/>
  </xdr:twoCellAnchor>
  <xdr:twoCellAnchor editAs="oneCell">
    <xdr:from>
      <xdr:col>2</xdr:col>
      <xdr:colOff>0</xdr:colOff>
      <xdr:row>33</xdr:row>
      <xdr:rowOff>0</xdr:rowOff>
    </xdr:from>
    <xdr:to>
      <xdr:col>2</xdr:col>
      <xdr:colOff>63500</xdr:colOff>
      <xdr:row>33</xdr:row>
      <xdr:rowOff>250825</xdr:rowOff>
    </xdr:to>
    <xdr:pic>
      <xdr:nvPicPr>
        <xdr:cNvPr id="2012" name="Picture 5" descr="clip_image3380"/>
        <xdr:cNvPicPr>
          <a:picLocks noChangeAspect="1"/>
        </xdr:cNvPicPr>
      </xdr:nvPicPr>
      <xdr:blipFill>
        <a:blip r:embed="rId1"/>
        <a:stretch>
          <a:fillRect/>
        </a:stretch>
      </xdr:blipFill>
      <xdr:spPr>
        <a:xfrm>
          <a:off x="3305175" y="10718800"/>
          <a:ext cx="63500" cy="250825"/>
        </a:xfrm>
        <a:prstGeom prst="rect">
          <a:avLst/>
        </a:prstGeom>
        <a:noFill/>
        <a:ln w="9525">
          <a:noFill/>
        </a:ln>
      </xdr:spPr>
    </xdr:pic>
    <xdr:clientData/>
  </xdr:twoCellAnchor>
  <xdr:twoCellAnchor editAs="oneCell">
    <xdr:from>
      <xdr:col>2</xdr:col>
      <xdr:colOff>0</xdr:colOff>
      <xdr:row>33</xdr:row>
      <xdr:rowOff>0</xdr:rowOff>
    </xdr:from>
    <xdr:to>
      <xdr:col>2</xdr:col>
      <xdr:colOff>69850</xdr:colOff>
      <xdr:row>33</xdr:row>
      <xdr:rowOff>250825</xdr:rowOff>
    </xdr:to>
    <xdr:pic>
      <xdr:nvPicPr>
        <xdr:cNvPr id="2013" name="Picture 6" descr="clip_image3381"/>
        <xdr:cNvPicPr>
          <a:picLocks noChangeAspect="1"/>
        </xdr:cNvPicPr>
      </xdr:nvPicPr>
      <xdr:blipFill>
        <a:blip r:embed="rId1"/>
        <a:stretch>
          <a:fillRect/>
        </a:stretch>
      </xdr:blipFill>
      <xdr:spPr>
        <a:xfrm>
          <a:off x="3305175" y="10718800"/>
          <a:ext cx="69850" cy="250825"/>
        </a:xfrm>
        <a:prstGeom prst="rect">
          <a:avLst/>
        </a:prstGeom>
        <a:noFill/>
        <a:ln w="9525">
          <a:noFill/>
        </a:ln>
      </xdr:spPr>
    </xdr:pic>
    <xdr:clientData/>
  </xdr:twoCellAnchor>
  <xdr:oneCellAnchor>
    <xdr:from>
      <xdr:col>2</xdr:col>
      <xdr:colOff>0</xdr:colOff>
      <xdr:row>33</xdr:row>
      <xdr:rowOff>0</xdr:rowOff>
    </xdr:from>
    <xdr:ext cx="295910" cy="250825"/>
    <xdr:pic>
      <xdr:nvPicPr>
        <xdr:cNvPr id="2014" name="Picture 4" descr="clip_image3379"/>
        <xdr:cNvPicPr>
          <a:picLocks noChangeAspect="1"/>
        </xdr:cNvPicPr>
      </xdr:nvPicPr>
      <xdr:blipFill>
        <a:blip r:embed="rId1"/>
        <a:stretch>
          <a:fillRect/>
        </a:stretch>
      </xdr:blipFill>
      <xdr:spPr>
        <a:xfrm>
          <a:off x="3305175" y="10718800"/>
          <a:ext cx="295910" cy="250825"/>
        </a:xfrm>
        <a:prstGeom prst="rect">
          <a:avLst/>
        </a:prstGeom>
        <a:noFill/>
        <a:ln w="9525">
          <a:noFill/>
        </a:ln>
      </xdr:spPr>
    </xdr:pic>
    <xdr:clientData/>
  </xdr:oneCellAnchor>
  <xdr:oneCellAnchor>
    <xdr:from>
      <xdr:col>2</xdr:col>
      <xdr:colOff>0</xdr:colOff>
      <xdr:row>33</xdr:row>
      <xdr:rowOff>0</xdr:rowOff>
    </xdr:from>
    <xdr:ext cx="368935" cy="250825"/>
    <xdr:pic>
      <xdr:nvPicPr>
        <xdr:cNvPr id="2015" name="Picture 5" descr="clip_image3380"/>
        <xdr:cNvPicPr>
          <a:picLocks noChangeAspect="1"/>
        </xdr:cNvPicPr>
      </xdr:nvPicPr>
      <xdr:blipFill>
        <a:blip r:embed="rId1"/>
        <a:stretch>
          <a:fillRect/>
        </a:stretch>
      </xdr:blipFill>
      <xdr:spPr>
        <a:xfrm>
          <a:off x="3305175" y="10718800"/>
          <a:ext cx="368935" cy="250825"/>
        </a:xfrm>
        <a:prstGeom prst="rect">
          <a:avLst/>
        </a:prstGeom>
        <a:noFill/>
        <a:ln w="9525">
          <a:noFill/>
        </a:ln>
      </xdr:spPr>
    </xdr:pic>
    <xdr:clientData/>
  </xdr:oneCellAnchor>
  <xdr:oneCellAnchor>
    <xdr:from>
      <xdr:col>2</xdr:col>
      <xdr:colOff>0</xdr:colOff>
      <xdr:row>33</xdr:row>
      <xdr:rowOff>0</xdr:rowOff>
    </xdr:from>
    <xdr:ext cx="450215" cy="250825"/>
    <xdr:pic>
      <xdr:nvPicPr>
        <xdr:cNvPr id="2016" name="Picture 6" descr="clip_image3381"/>
        <xdr:cNvPicPr>
          <a:picLocks noChangeAspect="1"/>
        </xdr:cNvPicPr>
      </xdr:nvPicPr>
      <xdr:blipFill>
        <a:blip r:embed="rId1"/>
        <a:stretch>
          <a:fillRect/>
        </a:stretch>
      </xdr:blipFill>
      <xdr:spPr>
        <a:xfrm>
          <a:off x="3305175" y="10718800"/>
          <a:ext cx="450215" cy="250825"/>
        </a:xfrm>
        <a:prstGeom prst="rect">
          <a:avLst/>
        </a:prstGeom>
        <a:noFill/>
        <a:ln w="9525">
          <a:noFill/>
        </a:ln>
      </xdr:spPr>
    </xdr:pic>
    <xdr:clientData/>
  </xdr:oneCellAnchor>
  <xdr:oneCellAnchor>
    <xdr:from>
      <xdr:col>2</xdr:col>
      <xdr:colOff>0</xdr:colOff>
      <xdr:row>33</xdr:row>
      <xdr:rowOff>0</xdr:rowOff>
    </xdr:from>
    <xdr:ext cx="522605" cy="250825"/>
    <xdr:pic>
      <xdr:nvPicPr>
        <xdr:cNvPr id="2017" name="Picture 7" descr="clip_image3383"/>
        <xdr:cNvPicPr>
          <a:picLocks noChangeAspect="1"/>
        </xdr:cNvPicPr>
      </xdr:nvPicPr>
      <xdr:blipFill>
        <a:blip r:embed="rId1"/>
        <a:stretch>
          <a:fillRect/>
        </a:stretch>
      </xdr:blipFill>
      <xdr:spPr>
        <a:xfrm>
          <a:off x="3305175" y="10718800"/>
          <a:ext cx="522605" cy="250825"/>
        </a:xfrm>
        <a:prstGeom prst="rect">
          <a:avLst/>
        </a:prstGeom>
        <a:noFill/>
        <a:ln w="9525">
          <a:noFill/>
        </a:ln>
      </xdr:spPr>
    </xdr:pic>
    <xdr:clientData/>
  </xdr:oneCellAnchor>
  <xdr:oneCellAnchor>
    <xdr:from>
      <xdr:col>2</xdr:col>
      <xdr:colOff>0</xdr:colOff>
      <xdr:row>33</xdr:row>
      <xdr:rowOff>0</xdr:rowOff>
    </xdr:from>
    <xdr:ext cx="601345" cy="250825"/>
    <xdr:pic>
      <xdr:nvPicPr>
        <xdr:cNvPr id="2018" name="Picture 8" descr="clip_image3384"/>
        <xdr:cNvPicPr>
          <a:picLocks noChangeAspect="1"/>
        </xdr:cNvPicPr>
      </xdr:nvPicPr>
      <xdr:blipFill>
        <a:blip r:embed="rId1"/>
        <a:stretch>
          <a:fillRect/>
        </a:stretch>
      </xdr:blipFill>
      <xdr:spPr>
        <a:xfrm>
          <a:off x="3305175" y="10718800"/>
          <a:ext cx="601345" cy="250825"/>
        </a:xfrm>
        <a:prstGeom prst="rect">
          <a:avLst/>
        </a:prstGeom>
        <a:noFill/>
        <a:ln w="9525">
          <a:noFill/>
        </a:ln>
      </xdr:spPr>
    </xdr:pic>
    <xdr:clientData/>
  </xdr:oneCellAnchor>
  <xdr:oneCellAnchor>
    <xdr:from>
      <xdr:col>2</xdr:col>
      <xdr:colOff>0</xdr:colOff>
      <xdr:row>33</xdr:row>
      <xdr:rowOff>0</xdr:rowOff>
    </xdr:from>
    <xdr:ext cx="621665" cy="250825"/>
    <xdr:pic>
      <xdr:nvPicPr>
        <xdr:cNvPr id="2019" name="Picture 9" descr="clip_image3386"/>
        <xdr:cNvPicPr>
          <a:picLocks noChangeAspect="1"/>
        </xdr:cNvPicPr>
      </xdr:nvPicPr>
      <xdr:blipFill>
        <a:blip r:embed="rId1"/>
        <a:stretch>
          <a:fillRect/>
        </a:stretch>
      </xdr:blipFill>
      <xdr:spPr>
        <a:xfrm>
          <a:off x="3305175" y="10718800"/>
          <a:ext cx="621665" cy="250825"/>
        </a:xfrm>
        <a:prstGeom prst="rect">
          <a:avLst/>
        </a:prstGeom>
        <a:noFill/>
        <a:ln w="9525">
          <a:noFill/>
        </a:ln>
      </xdr:spPr>
    </xdr:pic>
    <xdr:clientData/>
  </xdr:oneCellAnchor>
  <xdr:oneCellAnchor>
    <xdr:from>
      <xdr:col>2</xdr:col>
      <xdr:colOff>0</xdr:colOff>
      <xdr:row>33</xdr:row>
      <xdr:rowOff>0</xdr:rowOff>
    </xdr:from>
    <xdr:ext cx="295910" cy="238760"/>
    <xdr:pic>
      <xdr:nvPicPr>
        <xdr:cNvPr id="2020" name="Picture 4" descr="clip_image3379"/>
        <xdr:cNvPicPr>
          <a:picLocks noChangeAspect="1"/>
        </xdr:cNvPicPr>
      </xdr:nvPicPr>
      <xdr:blipFill>
        <a:blip r:embed="rId1"/>
        <a:stretch>
          <a:fillRect/>
        </a:stretch>
      </xdr:blipFill>
      <xdr:spPr>
        <a:xfrm>
          <a:off x="3305175" y="10718800"/>
          <a:ext cx="295910" cy="238760"/>
        </a:xfrm>
        <a:prstGeom prst="rect">
          <a:avLst/>
        </a:prstGeom>
        <a:noFill/>
        <a:ln w="9525">
          <a:noFill/>
        </a:ln>
      </xdr:spPr>
    </xdr:pic>
    <xdr:clientData/>
  </xdr:oneCellAnchor>
  <xdr:oneCellAnchor>
    <xdr:from>
      <xdr:col>2</xdr:col>
      <xdr:colOff>0</xdr:colOff>
      <xdr:row>33</xdr:row>
      <xdr:rowOff>0</xdr:rowOff>
    </xdr:from>
    <xdr:ext cx="368935" cy="238760"/>
    <xdr:pic>
      <xdr:nvPicPr>
        <xdr:cNvPr id="2021" name="Picture 5" descr="clip_image3380"/>
        <xdr:cNvPicPr>
          <a:picLocks noChangeAspect="1"/>
        </xdr:cNvPicPr>
      </xdr:nvPicPr>
      <xdr:blipFill>
        <a:blip r:embed="rId1"/>
        <a:stretch>
          <a:fillRect/>
        </a:stretch>
      </xdr:blipFill>
      <xdr:spPr>
        <a:xfrm>
          <a:off x="3305175" y="10718800"/>
          <a:ext cx="368935" cy="238760"/>
        </a:xfrm>
        <a:prstGeom prst="rect">
          <a:avLst/>
        </a:prstGeom>
        <a:noFill/>
        <a:ln w="9525">
          <a:noFill/>
        </a:ln>
      </xdr:spPr>
    </xdr:pic>
    <xdr:clientData/>
  </xdr:oneCellAnchor>
  <xdr:oneCellAnchor>
    <xdr:from>
      <xdr:col>2</xdr:col>
      <xdr:colOff>0</xdr:colOff>
      <xdr:row>33</xdr:row>
      <xdr:rowOff>0</xdr:rowOff>
    </xdr:from>
    <xdr:ext cx="450215" cy="238760"/>
    <xdr:pic>
      <xdr:nvPicPr>
        <xdr:cNvPr id="2022" name="Picture 6" descr="clip_image3381"/>
        <xdr:cNvPicPr>
          <a:picLocks noChangeAspect="1"/>
        </xdr:cNvPicPr>
      </xdr:nvPicPr>
      <xdr:blipFill>
        <a:blip r:embed="rId1"/>
        <a:stretch>
          <a:fillRect/>
        </a:stretch>
      </xdr:blipFill>
      <xdr:spPr>
        <a:xfrm>
          <a:off x="3305175" y="10718800"/>
          <a:ext cx="450215" cy="238760"/>
        </a:xfrm>
        <a:prstGeom prst="rect">
          <a:avLst/>
        </a:prstGeom>
        <a:noFill/>
        <a:ln w="9525">
          <a:noFill/>
        </a:ln>
      </xdr:spPr>
    </xdr:pic>
    <xdr:clientData/>
  </xdr:oneCellAnchor>
  <xdr:oneCellAnchor>
    <xdr:from>
      <xdr:col>2</xdr:col>
      <xdr:colOff>0</xdr:colOff>
      <xdr:row>33</xdr:row>
      <xdr:rowOff>0</xdr:rowOff>
    </xdr:from>
    <xdr:ext cx="522605" cy="238760"/>
    <xdr:pic>
      <xdr:nvPicPr>
        <xdr:cNvPr id="2023" name="Picture 7" descr="clip_image3383"/>
        <xdr:cNvPicPr>
          <a:picLocks noChangeAspect="1"/>
        </xdr:cNvPicPr>
      </xdr:nvPicPr>
      <xdr:blipFill>
        <a:blip r:embed="rId1"/>
        <a:stretch>
          <a:fillRect/>
        </a:stretch>
      </xdr:blipFill>
      <xdr:spPr>
        <a:xfrm>
          <a:off x="3305175" y="10718800"/>
          <a:ext cx="522605" cy="238760"/>
        </a:xfrm>
        <a:prstGeom prst="rect">
          <a:avLst/>
        </a:prstGeom>
        <a:noFill/>
        <a:ln w="9525">
          <a:noFill/>
        </a:ln>
      </xdr:spPr>
    </xdr:pic>
    <xdr:clientData/>
  </xdr:oneCellAnchor>
  <xdr:oneCellAnchor>
    <xdr:from>
      <xdr:col>2</xdr:col>
      <xdr:colOff>0</xdr:colOff>
      <xdr:row>33</xdr:row>
      <xdr:rowOff>0</xdr:rowOff>
    </xdr:from>
    <xdr:ext cx="601345" cy="238760"/>
    <xdr:pic>
      <xdr:nvPicPr>
        <xdr:cNvPr id="2024" name="Picture 8" descr="clip_image3384"/>
        <xdr:cNvPicPr>
          <a:picLocks noChangeAspect="1"/>
        </xdr:cNvPicPr>
      </xdr:nvPicPr>
      <xdr:blipFill>
        <a:blip r:embed="rId1"/>
        <a:stretch>
          <a:fillRect/>
        </a:stretch>
      </xdr:blipFill>
      <xdr:spPr>
        <a:xfrm>
          <a:off x="3305175" y="10718800"/>
          <a:ext cx="601345" cy="238760"/>
        </a:xfrm>
        <a:prstGeom prst="rect">
          <a:avLst/>
        </a:prstGeom>
        <a:noFill/>
        <a:ln w="9525">
          <a:noFill/>
        </a:ln>
      </xdr:spPr>
    </xdr:pic>
    <xdr:clientData/>
  </xdr:oneCellAnchor>
  <xdr:oneCellAnchor>
    <xdr:from>
      <xdr:col>2</xdr:col>
      <xdr:colOff>0</xdr:colOff>
      <xdr:row>33</xdr:row>
      <xdr:rowOff>0</xdr:rowOff>
    </xdr:from>
    <xdr:ext cx="621665" cy="238760"/>
    <xdr:pic>
      <xdr:nvPicPr>
        <xdr:cNvPr id="2025" name="Picture 9" descr="clip_image3386"/>
        <xdr:cNvPicPr>
          <a:picLocks noChangeAspect="1"/>
        </xdr:cNvPicPr>
      </xdr:nvPicPr>
      <xdr:blipFill>
        <a:blip r:embed="rId1"/>
        <a:stretch>
          <a:fillRect/>
        </a:stretch>
      </xdr:blipFill>
      <xdr:spPr>
        <a:xfrm>
          <a:off x="3305175" y="10718800"/>
          <a:ext cx="621665" cy="238760"/>
        </a:xfrm>
        <a:prstGeom prst="rect">
          <a:avLst/>
        </a:prstGeom>
        <a:noFill/>
        <a:ln w="9525">
          <a:noFill/>
        </a:ln>
      </xdr:spPr>
    </xdr:pic>
    <xdr:clientData/>
  </xdr:oneCellAnchor>
  <xdr:oneCellAnchor>
    <xdr:from>
      <xdr:col>2</xdr:col>
      <xdr:colOff>0</xdr:colOff>
      <xdr:row>33</xdr:row>
      <xdr:rowOff>0</xdr:rowOff>
    </xdr:from>
    <xdr:ext cx="676910" cy="250825"/>
    <xdr:pic>
      <xdr:nvPicPr>
        <xdr:cNvPr id="2026" name="Picture 9" descr="clip_image3386"/>
        <xdr:cNvPicPr>
          <a:picLocks noChangeAspect="1"/>
        </xdr:cNvPicPr>
      </xdr:nvPicPr>
      <xdr:blipFill>
        <a:blip r:embed="rId1"/>
        <a:stretch>
          <a:fillRect/>
        </a:stretch>
      </xdr:blipFill>
      <xdr:spPr>
        <a:xfrm>
          <a:off x="3305175" y="10718800"/>
          <a:ext cx="676910" cy="250825"/>
        </a:xfrm>
        <a:prstGeom prst="rect">
          <a:avLst/>
        </a:prstGeom>
        <a:noFill/>
        <a:ln w="9525">
          <a:noFill/>
        </a:ln>
      </xdr:spPr>
    </xdr:pic>
    <xdr:clientData/>
  </xdr:oneCellAnchor>
  <xdr:oneCellAnchor>
    <xdr:from>
      <xdr:col>2</xdr:col>
      <xdr:colOff>0</xdr:colOff>
      <xdr:row>33</xdr:row>
      <xdr:rowOff>0</xdr:rowOff>
    </xdr:from>
    <xdr:ext cx="676910" cy="238760"/>
    <xdr:pic>
      <xdr:nvPicPr>
        <xdr:cNvPr id="2027" name="Picture 9" descr="clip_image3386"/>
        <xdr:cNvPicPr>
          <a:picLocks noChangeAspect="1"/>
        </xdr:cNvPicPr>
      </xdr:nvPicPr>
      <xdr:blipFill>
        <a:blip r:embed="rId1"/>
        <a:stretch>
          <a:fillRect/>
        </a:stretch>
      </xdr:blipFill>
      <xdr:spPr>
        <a:xfrm>
          <a:off x="3305175" y="10718800"/>
          <a:ext cx="676910" cy="238760"/>
        </a:xfrm>
        <a:prstGeom prst="rect">
          <a:avLst/>
        </a:prstGeom>
        <a:noFill/>
        <a:ln w="9525">
          <a:noFill/>
        </a:ln>
      </xdr:spPr>
    </xdr:pic>
    <xdr:clientData/>
  </xdr:oneCellAnchor>
  <xdr:oneCellAnchor>
    <xdr:from>
      <xdr:col>2</xdr:col>
      <xdr:colOff>0</xdr:colOff>
      <xdr:row>33</xdr:row>
      <xdr:rowOff>0</xdr:rowOff>
    </xdr:from>
    <xdr:ext cx="438150" cy="250825"/>
    <xdr:pic>
      <xdr:nvPicPr>
        <xdr:cNvPr id="2028" name="Picture 6" descr="clip_image3381"/>
        <xdr:cNvPicPr>
          <a:picLocks noChangeAspect="1"/>
        </xdr:cNvPicPr>
      </xdr:nvPicPr>
      <xdr:blipFill>
        <a:blip r:embed="rId1"/>
        <a:stretch>
          <a:fillRect/>
        </a:stretch>
      </xdr:blipFill>
      <xdr:spPr>
        <a:xfrm>
          <a:off x="3305175" y="10718800"/>
          <a:ext cx="438150" cy="250825"/>
        </a:xfrm>
        <a:prstGeom prst="rect">
          <a:avLst/>
        </a:prstGeom>
        <a:noFill/>
        <a:ln w="9525">
          <a:noFill/>
        </a:ln>
      </xdr:spPr>
    </xdr:pic>
    <xdr:clientData/>
  </xdr:oneCellAnchor>
  <xdr:oneCellAnchor>
    <xdr:from>
      <xdr:col>2</xdr:col>
      <xdr:colOff>0</xdr:colOff>
      <xdr:row>33</xdr:row>
      <xdr:rowOff>0</xdr:rowOff>
    </xdr:from>
    <xdr:ext cx="721360" cy="250825"/>
    <xdr:pic>
      <xdr:nvPicPr>
        <xdr:cNvPr id="2029" name="Picture 1" descr="clip_image3376"/>
        <xdr:cNvPicPr>
          <a:picLocks noChangeAspect="1"/>
        </xdr:cNvPicPr>
      </xdr:nvPicPr>
      <xdr:blipFill>
        <a:blip r:embed="rId1"/>
        <a:stretch>
          <a:fillRect/>
        </a:stretch>
      </xdr:blipFill>
      <xdr:spPr>
        <a:xfrm>
          <a:off x="3305175" y="10718800"/>
          <a:ext cx="721360" cy="250825"/>
        </a:xfrm>
        <a:prstGeom prst="rect">
          <a:avLst/>
        </a:prstGeom>
        <a:noFill/>
        <a:ln w="9525">
          <a:noFill/>
        </a:ln>
      </xdr:spPr>
    </xdr:pic>
    <xdr:clientData/>
  </xdr:oneCellAnchor>
  <xdr:oneCellAnchor>
    <xdr:from>
      <xdr:col>2</xdr:col>
      <xdr:colOff>0</xdr:colOff>
      <xdr:row>33</xdr:row>
      <xdr:rowOff>0</xdr:rowOff>
    </xdr:from>
    <xdr:ext cx="727075" cy="250825"/>
    <xdr:pic>
      <xdr:nvPicPr>
        <xdr:cNvPr id="2030" name="Picture 2" descr="clip_image3377"/>
        <xdr:cNvPicPr>
          <a:picLocks noChangeAspect="1"/>
        </xdr:cNvPicPr>
      </xdr:nvPicPr>
      <xdr:blipFill>
        <a:blip r:embed="rId1"/>
        <a:stretch>
          <a:fillRect/>
        </a:stretch>
      </xdr:blipFill>
      <xdr:spPr>
        <a:xfrm>
          <a:off x="3305175" y="10718800"/>
          <a:ext cx="727075" cy="250825"/>
        </a:xfrm>
        <a:prstGeom prst="rect">
          <a:avLst/>
        </a:prstGeom>
        <a:noFill/>
        <a:ln w="9525">
          <a:noFill/>
        </a:ln>
      </xdr:spPr>
    </xdr:pic>
    <xdr:clientData/>
  </xdr:oneCellAnchor>
  <xdr:oneCellAnchor>
    <xdr:from>
      <xdr:col>2</xdr:col>
      <xdr:colOff>0</xdr:colOff>
      <xdr:row>33</xdr:row>
      <xdr:rowOff>0</xdr:rowOff>
    </xdr:from>
    <xdr:ext cx="724535" cy="250825"/>
    <xdr:pic>
      <xdr:nvPicPr>
        <xdr:cNvPr id="2031" name="Picture 3" descr="clip_image3378"/>
        <xdr:cNvPicPr>
          <a:picLocks noChangeAspect="1"/>
        </xdr:cNvPicPr>
      </xdr:nvPicPr>
      <xdr:blipFill>
        <a:blip r:embed="rId1"/>
        <a:stretch>
          <a:fillRect/>
        </a:stretch>
      </xdr:blipFill>
      <xdr:spPr>
        <a:xfrm>
          <a:off x="3305175" y="10718800"/>
          <a:ext cx="724535" cy="250825"/>
        </a:xfrm>
        <a:prstGeom prst="rect">
          <a:avLst/>
        </a:prstGeom>
        <a:noFill/>
        <a:ln w="9525">
          <a:noFill/>
        </a:ln>
      </xdr:spPr>
    </xdr:pic>
    <xdr:clientData/>
  </xdr:oneCellAnchor>
  <xdr:oneCellAnchor>
    <xdr:from>
      <xdr:col>2</xdr:col>
      <xdr:colOff>0</xdr:colOff>
      <xdr:row>33</xdr:row>
      <xdr:rowOff>0</xdr:rowOff>
    </xdr:from>
    <xdr:ext cx="720725" cy="250825"/>
    <xdr:pic>
      <xdr:nvPicPr>
        <xdr:cNvPr id="2032" name="Picture 5" descr="clip_image3380"/>
        <xdr:cNvPicPr>
          <a:picLocks noChangeAspect="1"/>
        </xdr:cNvPicPr>
      </xdr:nvPicPr>
      <xdr:blipFill>
        <a:blip r:embed="rId1"/>
        <a:stretch>
          <a:fillRect/>
        </a:stretch>
      </xdr:blipFill>
      <xdr:spPr>
        <a:xfrm>
          <a:off x="3305175" y="10718800"/>
          <a:ext cx="720725" cy="250825"/>
        </a:xfrm>
        <a:prstGeom prst="rect">
          <a:avLst/>
        </a:prstGeom>
        <a:noFill/>
        <a:ln w="9525">
          <a:noFill/>
        </a:ln>
      </xdr:spPr>
    </xdr:pic>
    <xdr:clientData/>
  </xdr:oneCellAnchor>
  <xdr:oneCellAnchor>
    <xdr:from>
      <xdr:col>2</xdr:col>
      <xdr:colOff>0</xdr:colOff>
      <xdr:row>33</xdr:row>
      <xdr:rowOff>0</xdr:rowOff>
    </xdr:from>
    <xdr:ext cx="421005" cy="250825"/>
    <xdr:pic>
      <xdr:nvPicPr>
        <xdr:cNvPr id="2033" name="Picture 6" descr="clip_image3381"/>
        <xdr:cNvPicPr>
          <a:picLocks noChangeAspect="1"/>
        </xdr:cNvPicPr>
      </xdr:nvPicPr>
      <xdr:blipFill>
        <a:blip r:embed="rId1"/>
        <a:stretch>
          <a:fillRect/>
        </a:stretch>
      </xdr:blipFill>
      <xdr:spPr>
        <a:xfrm>
          <a:off x="3305175" y="10718800"/>
          <a:ext cx="421005" cy="250825"/>
        </a:xfrm>
        <a:prstGeom prst="rect">
          <a:avLst/>
        </a:prstGeom>
        <a:noFill/>
        <a:ln w="9525">
          <a:noFill/>
        </a:ln>
      </xdr:spPr>
    </xdr:pic>
    <xdr:clientData/>
  </xdr:oneCellAnchor>
  <xdr:twoCellAnchor editAs="oneCell">
    <xdr:from>
      <xdr:col>2</xdr:col>
      <xdr:colOff>0</xdr:colOff>
      <xdr:row>33</xdr:row>
      <xdr:rowOff>0</xdr:rowOff>
    </xdr:from>
    <xdr:to>
      <xdr:col>2</xdr:col>
      <xdr:colOff>67310</xdr:colOff>
      <xdr:row>33</xdr:row>
      <xdr:rowOff>250825</xdr:rowOff>
    </xdr:to>
    <xdr:pic>
      <xdr:nvPicPr>
        <xdr:cNvPr id="2034" name="Picture 9" descr="clip_image3386"/>
        <xdr:cNvPicPr>
          <a:picLocks noChangeAspect="1"/>
        </xdr:cNvPicPr>
      </xdr:nvPicPr>
      <xdr:blipFill>
        <a:blip r:embed="rId1"/>
        <a:stretch>
          <a:fillRect/>
        </a:stretch>
      </xdr:blipFill>
      <xdr:spPr>
        <a:xfrm>
          <a:off x="3305175" y="10718800"/>
          <a:ext cx="67310" cy="250825"/>
        </a:xfrm>
        <a:prstGeom prst="rect">
          <a:avLst/>
        </a:prstGeom>
        <a:noFill/>
        <a:ln w="9525">
          <a:noFill/>
        </a:ln>
      </xdr:spPr>
    </xdr:pic>
    <xdr:clientData/>
  </xdr:twoCellAnchor>
  <xdr:twoCellAnchor editAs="oneCell">
    <xdr:from>
      <xdr:col>2</xdr:col>
      <xdr:colOff>0</xdr:colOff>
      <xdr:row>33</xdr:row>
      <xdr:rowOff>0</xdr:rowOff>
    </xdr:from>
    <xdr:to>
      <xdr:col>2</xdr:col>
      <xdr:colOff>67310</xdr:colOff>
      <xdr:row>33</xdr:row>
      <xdr:rowOff>238760</xdr:rowOff>
    </xdr:to>
    <xdr:pic>
      <xdr:nvPicPr>
        <xdr:cNvPr id="2035" name="Picture 9" descr="clip_image3386"/>
        <xdr:cNvPicPr>
          <a:picLocks noChangeAspect="1"/>
        </xdr:cNvPicPr>
      </xdr:nvPicPr>
      <xdr:blipFill>
        <a:blip r:embed="rId1"/>
        <a:stretch>
          <a:fillRect/>
        </a:stretch>
      </xdr:blipFill>
      <xdr:spPr>
        <a:xfrm>
          <a:off x="3305175" y="10718800"/>
          <a:ext cx="67310" cy="238760"/>
        </a:xfrm>
        <a:prstGeom prst="rect">
          <a:avLst/>
        </a:prstGeom>
        <a:noFill/>
        <a:ln w="9525">
          <a:noFill/>
        </a:ln>
      </xdr:spPr>
    </xdr:pic>
    <xdr:clientData/>
  </xdr:twoCellAnchor>
  <xdr:twoCellAnchor editAs="oneCell">
    <xdr:from>
      <xdr:col>2</xdr:col>
      <xdr:colOff>0</xdr:colOff>
      <xdr:row>33</xdr:row>
      <xdr:rowOff>0</xdr:rowOff>
    </xdr:from>
    <xdr:to>
      <xdr:col>2</xdr:col>
      <xdr:colOff>64135</xdr:colOff>
      <xdr:row>33</xdr:row>
      <xdr:rowOff>250825</xdr:rowOff>
    </xdr:to>
    <xdr:pic>
      <xdr:nvPicPr>
        <xdr:cNvPr id="2036" name="Picture 1" descr="clip_image3376"/>
        <xdr:cNvPicPr>
          <a:picLocks noChangeAspect="1"/>
        </xdr:cNvPicPr>
      </xdr:nvPicPr>
      <xdr:blipFill>
        <a:blip r:embed="rId1"/>
        <a:stretch>
          <a:fillRect/>
        </a:stretch>
      </xdr:blipFill>
      <xdr:spPr>
        <a:xfrm>
          <a:off x="3305175" y="10718800"/>
          <a:ext cx="64135" cy="250825"/>
        </a:xfrm>
        <a:prstGeom prst="rect">
          <a:avLst/>
        </a:prstGeom>
        <a:noFill/>
        <a:ln w="9525">
          <a:noFill/>
        </a:ln>
      </xdr:spPr>
    </xdr:pic>
    <xdr:clientData/>
  </xdr:twoCellAnchor>
  <xdr:twoCellAnchor editAs="oneCell">
    <xdr:from>
      <xdr:col>2</xdr:col>
      <xdr:colOff>0</xdr:colOff>
      <xdr:row>33</xdr:row>
      <xdr:rowOff>0</xdr:rowOff>
    </xdr:from>
    <xdr:to>
      <xdr:col>2</xdr:col>
      <xdr:colOff>69850</xdr:colOff>
      <xdr:row>33</xdr:row>
      <xdr:rowOff>250825</xdr:rowOff>
    </xdr:to>
    <xdr:pic>
      <xdr:nvPicPr>
        <xdr:cNvPr id="2037" name="Picture 2" descr="clip_image3377"/>
        <xdr:cNvPicPr>
          <a:picLocks noChangeAspect="1"/>
        </xdr:cNvPicPr>
      </xdr:nvPicPr>
      <xdr:blipFill>
        <a:blip r:embed="rId1"/>
        <a:stretch>
          <a:fillRect/>
        </a:stretch>
      </xdr:blipFill>
      <xdr:spPr>
        <a:xfrm>
          <a:off x="3305175" y="10718800"/>
          <a:ext cx="69850" cy="250825"/>
        </a:xfrm>
        <a:prstGeom prst="rect">
          <a:avLst/>
        </a:prstGeom>
        <a:noFill/>
        <a:ln w="9525">
          <a:noFill/>
        </a:ln>
      </xdr:spPr>
    </xdr:pic>
    <xdr:clientData/>
  </xdr:twoCellAnchor>
  <xdr:twoCellAnchor editAs="oneCell">
    <xdr:from>
      <xdr:col>2</xdr:col>
      <xdr:colOff>0</xdr:colOff>
      <xdr:row>33</xdr:row>
      <xdr:rowOff>0</xdr:rowOff>
    </xdr:from>
    <xdr:to>
      <xdr:col>2</xdr:col>
      <xdr:colOff>63500</xdr:colOff>
      <xdr:row>33</xdr:row>
      <xdr:rowOff>250825</xdr:rowOff>
    </xdr:to>
    <xdr:pic>
      <xdr:nvPicPr>
        <xdr:cNvPr id="2038" name="Picture 5" descr="clip_image3380"/>
        <xdr:cNvPicPr>
          <a:picLocks noChangeAspect="1"/>
        </xdr:cNvPicPr>
      </xdr:nvPicPr>
      <xdr:blipFill>
        <a:blip r:embed="rId1"/>
        <a:stretch>
          <a:fillRect/>
        </a:stretch>
      </xdr:blipFill>
      <xdr:spPr>
        <a:xfrm>
          <a:off x="3305175" y="10718800"/>
          <a:ext cx="63500" cy="250825"/>
        </a:xfrm>
        <a:prstGeom prst="rect">
          <a:avLst/>
        </a:prstGeom>
        <a:noFill/>
        <a:ln w="9525">
          <a:noFill/>
        </a:ln>
      </xdr:spPr>
    </xdr:pic>
    <xdr:clientData/>
  </xdr:twoCellAnchor>
  <xdr:twoCellAnchor editAs="oneCell">
    <xdr:from>
      <xdr:col>2</xdr:col>
      <xdr:colOff>0</xdr:colOff>
      <xdr:row>33</xdr:row>
      <xdr:rowOff>0</xdr:rowOff>
    </xdr:from>
    <xdr:to>
      <xdr:col>2</xdr:col>
      <xdr:colOff>69850</xdr:colOff>
      <xdr:row>33</xdr:row>
      <xdr:rowOff>249555</xdr:rowOff>
    </xdr:to>
    <xdr:pic>
      <xdr:nvPicPr>
        <xdr:cNvPr id="2039" name="Picture 6" descr="clip_image3381"/>
        <xdr:cNvPicPr>
          <a:picLocks noChangeAspect="1"/>
        </xdr:cNvPicPr>
      </xdr:nvPicPr>
      <xdr:blipFill>
        <a:blip r:embed="rId1"/>
        <a:stretch>
          <a:fillRect/>
        </a:stretch>
      </xdr:blipFill>
      <xdr:spPr>
        <a:xfrm>
          <a:off x="3305175" y="10718800"/>
          <a:ext cx="69850" cy="249555"/>
        </a:xfrm>
        <a:prstGeom prst="rect">
          <a:avLst/>
        </a:prstGeom>
        <a:noFill/>
        <a:ln w="9525">
          <a:noFill/>
        </a:ln>
      </xdr:spPr>
    </xdr:pic>
    <xdr:clientData/>
  </xdr:twoCellAnchor>
  <xdr:twoCellAnchor editAs="oneCell">
    <xdr:from>
      <xdr:col>2</xdr:col>
      <xdr:colOff>0</xdr:colOff>
      <xdr:row>33</xdr:row>
      <xdr:rowOff>0</xdr:rowOff>
    </xdr:from>
    <xdr:to>
      <xdr:col>2</xdr:col>
      <xdr:colOff>64770</xdr:colOff>
      <xdr:row>33</xdr:row>
      <xdr:rowOff>249555</xdr:rowOff>
    </xdr:to>
    <xdr:pic>
      <xdr:nvPicPr>
        <xdr:cNvPr id="2040" name="Picture 7" descr="clip_image3383"/>
        <xdr:cNvPicPr>
          <a:picLocks noChangeAspect="1"/>
        </xdr:cNvPicPr>
      </xdr:nvPicPr>
      <xdr:blipFill>
        <a:blip r:embed="rId1"/>
        <a:stretch>
          <a:fillRect/>
        </a:stretch>
      </xdr:blipFill>
      <xdr:spPr>
        <a:xfrm>
          <a:off x="3305175" y="10718800"/>
          <a:ext cx="64770" cy="249555"/>
        </a:xfrm>
        <a:prstGeom prst="rect">
          <a:avLst/>
        </a:prstGeom>
        <a:noFill/>
        <a:ln w="9525">
          <a:noFill/>
        </a:ln>
      </xdr:spPr>
    </xdr:pic>
    <xdr:clientData/>
  </xdr:twoCellAnchor>
  <xdr:twoCellAnchor editAs="oneCell">
    <xdr:from>
      <xdr:col>2</xdr:col>
      <xdr:colOff>0</xdr:colOff>
      <xdr:row>33</xdr:row>
      <xdr:rowOff>0</xdr:rowOff>
    </xdr:from>
    <xdr:to>
      <xdr:col>2</xdr:col>
      <xdr:colOff>69850</xdr:colOff>
      <xdr:row>33</xdr:row>
      <xdr:rowOff>249555</xdr:rowOff>
    </xdr:to>
    <xdr:pic>
      <xdr:nvPicPr>
        <xdr:cNvPr id="2041" name="Picture 8" descr="clip_image3384"/>
        <xdr:cNvPicPr>
          <a:picLocks noChangeAspect="1"/>
        </xdr:cNvPicPr>
      </xdr:nvPicPr>
      <xdr:blipFill>
        <a:blip r:embed="rId1"/>
        <a:stretch>
          <a:fillRect/>
        </a:stretch>
      </xdr:blipFill>
      <xdr:spPr>
        <a:xfrm>
          <a:off x="3305175" y="10718800"/>
          <a:ext cx="69850" cy="249555"/>
        </a:xfrm>
        <a:prstGeom prst="rect">
          <a:avLst/>
        </a:prstGeom>
        <a:noFill/>
        <a:ln w="9525">
          <a:noFill/>
        </a:ln>
      </xdr:spPr>
    </xdr:pic>
    <xdr:clientData/>
  </xdr:twoCellAnchor>
  <xdr:twoCellAnchor editAs="oneCell">
    <xdr:from>
      <xdr:col>2</xdr:col>
      <xdr:colOff>0</xdr:colOff>
      <xdr:row>33</xdr:row>
      <xdr:rowOff>0</xdr:rowOff>
    </xdr:from>
    <xdr:to>
      <xdr:col>2</xdr:col>
      <xdr:colOff>67945</xdr:colOff>
      <xdr:row>33</xdr:row>
      <xdr:rowOff>249555</xdr:rowOff>
    </xdr:to>
    <xdr:pic>
      <xdr:nvPicPr>
        <xdr:cNvPr id="2042" name="Picture 9" descr="clip_image3386"/>
        <xdr:cNvPicPr>
          <a:picLocks noChangeAspect="1"/>
        </xdr:cNvPicPr>
      </xdr:nvPicPr>
      <xdr:blipFill>
        <a:blip r:embed="rId1"/>
        <a:stretch>
          <a:fillRect/>
        </a:stretch>
      </xdr:blipFill>
      <xdr:spPr>
        <a:xfrm>
          <a:off x="3305175" y="10718800"/>
          <a:ext cx="67945" cy="249555"/>
        </a:xfrm>
        <a:prstGeom prst="rect">
          <a:avLst/>
        </a:prstGeom>
        <a:noFill/>
        <a:ln w="9525">
          <a:noFill/>
        </a:ln>
      </xdr:spPr>
    </xdr:pic>
    <xdr:clientData/>
  </xdr:twoCellAnchor>
  <xdr:twoCellAnchor editAs="oneCell">
    <xdr:from>
      <xdr:col>2</xdr:col>
      <xdr:colOff>0</xdr:colOff>
      <xdr:row>33</xdr:row>
      <xdr:rowOff>0</xdr:rowOff>
    </xdr:from>
    <xdr:to>
      <xdr:col>2</xdr:col>
      <xdr:colOff>69850</xdr:colOff>
      <xdr:row>33</xdr:row>
      <xdr:rowOff>240665</xdr:rowOff>
    </xdr:to>
    <xdr:pic>
      <xdr:nvPicPr>
        <xdr:cNvPr id="2043" name="Picture 6" descr="clip_image3381"/>
        <xdr:cNvPicPr>
          <a:picLocks noChangeAspect="1"/>
        </xdr:cNvPicPr>
      </xdr:nvPicPr>
      <xdr:blipFill>
        <a:blip r:embed="rId1"/>
        <a:stretch>
          <a:fillRect/>
        </a:stretch>
      </xdr:blipFill>
      <xdr:spPr>
        <a:xfrm>
          <a:off x="3305175" y="10718800"/>
          <a:ext cx="69850" cy="240665"/>
        </a:xfrm>
        <a:prstGeom prst="rect">
          <a:avLst/>
        </a:prstGeom>
        <a:noFill/>
        <a:ln w="9525">
          <a:noFill/>
        </a:ln>
      </xdr:spPr>
    </xdr:pic>
    <xdr:clientData/>
  </xdr:twoCellAnchor>
  <xdr:twoCellAnchor editAs="oneCell">
    <xdr:from>
      <xdr:col>2</xdr:col>
      <xdr:colOff>0</xdr:colOff>
      <xdr:row>33</xdr:row>
      <xdr:rowOff>0</xdr:rowOff>
    </xdr:from>
    <xdr:to>
      <xdr:col>2</xdr:col>
      <xdr:colOff>64770</xdr:colOff>
      <xdr:row>33</xdr:row>
      <xdr:rowOff>240665</xdr:rowOff>
    </xdr:to>
    <xdr:pic>
      <xdr:nvPicPr>
        <xdr:cNvPr id="2044" name="Picture 7" descr="clip_image3383"/>
        <xdr:cNvPicPr>
          <a:picLocks noChangeAspect="1"/>
        </xdr:cNvPicPr>
      </xdr:nvPicPr>
      <xdr:blipFill>
        <a:blip r:embed="rId1"/>
        <a:stretch>
          <a:fillRect/>
        </a:stretch>
      </xdr:blipFill>
      <xdr:spPr>
        <a:xfrm>
          <a:off x="3305175" y="10718800"/>
          <a:ext cx="64770" cy="240665"/>
        </a:xfrm>
        <a:prstGeom prst="rect">
          <a:avLst/>
        </a:prstGeom>
        <a:noFill/>
        <a:ln w="9525">
          <a:noFill/>
        </a:ln>
      </xdr:spPr>
    </xdr:pic>
    <xdr:clientData/>
  </xdr:twoCellAnchor>
  <xdr:twoCellAnchor editAs="oneCell">
    <xdr:from>
      <xdr:col>2</xdr:col>
      <xdr:colOff>0</xdr:colOff>
      <xdr:row>33</xdr:row>
      <xdr:rowOff>0</xdr:rowOff>
    </xdr:from>
    <xdr:to>
      <xdr:col>2</xdr:col>
      <xdr:colOff>69850</xdr:colOff>
      <xdr:row>33</xdr:row>
      <xdr:rowOff>240665</xdr:rowOff>
    </xdr:to>
    <xdr:pic>
      <xdr:nvPicPr>
        <xdr:cNvPr id="2045" name="Picture 8" descr="clip_image3384"/>
        <xdr:cNvPicPr>
          <a:picLocks noChangeAspect="1"/>
        </xdr:cNvPicPr>
      </xdr:nvPicPr>
      <xdr:blipFill>
        <a:blip r:embed="rId1"/>
        <a:stretch>
          <a:fillRect/>
        </a:stretch>
      </xdr:blipFill>
      <xdr:spPr>
        <a:xfrm>
          <a:off x="3305175" y="10718800"/>
          <a:ext cx="69850" cy="240665"/>
        </a:xfrm>
        <a:prstGeom prst="rect">
          <a:avLst/>
        </a:prstGeom>
        <a:noFill/>
        <a:ln w="9525">
          <a:noFill/>
        </a:ln>
      </xdr:spPr>
    </xdr:pic>
    <xdr:clientData/>
  </xdr:twoCellAnchor>
  <xdr:twoCellAnchor editAs="oneCell">
    <xdr:from>
      <xdr:col>2</xdr:col>
      <xdr:colOff>0</xdr:colOff>
      <xdr:row>33</xdr:row>
      <xdr:rowOff>0</xdr:rowOff>
    </xdr:from>
    <xdr:to>
      <xdr:col>2</xdr:col>
      <xdr:colOff>67945</xdr:colOff>
      <xdr:row>33</xdr:row>
      <xdr:rowOff>240665</xdr:rowOff>
    </xdr:to>
    <xdr:pic>
      <xdr:nvPicPr>
        <xdr:cNvPr id="2046" name="Picture 9" descr="clip_image3386"/>
        <xdr:cNvPicPr>
          <a:picLocks noChangeAspect="1"/>
        </xdr:cNvPicPr>
      </xdr:nvPicPr>
      <xdr:blipFill>
        <a:blip r:embed="rId1"/>
        <a:stretch>
          <a:fillRect/>
        </a:stretch>
      </xdr:blipFill>
      <xdr:spPr>
        <a:xfrm>
          <a:off x="3305175" y="10718800"/>
          <a:ext cx="67945" cy="240665"/>
        </a:xfrm>
        <a:prstGeom prst="rect">
          <a:avLst/>
        </a:prstGeom>
        <a:noFill/>
        <a:ln w="9525">
          <a:noFill/>
        </a:ln>
      </xdr:spPr>
    </xdr:pic>
    <xdr:clientData/>
  </xdr:twoCellAnchor>
  <xdr:twoCellAnchor editAs="oneCell">
    <xdr:from>
      <xdr:col>2</xdr:col>
      <xdr:colOff>0</xdr:colOff>
      <xdr:row>33</xdr:row>
      <xdr:rowOff>0</xdr:rowOff>
    </xdr:from>
    <xdr:to>
      <xdr:col>2</xdr:col>
      <xdr:colOff>69850</xdr:colOff>
      <xdr:row>33</xdr:row>
      <xdr:rowOff>249555</xdr:rowOff>
    </xdr:to>
    <xdr:pic>
      <xdr:nvPicPr>
        <xdr:cNvPr id="2047" name="Picture 6" descr="clip_image3381"/>
        <xdr:cNvPicPr>
          <a:picLocks noChangeAspect="1"/>
        </xdr:cNvPicPr>
      </xdr:nvPicPr>
      <xdr:blipFill>
        <a:blip r:embed="rId1"/>
        <a:stretch>
          <a:fillRect/>
        </a:stretch>
      </xdr:blipFill>
      <xdr:spPr>
        <a:xfrm>
          <a:off x="3305175" y="10718800"/>
          <a:ext cx="69850" cy="249555"/>
        </a:xfrm>
        <a:prstGeom prst="rect">
          <a:avLst/>
        </a:prstGeom>
        <a:noFill/>
        <a:ln w="9525">
          <a:noFill/>
        </a:ln>
      </xdr:spPr>
    </xdr:pic>
    <xdr:clientData/>
  </xdr:twoCellAnchor>
  <xdr:twoCellAnchor editAs="oneCell">
    <xdr:from>
      <xdr:col>2</xdr:col>
      <xdr:colOff>0</xdr:colOff>
      <xdr:row>33</xdr:row>
      <xdr:rowOff>0</xdr:rowOff>
    </xdr:from>
    <xdr:to>
      <xdr:col>2</xdr:col>
      <xdr:colOff>66040</xdr:colOff>
      <xdr:row>33</xdr:row>
      <xdr:rowOff>249555</xdr:rowOff>
    </xdr:to>
    <xdr:pic>
      <xdr:nvPicPr>
        <xdr:cNvPr id="2048" name="Picture 1" descr="clip_image3376"/>
        <xdr:cNvPicPr>
          <a:picLocks noChangeAspect="1"/>
        </xdr:cNvPicPr>
      </xdr:nvPicPr>
      <xdr:blipFill>
        <a:blip r:embed="rId1"/>
        <a:stretch>
          <a:fillRect/>
        </a:stretch>
      </xdr:blipFill>
      <xdr:spPr>
        <a:xfrm>
          <a:off x="3305175" y="10718800"/>
          <a:ext cx="66040" cy="249555"/>
        </a:xfrm>
        <a:prstGeom prst="rect">
          <a:avLst/>
        </a:prstGeom>
        <a:noFill/>
        <a:ln w="9525">
          <a:noFill/>
        </a:ln>
      </xdr:spPr>
    </xdr:pic>
    <xdr:clientData/>
  </xdr:twoCellAnchor>
  <xdr:twoCellAnchor editAs="oneCell">
    <xdr:from>
      <xdr:col>2</xdr:col>
      <xdr:colOff>0</xdr:colOff>
      <xdr:row>33</xdr:row>
      <xdr:rowOff>0</xdr:rowOff>
    </xdr:from>
    <xdr:to>
      <xdr:col>2</xdr:col>
      <xdr:colOff>71120</xdr:colOff>
      <xdr:row>33</xdr:row>
      <xdr:rowOff>249555</xdr:rowOff>
    </xdr:to>
    <xdr:pic>
      <xdr:nvPicPr>
        <xdr:cNvPr id="2049" name="Picture 2" descr="clip_image3377"/>
        <xdr:cNvPicPr>
          <a:picLocks noChangeAspect="1"/>
        </xdr:cNvPicPr>
      </xdr:nvPicPr>
      <xdr:blipFill>
        <a:blip r:embed="rId1"/>
        <a:stretch>
          <a:fillRect/>
        </a:stretch>
      </xdr:blipFill>
      <xdr:spPr>
        <a:xfrm>
          <a:off x="3305175" y="10718800"/>
          <a:ext cx="71120" cy="249555"/>
        </a:xfrm>
        <a:prstGeom prst="rect">
          <a:avLst/>
        </a:prstGeom>
        <a:noFill/>
        <a:ln w="9525">
          <a:noFill/>
        </a:ln>
      </xdr:spPr>
    </xdr:pic>
    <xdr:clientData/>
  </xdr:twoCellAnchor>
  <xdr:twoCellAnchor editAs="oneCell">
    <xdr:from>
      <xdr:col>2</xdr:col>
      <xdr:colOff>0</xdr:colOff>
      <xdr:row>33</xdr:row>
      <xdr:rowOff>0</xdr:rowOff>
    </xdr:from>
    <xdr:to>
      <xdr:col>2</xdr:col>
      <xdr:colOff>64135</xdr:colOff>
      <xdr:row>33</xdr:row>
      <xdr:rowOff>249555</xdr:rowOff>
    </xdr:to>
    <xdr:pic>
      <xdr:nvPicPr>
        <xdr:cNvPr id="2050" name="Picture 5" descr="clip_image3380"/>
        <xdr:cNvPicPr>
          <a:picLocks noChangeAspect="1"/>
        </xdr:cNvPicPr>
      </xdr:nvPicPr>
      <xdr:blipFill>
        <a:blip r:embed="rId1"/>
        <a:stretch>
          <a:fillRect/>
        </a:stretch>
      </xdr:blipFill>
      <xdr:spPr>
        <a:xfrm>
          <a:off x="3305175" y="10718800"/>
          <a:ext cx="64135" cy="249555"/>
        </a:xfrm>
        <a:prstGeom prst="rect">
          <a:avLst/>
        </a:prstGeom>
        <a:noFill/>
        <a:ln w="9525">
          <a:noFill/>
        </a:ln>
      </xdr:spPr>
    </xdr:pic>
    <xdr:clientData/>
  </xdr:twoCellAnchor>
  <xdr:twoCellAnchor editAs="oneCell">
    <xdr:from>
      <xdr:col>2</xdr:col>
      <xdr:colOff>0</xdr:colOff>
      <xdr:row>33</xdr:row>
      <xdr:rowOff>0</xdr:rowOff>
    </xdr:from>
    <xdr:to>
      <xdr:col>2</xdr:col>
      <xdr:colOff>69850</xdr:colOff>
      <xdr:row>33</xdr:row>
      <xdr:rowOff>249555</xdr:rowOff>
    </xdr:to>
    <xdr:pic>
      <xdr:nvPicPr>
        <xdr:cNvPr id="2051" name="Picture 6" descr="clip_image3381"/>
        <xdr:cNvPicPr>
          <a:picLocks noChangeAspect="1"/>
        </xdr:cNvPicPr>
      </xdr:nvPicPr>
      <xdr:blipFill>
        <a:blip r:embed="rId1"/>
        <a:stretch>
          <a:fillRect/>
        </a:stretch>
      </xdr:blipFill>
      <xdr:spPr>
        <a:xfrm>
          <a:off x="3305175" y="10718800"/>
          <a:ext cx="69850" cy="249555"/>
        </a:xfrm>
        <a:prstGeom prst="rect">
          <a:avLst/>
        </a:prstGeom>
        <a:noFill/>
        <a:ln w="9525">
          <a:noFill/>
        </a:ln>
      </xdr:spPr>
    </xdr:pic>
    <xdr:clientData/>
  </xdr:twoCellAnchor>
  <xdr:oneCellAnchor>
    <xdr:from>
      <xdr:col>2</xdr:col>
      <xdr:colOff>0</xdr:colOff>
      <xdr:row>33</xdr:row>
      <xdr:rowOff>0</xdr:rowOff>
    </xdr:from>
    <xdr:ext cx="297180" cy="249555"/>
    <xdr:pic>
      <xdr:nvPicPr>
        <xdr:cNvPr id="2052" name="Picture 4" descr="clip_image3379"/>
        <xdr:cNvPicPr>
          <a:picLocks noChangeAspect="1"/>
        </xdr:cNvPicPr>
      </xdr:nvPicPr>
      <xdr:blipFill>
        <a:blip r:embed="rId1"/>
        <a:stretch>
          <a:fillRect/>
        </a:stretch>
      </xdr:blipFill>
      <xdr:spPr>
        <a:xfrm>
          <a:off x="3305175" y="10718800"/>
          <a:ext cx="297180" cy="249555"/>
        </a:xfrm>
        <a:prstGeom prst="rect">
          <a:avLst/>
        </a:prstGeom>
        <a:noFill/>
        <a:ln w="9525">
          <a:noFill/>
        </a:ln>
      </xdr:spPr>
    </xdr:pic>
    <xdr:clientData/>
  </xdr:oneCellAnchor>
  <xdr:oneCellAnchor>
    <xdr:from>
      <xdr:col>2</xdr:col>
      <xdr:colOff>0</xdr:colOff>
      <xdr:row>33</xdr:row>
      <xdr:rowOff>0</xdr:rowOff>
    </xdr:from>
    <xdr:ext cx="370205" cy="249555"/>
    <xdr:pic>
      <xdr:nvPicPr>
        <xdr:cNvPr id="2053" name="Picture 5" descr="clip_image3380"/>
        <xdr:cNvPicPr>
          <a:picLocks noChangeAspect="1"/>
        </xdr:cNvPicPr>
      </xdr:nvPicPr>
      <xdr:blipFill>
        <a:blip r:embed="rId1"/>
        <a:stretch>
          <a:fillRect/>
        </a:stretch>
      </xdr:blipFill>
      <xdr:spPr>
        <a:xfrm>
          <a:off x="3305175" y="10718800"/>
          <a:ext cx="370205" cy="249555"/>
        </a:xfrm>
        <a:prstGeom prst="rect">
          <a:avLst/>
        </a:prstGeom>
        <a:noFill/>
        <a:ln w="9525">
          <a:noFill/>
        </a:ln>
      </xdr:spPr>
    </xdr:pic>
    <xdr:clientData/>
  </xdr:oneCellAnchor>
  <xdr:oneCellAnchor>
    <xdr:from>
      <xdr:col>2</xdr:col>
      <xdr:colOff>0</xdr:colOff>
      <xdr:row>33</xdr:row>
      <xdr:rowOff>0</xdr:rowOff>
    </xdr:from>
    <xdr:ext cx="448945" cy="249555"/>
    <xdr:pic>
      <xdr:nvPicPr>
        <xdr:cNvPr id="2054" name="Picture 6" descr="clip_image3381"/>
        <xdr:cNvPicPr>
          <a:picLocks noChangeAspect="1"/>
        </xdr:cNvPicPr>
      </xdr:nvPicPr>
      <xdr:blipFill>
        <a:blip r:embed="rId1"/>
        <a:stretch>
          <a:fillRect/>
        </a:stretch>
      </xdr:blipFill>
      <xdr:spPr>
        <a:xfrm>
          <a:off x="3305175" y="10718800"/>
          <a:ext cx="448945" cy="249555"/>
        </a:xfrm>
        <a:prstGeom prst="rect">
          <a:avLst/>
        </a:prstGeom>
        <a:noFill/>
        <a:ln w="9525">
          <a:noFill/>
        </a:ln>
      </xdr:spPr>
    </xdr:pic>
    <xdr:clientData/>
  </xdr:oneCellAnchor>
  <xdr:oneCellAnchor>
    <xdr:from>
      <xdr:col>2</xdr:col>
      <xdr:colOff>0</xdr:colOff>
      <xdr:row>33</xdr:row>
      <xdr:rowOff>0</xdr:rowOff>
    </xdr:from>
    <xdr:ext cx="523875" cy="249555"/>
    <xdr:pic>
      <xdr:nvPicPr>
        <xdr:cNvPr id="2055" name="Picture 7" descr="clip_image3383"/>
        <xdr:cNvPicPr>
          <a:picLocks noChangeAspect="1"/>
        </xdr:cNvPicPr>
      </xdr:nvPicPr>
      <xdr:blipFill>
        <a:blip r:embed="rId1"/>
        <a:stretch>
          <a:fillRect/>
        </a:stretch>
      </xdr:blipFill>
      <xdr:spPr>
        <a:xfrm>
          <a:off x="3305175" y="10718800"/>
          <a:ext cx="523875" cy="249555"/>
        </a:xfrm>
        <a:prstGeom prst="rect">
          <a:avLst/>
        </a:prstGeom>
        <a:noFill/>
        <a:ln w="9525">
          <a:noFill/>
        </a:ln>
      </xdr:spPr>
    </xdr:pic>
    <xdr:clientData/>
  </xdr:oneCellAnchor>
  <xdr:oneCellAnchor>
    <xdr:from>
      <xdr:col>2</xdr:col>
      <xdr:colOff>0</xdr:colOff>
      <xdr:row>33</xdr:row>
      <xdr:rowOff>0</xdr:rowOff>
    </xdr:from>
    <xdr:ext cx="601980" cy="249555"/>
    <xdr:pic>
      <xdr:nvPicPr>
        <xdr:cNvPr id="2056" name="Picture 8" descr="clip_image3384"/>
        <xdr:cNvPicPr>
          <a:picLocks noChangeAspect="1"/>
        </xdr:cNvPicPr>
      </xdr:nvPicPr>
      <xdr:blipFill>
        <a:blip r:embed="rId1"/>
        <a:stretch>
          <a:fillRect/>
        </a:stretch>
      </xdr:blipFill>
      <xdr:spPr>
        <a:xfrm>
          <a:off x="3305175" y="10718800"/>
          <a:ext cx="601980" cy="249555"/>
        </a:xfrm>
        <a:prstGeom prst="rect">
          <a:avLst/>
        </a:prstGeom>
        <a:noFill/>
        <a:ln w="9525">
          <a:noFill/>
        </a:ln>
      </xdr:spPr>
    </xdr:pic>
    <xdr:clientData/>
  </xdr:oneCellAnchor>
  <xdr:oneCellAnchor>
    <xdr:from>
      <xdr:col>2</xdr:col>
      <xdr:colOff>0</xdr:colOff>
      <xdr:row>33</xdr:row>
      <xdr:rowOff>0</xdr:rowOff>
    </xdr:from>
    <xdr:ext cx="620395" cy="249555"/>
    <xdr:pic>
      <xdr:nvPicPr>
        <xdr:cNvPr id="2057" name="Picture 9" descr="clip_image3386"/>
        <xdr:cNvPicPr>
          <a:picLocks noChangeAspect="1"/>
        </xdr:cNvPicPr>
      </xdr:nvPicPr>
      <xdr:blipFill>
        <a:blip r:embed="rId1"/>
        <a:stretch>
          <a:fillRect/>
        </a:stretch>
      </xdr:blipFill>
      <xdr:spPr>
        <a:xfrm>
          <a:off x="3305175" y="10718800"/>
          <a:ext cx="620395" cy="249555"/>
        </a:xfrm>
        <a:prstGeom prst="rect">
          <a:avLst/>
        </a:prstGeom>
        <a:noFill/>
        <a:ln w="9525">
          <a:noFill/>
        </a:ln>
      </xdr:spPr>
    </xdr:pic>
    <xdr:clientData/>
  </xdr:oneCellAnchor>
  <xdr:oneCellAnchor>
    <xdr:from>
      <xdr:col>2</xdr:col>
      <xdr:colOff>0</xdr:colOff>
      <xdr:row>33</xdr:row>
      <xdr:rowOff>0</xdr:rowOff>
    </xdr:from>
    <xdr:ext cx="297180" cy="240665"/>
    <xdr:pic>
      <xdr:nvPicPr>
        <xdr:cNvPr id="2058" name="Picture 4" descr="clip_image3379"/>
        <xdr:cNvPicPr>
          <a:picLocks noChangeAspect="1"/>
        </xdr:cNvPicPr>
      </xdr:nvPicPr>
      <xdr:blipFill>
        <a:blip r:embed="rId1"/>
        <a:stretch>
          <a:fillRect/>
        </a:stretch>
      </xdr:blipFill>
      <xdr:spPr>
        <a:xfrm>
          <a:off x="3305175" y="10718800"/>
          <a:ext cx="297180" cy="240665"/>
        </a:xfrm>
        <a:prstGeom prst="rect">
          <a:avLst/>
        </a:prstGeom>
        <a:noFill/>
        <a:ln w="9525">
          <a:noFill/>
        </a:ln>
      </xdr:spPr>
    </xdr:pic>
    <xdr:clientData/>
  </xdr:oneCellAnchor>
  <xdr:oneCellAnchor>
    <xdr:from>
      <xdr:col>2</xdr:col>
      <xdr:colOff>0</xdr:colOff>
      <xdr:row>33</xdr:row>
      <xdr:rowOff>0</xdr:rowOff>
    </xdr:from>
    <xdr:ext cx="370205" cy="240665"/>
    <xdr:pic>
      <xdr:nvPicPr>
        <xdr:cNvPr id="2059" name="Picture 5" descr="clip_image3380"/>
        <xdr:cNvPicPr>
          <a:picLocks noChangeAspect="1"/>
        </xdr:cNvPicPr>
      </xdr:nvPicPr>
      <xdr:blipFill>
        <a:blip r:embed="rId1"/>
        <a:stretch>
          <a:fillRect/>
        </a:stretch>
      </xdr:blipFill>
      <xdr:spPr>
        <a:xfrm>
          <a:off x="3305175" y="10718800"/>
          <a:ext cx="370205" cy="240665"/>
        </a:xfrm>
        <a:prstGeom prst="rect">
          <a:avLst/>
        </a:prstGeom>
        <a:noFill/>
        <a:ln w="9525">
          <a:noFill/>
        </a:ln>
      </xdr:spPr>
    </xdr:pic>
    <xdr:clientData/>
  </xdr:oneCellAnchor>
  <xdr:oneCellAnchor>
    <xdr:from>
      <xdr:col>2</xdr:col>
      <xdr:colOff>0</xdr:colOff>
      <xdr:row>33</xdr:row>
      <xdr:rowOff>0</xdr:rowOff>
    </xdr:from>
    <xdr:ext cx="448945" cy="240665"/>
    <xdr:pic>
      <xdr:nvPicPr>
        <xdr:cNvPr id="2060" name="Picture 6" descr="clip_image3381"/>
        <xdr:cNvPicPr>
          <a:picLocks noChangeAspect="1"/>
        </xdr:cNvPicPr>
      </xdr:nvPicPr>
      <xdr:blipFill>
        <a:blip r:embed="rId1"/>
        <a:stretch>
          <a:fillRect/>
        </a:stretch>
      </xdr:blipFill>
      <xdr:spPr>
        <a:xfrm>
          <a:off x="3305175" y="10718800"/>
          <a:ext cx="448945" cy="240665"/>
        </a:xfrm>
        <a:prstGeom prst="rect">
          <a:avLst/>
        </a:prstGeom>
        <a:noFill/>
        <a:ln w="9525">
          <a:noFill/>
        </a:ln>
      </xdr:spPr>
    </xdr:pic>
    <xdr:clientData/>
  </xdr:oneCellAnchor>
  <xdr:oneCellAnchor>
    <xdr:from>
      <xdr:col>2</xdr:col>
      <xdr:colOff>0</xdr:colOff>
      <xdr:row>33</xdr:row>
      <xdr:rowOff>0</xdr:rowOff>
    </xdr:from>
    <xdr:ext cx="523875" cy="240665"/>
    <xdr:pic>
      <xdr:nvPicPr>
        <xdr:cNvPr id="2061" name="Picture 7" descr="clip_image3383"/>
        <xdr:cNvPicPr>
          <a:picLocks noChangeAspect="1"/>
        </xdr:cNvPicPr>
      </xdr:nvPicPr>
      <xdr:blipFill>
        <a:blip r:embed="rId1"/>
        <a:stretch>
          <a:fillRect/>
        </a:stretch>
      </xdr:blipFill>
      <xdr:spPr>
        <a:xfrm>
          <a:off x="3305175" y="10718800"/>
          <a:ext cx="523875" cy="240665"/>
        </a:xfrm>
        <a:prstGeom prst="rect">
          <a:avLst/>
        </a:prstGeom>
        <a:noFill/>
        <a:ln w="9525">
          <a:noFill/>
        </a:ln>
      </xdr:spPr>
    </xdr:pic>
    <xdr:clientData/>
  </xdr:oneCellAnchor>
  <xdr:oneCellAnchor>
    <xdr:from>
      <xdr:col>2</xdr:col>
      <xdr:colOff>0</xdr:colOff>
      <xdr:row>33</xdr:row>
      <xdr:rowOff>0</xdr:rowOff>
    </xdr:from>
    <xdr:ext cx="601980" cy="240665"/>
    <xdr:pic>
      <xdr:nvPicPr>
        <xdr:cNvPr id="2062" name="Picture 8" descr="clip_image3384"/>
        <xdr:cNvPicPr>
          <a:picLocks noChangeAspect="1"/>
        </xdr:cNvPicPr>
      </xdr:nvPicPr>
      <xdr:blipFill>
        <a:blip r:embed="rId1"/>
        <a:stretch>
          <a:fillRect/>
        </a:stretch>
      </xdr:blipFill>
      <xdr:spPr>
        <a:xfrm>
          <a:off x="3305175" y="10718800"/>
          <a:ext cx="601980" cy="240665"/>
        </a:xfrm>
        <a:prstGeom prst="rect">
          <a:avLst/>
        </a:prstGeom>
        <a:noFill/>
        <a:ln w="9525">
          <a:noFill/>
        </a:ln>
      </xdr:spPr>
    </xdr:pic>
    <xdr:clientData/>
  </xdr:oneCellAnchor>
  <xdr:oneCellAnchor>
    <xdr:from>
      <xdr:col>2</xdr:col>
      <xdr:colOff>0</xdr:colOff>
      <xdr:row>33</xdr:row>
      <xdr:rowOff>0</xdr:rowOff>
    </xdr:from>
    <xdr:ext cx="620395" cy="240665"/>
    <xdr:pic>
      <xdr:nvPicPr>
        <xdr:cNvPr id="2063" name="Picture 9" descr="clip_image3386"/>
        <xdr:cNvPicPr>
          <a:picLocks noChangeAspect="1"/>
        </xdr:cNvPicPr>
      </xdr:nvPicPr>
      <xdr:blipFill>
        <a:blip r:embed="rId1"/>
        <a:stretch>
          <a:fillRect/>
        </a:stretch>
      </xdr:blipFill>
      <xdr:spPr>
        <a:xfrm>
          <a:off x="3305175" y="10718800"/>
          <a:ext cx="620395" cy="240665"/>
        </a:xfrm>
        <a:prstGeom prst="rect">
          <a:avLst/>
        </a:prstGeom>
        <a:noFill/>
        <a:ln w="9525">
          <a:noFill/>
        </a:ln>
      </xdr:spPr>
    </xdr:pic>
    <xdr:clientData/>
  </xdr:oneCellAnchor>
  <xdr:oneCellAnchor>
    <xdr:from>
      <xdr:col>2</xdr:col>
      <xdr:colOff>0</xdr:colOff>
      <xdr:row>33</xdr:row>
      <xdr:rowOff>0</xdr:rowOff>
    </xdr:from>
    <xdr:ext cx="676910" cy="249555"/>
    <xdr:pic>
      <xdr:nvPicPr>
        <xdr:cNvPr id="2064" name="Picture 9" descr="clip_image3386"/>
        <xdr:cNvPicPr>
          <a:picLocks noChangeAspect="1"/>
        </xdr:cNvPicPr>
      </xdr:nvPicPr>
      <xdr:blipFill>
        <a:blip r:embed="rId1"/>
        <a:stretch>
          <a:fillRect/>
        </a:stretch>
      </xdr:blipFill>
      <xdr:spPr>
        <a:xfrm>
          <a:off x="3305175" y="10718800"/>
          <a:ext cx="676910" cy="249555"/>
        </a:xfrm>
        <a:prstGeom prst="rect">
          <a:avLst/>
        </a:prstGeom>
        <a:noFill/>
        <a:ln w="9525">
          <a:noFill/>
        </a:ln>
      </xdr:spPr>
    </xdr:pic>
    <xdr:clientData/>
  </xdr:oneCellAnchor>
  <xdr:oneCellAnchor>
    <xdr:from>
      <xdr:col>2</xdr:col>
      <xdr:colOff>0</xdr:colOff>
      <xdr:row>33</xdr:row>
      <xdr:rowOff>0</xdr:rowOff>
    </xdr:from>
    <xdr:ext cx="676910" cy="240665"/>
    <xdr:pic>
      <xdr:nvPicPr>
        <xdr:cNvPr id="2065" name="Picture 9" descr="clip_image3386"/>
        <xdr:cNvPicPr>
          <a:picLocks noChangeAspect="1"/>
        </xdr:cNvPicPr>
      </xdr:nvPicPr>
      <xdr:blipFill>
        <a:blip r:embed="rId1"/>
        <a:stretch>
          <a:fillRect/>
        </a:stretch>
      </xdr:blipFill>
      <xdr:spPr>
        <a:xfrm>
          <a:off x="3305175" y="10718800"/>
          <a:ext cx="676910" cy="240665"/>
        </a:xfrm>
        <a:prstGeom prst="rect">
          <a:avLst/>
        </a:prstGeom>
        <a:noFill/>
        <a:ln w="9525">
          <a:noFill/>
        </a:ln>
      </xdr:spPr>
    </xdr:pic>
    <xdr:clientData/>
  </xdr:oneCellAnchor>
  <xdr:oneCellAnchor>
    <xdr:from>
      <xdr:col>2</xdr:col>
      <xdr:colOff>0</xdr:colOff>
      <xdr:row>33</xdr:row>
      <xdr:rowOff>0</xdr:rowOff>
    </xdr:from>
    <xdr:ext cx="439420" cy="249555"/>
    <xdr:pic>
      <xdr:nvPicPr>
        <xdr:cNvPr id="2066" name="Picture 6" descr="clip_image3381"/>
        <xdr:cNvPicPr>
          <a:picLocks noChangeAspect="1"/>
        </xdr:cNvPicPr>
      </xdr:nvPicPr>
      <xdr:blipFill>
        <a:blip r:embed="rId1"/>
        <a:stretch>
          <a:fillRect/>
        </a:stretch>
      </xdr:blipFill>
      <xdr:spPr>
        <a:xfrm>
          <a:off x="3305175" y="10718800"/>
          <a:ext cx="439420" cy="249555"/>
        </a:xfrm>
        <a:prstGeom prst="rect">
          <a:avLst/>
        </a:prstGeom>
        <a:noFill/>
        <a:ln w="9525">
          <a:noFill/>
        </a:ln>
      </xdr:spPr>
    </xdr:pic>
    <xdr:clientData/>
  </xdr:oneCellAnchor>
  <xdr:oneCellAnchor>
    <xdr:from>
      <xdr:col>2</xdr:col>
      <xdr:colOff>0</xdr:colOff>
      <xdr:row>33</xdr:row>
      <xdr:rowOff>0</xdr:rowOff>
    </xdr:from>
    <xdr:ext cx="723265" cy="249555"/>
    <xdr:pic>
      <xdr:nvPicPr>
        <xdr:cNvPr id="2067" name="Picture 1" descr="clip_image3376"/>
        <xdr:cNvPicPr>
          <a:picLocks noChangeAspect="1"/>
        </xdr:cNvPicPr>
      </xdr:nvPicPr>
      <xdr:blipFill>
        <a:blip r:embed="rId1"/>
        <a:stretch>
          <a:fillRect/>
        </a:stretch>
      </xdr:blipFill>
      <xdr:spPr>
        <a:xfrm>
          <a:off x="3305175" y="10718800"/>
          <a:ext cx="723265" cy="249555"/>
        </a:xfrm>
        <a:prstGeom prst="rect">
          <a:avLst/>
        </a:prstGeom>
        <a:noFill/>
        <a:ln w="9525">
          <a:noFill/>
        </a:ln>
      </xdr:spPr>
    </xdr:pic>
    <xdr:clientData/>
  </xdr:oneCellAnchor>
  <xdr:oneCellAnchor>
    <xdr:from>
      <xdr:col>2</xdr:col>
      <xdr:colOff>0</xdr:colOff>
      <xdr:row>33</xdr:row>
      <xdr:rowOff>0</xdr:rowOff>
    </xdr:from>
    <xdr:ext cx="728345" cy="249555"/>
    <xdr:pic>
      <xdr:nvPicPr>
        <xdr:cNvPr id="2068" name="Picture 2" descr="clip_image3377"/>
        <xdr:cNvPicPr>
          <a:picLocks noChangeAspect="1"/>
        </xdr:cNvPicPr>
      </xdr:nvPicPr>
      <xdr:blipFill>
        <a:blip r:embed="rId1"/>
        <a:stretch>
          <a:fillRect/>
        </a:stretch>
      </xdr:blipFill>
      <xdr:spPr>
        <a:xfrm>
          <a:off x="3305175" y="10718800"/>
          <a:ext cx="728345" cy="249555"/>
        </a:xfrm>
        <a:prstGeom prst="rect">
          <a:avLst/>
        </a:prstGeom>
        <a:noFill/>
        <a:ln w="9525">
          <a:noFill/>
        </a:ln>
      </xdr:spPr>
    </xdr:pic>
    <xdr:clientData/>
  </xdr:oneCellAnchor>
  <xdr:oneCellAnchor>
    <xdr:from>
      <xdr:col>2</xdr:col>
      <xdr:colOff>0</xdr:colOff>
      <xdr:row>33</xdr:row>
      <xdr:rowOff>0</xdr:rowOff>
    </xdr:from>
    <xdr:ext cx="721360" cy="249555"/>
    <xdr:pic>
      <xdr:nvPicPr>
        <xdr:cNvPr id="2069" name="Picture 5" descr="clip_image3380"/>
        <xdr:cNvPicPr>
          <a:picLocks noChangeAspect="1"/>
        </xdr:cNvPicPr>
      </xdr:nvPicPr>
      <xdr:blipFill>
        <a:blip r:embed="rId1"/>
        <a:stretch>
          <a:fillRect/>
        </a:stretch>
      </xdr:blipFill>
      <xdr:spPr>
        <a:xfrm>
          <a:off x="3305175" y="10718800"/>
          <a:ext cx="721360" cy="249555"/>
        </a:xfrm>
        <a:prstGeom prst="rect">
          <a:avLst/>
        </a:prstGeom>
        <a:noFill/>
        <a:ln w="9525">
          <a:noFill/>
        </a:ln>
      </xdr:spPr>
    </xdr:pic>
    <xdr:clientData/>
  </xdr:oneCellAnchor>
  <xdr:oneCellAnchor>
    <xdr:from>
      <xdr:col>2</xdr:col>
      <xdr:colOff>0</xdr:colOff>
      <xdr:row>33</xdr:row>
      <xdr:rowOff>0</xdr:rowOff>
    </xdr:from>
    <xdr:ext cx="420370" cy="249555"/>
    <xdr:pic>
      <xdr:nvPicPr>
        <xdr:cNvPr id="2070" name="Picture 6" descr="clip_image3381"/>
        <xdr:cNvPicPr>
          <a:picLocks noChangeAspect="1"/>
        </xdr:cNvPicPr>
      </xdr:nvPicPr>
      <xdr:blipFill>
        <a:blip r:embed="rId1"/>
        <a:stretch>
          <a:fillRect/>
        </a:stretch>
      </xdr:blipFill>
      <xdr:spPr>
        <a:xfrm>
          <a:off x="3305175" y="10718800"/>
          <a:ext cx="420370" cy="249555"/>
        </a:xfrm>
        <a:prstGeom prst="rect">
          <a:avLst/>
        </a:prstGeom>
        <a:noFill/>
        <a:ln w="9525">
          <a:noFill/>
        </a:ln>
      </xdr:spPr>
    </xdr:pic>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656</xdr:row>
      <xdr:rowOff>0</xdr:rowOff>
    </xdr:from>
    <xdr:to>
      <xdr:col>6</xdr:col>
      <xdr:colOff>66040</xdr:colOff>
      <xdr:row>656</xdr:row>
      <xdr:rowOff>249555</xdr:rowOff>
    </xdr:to>
    <xdr:pic>
      <xdr:nvPicPr>
        <xdr:cNvPr id="2" name="Picture 1" descr="clip_image3376"/>
        <xdr:cNvPicPr>
          <a:picLocks noChangeAspect="1"/>
        </xdr:cNvPicPr>
      </xdr:nvPicPr>
      <xdr:blipFill>
        <a:blip r:embed="rId1"/>
        <a:stretch>
          <a:fillRect/>
        </a:stretch>
      </xdr:blipFill>
      <xdr:spPr>
        <a:xfrm>
          <a:off x="5886450" y="697522100"/>
          <a:ext cx="66040" cy="249555"/>
        </a:xfrm>
        <a:prstGeom prst="rect">
          <a:avLst/>
        </a:prstGeom>
        <a:noFill/>
        <a:ln w="9525">
          <a:noFill/>
        </a:ln>
      </xdr:spPr>
    </xdr:pic>
    <xdr:clientData/>
  </xdr:twoCellAnchor>
  <xdr:twoCellAnchor editAs="oneCell">
    <xdr:from>
      <xdr:col>6</xdr:col>
      <xdr:colOff>73025</xdr:colOff>
      <xdr:row>656</xdr:row>
      <xdr:rowOff>0</xdr:rowOff>
    </xdr:from>
    <xdr:to>
      <xdr:col>6</xdr:col>
      <xdr:colOff>144145</xdr:colOff>
      <xdr:row>656</xdr:row>
      <xdr:rowOff>249555</xdr:rowOff>
    </xdr:to>
    <xdr:pic>
      <xdr:nvPicPr>
        <xdr:cNvPr id="3" name="Picture 2" descr="clip_image3377"/>
        <xdr:cNvPicPr>
          <a:picLocks noChangeAspect="1"/>
        </xdr:cNvPicPr>
      </xdr:nvPicPr>
      <xdr:blipFill>
        <a:blip r:embed="rId1"/>
        <a:stretch>
          <a:fillRect/>
        </a:stretch>
      </xdr:blipFill>
      <xdr:spPr>
        <a:xfrm>
          <a:off x="5959475" y="697522100"/>
          <a:ext cx="71120" cy="249555"/>
        </a:xfrm>
        <a:prstGeom prst="rect">
          <a:avLst/>
        </a:prstGeom>
        <a:noFill/>
        <a:ln w="9525">
          <a:noFill/>
        </a:ln>
      </xdr:spPr>
    </xdr:pic>
    <xdr:clientData/>
  </xdr:twoCellAnchor>
  <xdr:twoCellAnchor editAs="oneCell">
    <xdr:from>
      <xdr:col>6</xdr:col>
      <xdr:colOff>153035</xdr:colOff>
      <xdr:row>656</xdr:row>
      <xdr:rowOff>0</xdr:rowOff>
    </xdr:from>
    <xdr:to>
      <xdr:col>6</xdr:col>
      <xdr:colOff>219075</xdr:colOff>
      <xdr:row>656</xdr:row>
      <xdr:rowOff>249555</xdr:rowOff>
    </xdr:to>
    <xdr:pic>
      <xdr:nvPicPr>
        <xdr:cNvPr id="4" name="Picture 3" descr="clip_image3378"/>
        <xdr:cNvPicPr>
          <a:picLocks noChangeAspect="1"/>
        </xdr:cNvPicPr>
      </xdr:nvPicPr>
      <xdr:blipFill>
        <a:blip r:embed="rId1"/>
        <a:stretch>
          <a:fillRect/>
        </a:stretch>
      </xdr:blipFill>
      <xdr:spPr>
        <a:xfrm>
          <a:off x="6039485" y="697522100"/>
          <a:ext cx="66040" cy="249555"/>
        </a:xfrm>
        <a:prstGeom prst="rect">
          <a:avLst/>
        </a:prstGeom>
        <a:noFill/>
        <a:ln w="9525">
          <a:noFill/>
        </a:ln>
      </xdr:spPr>
    </xdr:pic>
    <xdr:clientData/>
  </xdr:twoCellAnchor>
  <xdr:twoCellAnchor editAs="oneCell">
    <xdr:from>
      <xdr:col>6</xdr:col>
      <xdr:colOff>227965</xdr:colOff>
      <xdr:row>656</xdr:row>
      <xdr:rowOff>0</xdr:rowOff>
    </xdr:from>
    <xdr:to>
      <xdr:col>6</xdr:col>
      <xdr:colOff>297180</xdr:colOff>
      <xdr:row>656</xdr:row>
      <xdr:rowOff>249555</xdr:rowOff>
    </xdr:to>
    <xdr:pic>
      <xdr:nvPicPr>
        <xdr:cNvPr id="5" name="Picture 4" descr="clip_image3379"/>
        <xdr:cNvPicPr>
          <a:picLocks noChangeAspect="1"/>
        </xdr:cNvPicPr>
      </xdr:nvPicPr>
      <xdr:blipFill>
        <a:blip r:embed="rId1"/>
        <a:stretch>
          <a:fillRect/>
        </a:stretch>
      </xdr:blipFill>
      <xdr:spPr>
        <a:xfrm>
          <a:off x="6114415" y="697522100"/>
          <a:ext cx="69215" cy="249555"/>
        </a:xfrm>
        <a:prstGeom prst="rect">
          <a:avLst/>
        </a:prstGeom>
        <a:noFill/>
        <a:ln w="9525">
          <a:noFill/>
        </a:ln>
      </xdr:spPr>
    </xdr:pic>
    <xdr:clientData/>
  </xdr:twoCellAnchor>
  <xdr:twoCellAnchor editAs="oneCell">
    <xdr:from>
      <xdr:col>6</xdr:col>
      <xdr:colOff>306070</xdr:colOff>
      <xdr:row>656</xdr:row>
      <xdr:rowOff>0</xdr:rowOff>
    </xdr:from>
    <xdr:to>
      <xdr:col>6</xdr:col>
      <xdr:colOff>370205</xdr:colOff>
      <xdr:row>656</xdr:row>
      <xdr:rowOff>249555</xdr:rowOff>
    </xdr:to>
    <xdr:pic>
      <xdr:nvPicPr>
        <xdr:cNvPr id="6" name="Picture 5" descr="clip_image3380"/>
        <xdr:cNvPicPr>
          <a:picLocks noChangeAspect="1"/>
        </xdr:cNvPicPr>
      </xdr:nvPicPr>
      <xdr:blipFill>
        <a:blip r:embed="rId1"/>
        <a:stretch>
          <a:fillRect/>
        </a:stretch>
      </xdr:blipFill>
      <xdr:spPr>
        <a:xfrm>
          <a:off x="6192520" y="697522100"/>
          <a:ext cx="64135" cy="249555"/>
        </a:xfrm>
        <a:prstGeom prst="rect">
          <a:avLst/>
        </a:prstGeom>
        <a:noFill/>
        <a:ln w="9525">
          <a:noFill/>
        </a:ln>
      </xdr:spPr>
    </xdr:pic>
    <xdr:clientData/>
  </xdr:twoCellAnchor>
  <xdr:twoCellAnchor editAs="oneCell">
    <xdr:from>
      <xdr:col>6</xdr:col>
      <xdr:colOff>379095</xdr:colOff>
      <xdr:row>656</xdr:row>
      <xdr:rowOff>0</xdr:rowOff>
    </xdr:from>
    <xdr:to>
      <xdr:col>6</xdr:col>
      <xdr:colOff>448945</xdr:colOff>
      <xdr:row>656</xdr:row>
      <xdr:rowOff>249555</xdr:rowOff>
    </xdr:to>
    <xdr:pic>
      <xdr:nvPicPr>
        <xdr:cNvPr id="7" name="Picture 6" descr="clip_image3381"/>
        <xdr:cNvPicPr>
          <a:picLocks noChangeAspect="1"/>
        </xdr:cNvPicPr>
      </xdr:nvPicPr>
      <xdr:blipFill>
        <a:blip r:embed="rId1"/>
        <a:stretch>
          <a:fillRect/>
        </a:stretch>
      </xdr:blipFill>
      <xdr:spPr>
        <a:xfrm>
          <a:off x="6265545" y="697522100"/>
          <a:ext cx="69850" cy="249555"/>
        </a:xfrm>
        <a:prstGeom prst="rect">
          <a:avLst/>
        </a:prstGeom>
        <a:noFill/>
        <a:ln w="9525">
          <a:noFill/>
        </a:ln>
      </xdr:spPr>
    </xdr:pic>
    <xdr:clientData/>
  </xdr:twoCellAnchor>
  <xdr:twoCellAnchor editAs="oneCell">
    <xdr:from>
      <xdr:col>6</xdr:col>
      <xdr:colOff>0</xdr:colOff>
      <xdr:row>656</xdr:row>
      <xdr:rowOff>0</xdr:rowOff>
    </xdr:from>
    <xdr:to>
      <xdr:col>6</xdr:col>
      <xdr:colOff>66040</xdr:colOff>
      <xdr:row>656</xdr:row>
      <xdr:rowOff>240665</xdr:rowOff>
    </xdr:to>
    <xdr:pic>
      <xdr:nvPicPr>
        <xdr:cNvPr id="8" name="Picture 1" descr="clip_image3376"/>
        <xdr:cNvPicPr>
          <a:picLocks noChangeAspect="1"/>
        </xdr:cNvPicPr>
      </xdr:nvPicPr>
      <xdr:blipFill>
        <a:blip r:embed="rId1"/>
        <a:stretch>
          <a:fillRect/>
        </a:stretch>
      </xdr:blipFill>
      <xdr:spPr>
        <a:xfrm>
          <a:off x="5886450" y="697522100"/>
          <a:ext cx="66040" cy="240665"/>
        </a:xfrm>
        <a:prstGeom prst="rect">
          <a:avLst/>
        </a:prstGeom>
        <a:noFill/>
        <a:ln w="9525">
          <a:noFill/>
        </a:ln>
      </xdr:spPr>
    </xdr:pic>
    <xdr:clientData/>
  </xdr:twoCellAnchor>
  <xdr:twoCellAnchor editAs="oneCell">
    <xdr:from>
      <xdr:col>6</xdr:col>
      <xdr:colOff>73025</xdr:colOff>
      <xdr:row>656</xdr:row>
      <xdr:rowOff>0</xdr:rowOff>
    </xdr:from>
    <xdr:to>
      <xdr:col>6</xdr:col>
      <xdr:colOff>144145</xdr:colOff>
      <xdr:row>656</xdr:row>
      <xdr:rowOff>240665</xdr:rowOff>
    </xdr:to>
    <xdr:pic>
      <xdr:nvPicPr>
        <xdr:cNvPr id="9" name="Picture 2" descr="clip_image3377"/>
        <xdr:cNvPicPr>
          <a:picLocks noChangeAspect="1"/>
        </xdr:cNvPicPr>
      </xdr:nvPicPr>
      <xdr:blipFill>
        <a:blip r:embed="rId1"/>
        <a:stretch>
          <a:fillRect/>
        </a:stretch>
      </xdr:blipFill>
      <xdr:spPr>
        <a:xfrm>
          <a:off x="5959475" y="697522100"/>
          <a:ext cx="71120" cy="240665"/>
        </a:xfrm>
        <a:prstGeom prst="rect">
          <a:avLst/>
        </a:prstGeom>
        <a:noFill/>
        <a:ln w="9525">
          <a:noFill/>
        </a:ln>
      </xdr:spPr>
    </xdr:pic>
    <xdr:clientData/>
  </xdr:twoCellAnchor>
  <xdr:twoCellAnchor editAs="oneCell">
    <xdr:from>
      <xdr:col>6</xdr:col>
      <xdr:colOff>153035</xdr:colOff>
      <xdr:row>656</xdr:row>
      <xdr:rowOff>0</xdr:rowOff>
    </xdr:from>
    <xdr:to>
      <xdr:col>6</xdr:col>
      <xdr:colOff>219075</xdr:colOff>
      <xdr:row>656</xdr:row>
      <xdr:rowOff>240665</xdr:rowOff>
    </xdr:to>
    <xdr:pic>
      <xdr:nvPicPr>
        <xdr:cNvPr id="10" name="Picture 3" descr="clip_image3378"/>
        <xdr:cNvPicPr>
          <a:picLocks noChangeAspect="1"/>
        </xdr:cNvPicPr>
      </xdr:nvPicPr>
      <xdr:blipFill>
        <a:blip r:embed="rId1"/>
        <a:stretch>
          <a:fillRect/>
        </a:stretch>
      </xdr:blipFill>
      <xdr:spPr>
        <a:xfrm>
          <a:off x="6039485" y="697522100"/>
          <a:ext cx="66040" cy="240665"/>
        </a:xfrm>
        <a:prstGeom prst="rect">
          <a:avLst/>
        </a:prstGeom>
        <a:noFill/>
        <a:ln w="9525">
          <a:noFill/>
        </a:ln>
      </xdr:spPr>
    </xdr:pic>
    <xdr:clientData/>
  </xdr:twoCellAnchor>
  <xdr:twoCellAnchor editAs="oneCell">
    <xdr:from>
      <xdr:col>6</xdr:col>
      <xdr:colOff>227965</xdr:colOff>
      <xdr:row>656</xdr:row>
      <xdr:rowOff>0</xdr:rowOff>
    </xdr:from>
    <xdr:to>
      <xdr:col>6</xdr:col>
      <xdr:colOff>297180</xdr:colOff>
      <xdr:row>656</xdr:row>
      <xdr:rowOff>240665</xdr:rowOff>
    </xdr:to>
    <xdr:pic>
      <xdr:nvPicPr>
        <xdr:cNvPr id="11" name="Picture 4" descr="clip_image3379"/>
        <xdr:cNvPicPr>
          <a:picLocks noChangeAspect="1"/>
        </xdr:cNvPicPr>
      </xdr:nvPicPr>
      <xdr:blipFill>
        <a:blip r:embed="rId1"/>
        <a:stretch>
          <a:fillRect/>
        </a:stretch>
      </xdr:blipFill>
      <xdr:spPr>
        <a:xfrm>
          <a:off x="6114415" y="697522100"/>
          <a:ext cx="69215" cy="240665"/>
        </a:xfrm>
        <a:prstGeom prst="rect">
          <a:avLst/>
        </a:prstGeom>
        <a:noFill/>
        <a:ln w="9525">
          <a:noFill/>
        </a:ln>
      </xdr:spPr>
    </xdr:pic>
    <xdr:clientData/>
  </xdr:twoCellAnchor>
  <xdr:twoCellAnchor editAs="oneCell">
    <xdr:from>
      <xdr:col>6</xdr:col>
      <xdr:colOff>306070</xdr:colOff>
      <xdr:row>656</xdr:row>
      <xdr:rowOff>0</xdr:rowOff>
    </xdr:from>
    <xdr:to>
      <xdr:col>6</xdr:col>
      <xdr:colOff>370205</xdr:colOff>
      <xdr:row>656</xdr:row>
      <xdr:rowOff>240665</xdr:rowOff>
    </xdr:to>
    <xdr:pic>
      <xdr:nvPicPr>
        <xdr:cNvPr id="12" name="Picture 5" descr="clip_image3380"/>
        <xdr:cNvPicPr>
          <a:picLocks noChangeAspect="1"/>
        </xdr:cNvPicPr>
      </xdr:nvPicPr>
      <xdr:blipFill>
        <a:blip r:embed="rId1"/>
        <a:stretch>
          <a:fillRect/>
        </a:stretch>
      </xdr:blipFill>
      <xdr:spPr>
        <a:xfrm>
          <a:off x="6192520" y="697522100"/>
          <a:ext cx="64135" cy="240665"/>
        </a:xfrm>
        <a:prstGeom prst="rect">
          <a:avLst/>
        </a:prstGeom>
        <a:noFill/>
        <a:ln w="9525">
          <a:noFill/>
        </a:ln>
      </xdr:spPr>
    </xdr:pic>
    <xdr:clientData/>
  </xdr:twoCellAnchor>
  <xdr:twoCellAnchor editAs="oneCell">
    <xdr:from>
      <xdr:col>6</xdr:col>
      <xdr:colOff>379095</xdr:colOff>
      <xdr:row>656</xdr:row>
      <xdr:rowOff>0</xdr:rowOff>
    </xdr:from>
    <xdr:to>
      <xdr:col>6</xdr:col>
      <xdr:colOff>448945</xdr:colOff>
      <xdr:row>656</xdr:row>
      <xdr:rowOff>240665</xdr:rowOff>
    </xdr:to>
    <xdr:pic>
      <xdr:nvPicPr>
        <xdr:cNvPr id="13" name="Picture 6" descr="clip_image3381"/>
        <xdr:cNvPicPr>
          <a:picLocks noChangeAspect="1"/>
        </xdr:cNvPicPr>
      </xdr:nvPicPr>
      <xdr:blipFill>
        <a:blip r:embed="rId1"/>
        <a:stretch>
          <a:fillRect/>
        </a:stretch>
      </xdr:blipFill>
      <xdr:spPr>
        <a:xfrm>
          <a:off x="6265545" y="697522100"/>
          <a:ext cx="69850" cy="240665"/>
        </a:xfrm>
        <a:prstGeom prst="rect">
          <a:avLst/>
        </a:prstGeom>
        <a:noFill/>
        <a:ln w="9525">
          <a:noFill/>
        </a:ln>
      </xdr:spPr>
    </xdr:pic>
    <xdr:clientData/>
  </xdr:twoCellAnchor>
  <xdr:twoCellAnchor editAs="oneCell">
    <xdr:from>
      <xdr:col>6</xdr:col>
      <xdr:colOff>459105</xdr:colOff>
      <xdr:row>990</xdr:row>
      <xdr:rowOff>0</xdr:rowOff>
    </xdr:from>
    <xdr:to>
      <xdr:col>6</xdr:col>
      <xdr:colOff>523875</xdr:colOff>
      <xdr:row>990</xdr:row>
      <xdr:rowOff>249555</xdr:rowOff>
    </xdr:to>
    <xdr:pic>
      <xdr:nvPicPr>
        <xdr:cNvPr id="14" name="Picture 7" descr="clip_image3383"/>
        <xdr:cNvPicPr>
          <a:picLocks noChangeAspect="1"/>
        </xdr:cNvPicPr>
      </xdr:nvPicPr>
      <xdr:blipFill>
        <a:blip r:embed="rId1"/>
        <a:stretch>
          <a:fillRect/>
        </a:stretch>
      </xdr:blipFill>
      <xdr:spPr>
        <a:xfrm>
          <a:off x="6345555" y="975899750"/>
          <a:ext cx="64770" cy="249555"/>
        </a:xfrm>
        <a:prstGeom prst="rect">
          <a:avLst/>
        </a:prstGeom>
        <a:noFill/>
        <a:ln w="9525">
          <a:noFill/>
        </a:ln>
      </xdr:spPr>
    </xdr:pic>
    <xdr:clientData/>
  </xdr:twoCellAnchor>
  <xdr:twoCellAnchor editAs="oneCell">
    <xdr:from>
      <xdr:col>6</xdr:col>
      <xdr:colOff>495300</xdr:colOff>
      <xdr:row>990</xdr:row>
      <xdr:rowOff>0</xdr:rowOff>
    </xdr:from>
    <xdr:to>
      <xdr:col>6</xdr:col>
      <xdr:colOff>565150</xdr:colOff>
      <xdr:row>990</xdr:row>
      <xdr:rowOff>249555</xdr:rowOff>
    </xdr:to>
    <xdr:pic>
      <xdr:nvPicPr>
        <xdr:cNvPr id="15" name="Picture 8" descr="clip_image3384"/>
        <xdr:cNvPicPr>
          <a:picLocks noChangeAspect="1"/>
        </xdr:cNvPicPr>
      </xdr:nvPicPr>
      <xdr:blipFill>
        <a:blip r:embed="rId1"/>
        <a:stretch>
          <a:fillRect/>
        </a:stretch>
      </xdr:blipFill>
      <xdr:spPr>
        <a:xfrm>
          <a:off x="6381750" y="975899750"/>
          <a:ext cx="69850" cy="249555"/>
        </a:xfrm>
        <a:prstGeom prst="rect">
          <a:avLst/>
        </a:prstGeom>
        <a:noFill/>
        <a:ln w="9525">
          <a:noFill/>
        </a:ln>
      </xdr:spPr>
    </xdr:pic>
    <xdr:clientData/>
  </xdr:twoCellAnchor>
  <xdr:twoCellAnchor editAs="oneCell">
    <xdr:from>
      <xdr:col>6</xdr:col>
      <xdr:colOff>495300</xdr:colOff>
      <xdr:row>990</xdr:row>
      <xdr:rowOff>0</xdr:rowOff>
    </xdr:from>
    <xdr:to>
      <xdr:col>6</xdr:col>
      <xdr:colOff>563245</xdr:colOff>
      <xdr:row>990</xdr:row>
      <xdr:rowOff>249555</xdr:rowOff>
    </xdr:to>
    <xdr:pic>
      <xdr:nvPicPr>
        <xdr:cNvPr id="16" name="Picture 9" descr="clip_image3386"/>
        <xdr:cNvPicPr>
          <a:picLocks noChangeAspect="1"/>
        </xdr:cNvPicPr>
      </xdr:nvPicPr>
      <xdr:blipFill>
        <a:blip r:embed="rId1"/>
        <a:stretch>
          <a:fillRect/>
        </a:stretch>
      </xdr:blipFill>
      <xdr:spPr>
        <a:xfrm>
          <a:off x="6381750" y="975899750"/>
          <a:ext cx="67945" cy="249555"/>
        </a:xfrm>
        <a:prstGeom prst="rect">
          <a:avLst/>
        </a:prstGeom>
        <a:noFill/>
        <a:ln w="9525">
          <a:noFill/>
        </a:ln>
      </xdr:spPr>
    </xdr:pic>
    <xdr:clientData/>
  </xdr:twoCellAnchor>
  <xdr:twoCellAnchor editAs="oneCell">
    <xdr:from>
      <xdr:col>6</xdr:col>
      <xdr:colOff>459105</xdr:colOff>
      <xdr:row>990</xdr:row>
      <xdr:rowOff>0</xdr:rowOff>
    </xdr:from>
    <xdr:to>
      <xdr:col>6</xdr:col>
      <xdr:colOff>523875</xdr:colOff>
      <xdr:row>990</xdr:row>
      <xdr:rowOff>240665</xdr:rowOff>
    </xdr:to>
    <xdr:pic>
      <xdr:nvPicPr>
        <xdr:cNvPr id="17" name="Picture 7" descr="clip_image3383"/>
        <xdr:cNvPicPr>
          <a:picLocks noChangeAspect="1"/>
        </xdr:cNvPicPr>
      </xdr:nvPicPr>
      <xdr:blipFill>
        <a:blip r:embed="rId1"/>
        <a:stretch>
          <a:fillRect/>
        </a:stretch>
      </xdr:blipFill>
      <xdr:spPr>
        <a:xfrm>
          <a:off x="6345555" y="975899750"/>
          <a:ext cx="64770" cy="240665"/>
        </a:xfrm>
        <a:prstGeom prst="rect">
          <a:avLst/>
        </a:prstGeom>
        <a:noFill/>
        <a:ln w="9525">
          <a:noFill/>
        </a:ln>
      </xdr:spPr>
    </xdr:pic>
    <xdr:clientData/>
  </xdr:twoCellAnchor>
  <xdr:twoCellAnchor editAs="oneCell">
    <xdr:from>
      <xdr:col>6</xdr:col>
      <xdr:colOff>495300</xdr:colOff>
      <xdr:row>990</xdr:row>
      <xdr:rowOff>0</xdr:rowOff>
    </xdr:from>
    <xdr:to>
      <xdr:col>6</xdr:col>
      <xdr:colOff>565150</xdr:colOff>
      <xdr:row>990</xdr:row>
      <xdr:rowOff>240665</xdr:rowOff>
    </xdr:to>
    <xdr:pic>
      <xdr:nvPicPr>
        <xdr:cNvPr id="18" name="Picture 8" descr="clip_image3384"/>
        <xdr:cNvPicPr>
          <a:picLocks noChangeAspect="1"/>
        </xdr:cNvPicPr>
      </xdr:nvPicPr>
      <xdr:blipFill>
        <a:blip r:embed="rId1"/>
        <a:stretch>
          <a:fillRect/>
        </a:stretch>
      </xdr:blipFill>
      <xdr:spPr>
        <a:xfrm>
          <a:off x="6381750" y="975899750"/>
          <a:ext cx="69850" cy="240665"/>
        </a:xfrm>
        <a:prstGeom prst="rect">
          <a:avLst/>
        </a:prstGeom>
        <a:noFill/>
        <a:ln w="9525">
          <a:noFill/>
        </a:ln>
      </xdr:spPr>
    </xdr:pic>
    <xdr:clientData/>
  </xdr:twoCellAnchor>
  <xdr:twoCellAnchor editAs="oneCell">
    <xdr:from>
      <xdr:col>6</xdr:col>
      <xdr:colOff>495300</xdr:colOff>
      <xdr:row>990</xdr:row>
      <xdr:rowOff>0</xdr:rowOff>
    </xdr:from>
    <xdr:to>
      <xdr:col>6</xdr:col>
      <xdr:colOff>563245</xdr:colOff>
      <xdr:row>990</xdr:row>
      <xdr:rowOff>240665</xdr:rowOff>
    </xdr:to>
    <xdr:pic>
      <xdr:nvPicPr>
        <xdr:cNvPr id="19" name="Picture 9" descr="clip_image3386"/>
        <xdr:cNvPicPr>
          <a:picLocks noChangeAspect="1"/>
        </xdr:cNvPicPr>
      </xdr:nvPicPr>
      <xdr:blipFill>
        <a:blip r:embed="rId1"/>
        <a:stretch>
          <a:fillRect/>
        </a:stretch>
      </xdr:blipFill>
      <xdr:spPr>
        <a:xfrm>
          <a:off x="6381750" y="975899750"/>
          <a:ext cx="67945" cy="240665"/>
        </a:xfrm>
        <a:prstGeom prst="rect">
          <a:avLst/>
        </a:prstGeom>
        <a:noFill/>
        <a:ln w="9525">
          <a:noFill/>
        </a:ln>
      </xdr:spPr>
    </xdr:pic>
    <xdr:clientData/>
  </xdr:twoCellAnchor>
  <xdr:twoCellAnchor editAs="oneCell">
    <xdr:from>
      <xdr:col>7</xdr:col>
      <xdr:colOff>0</xdr:colOff>
      <xdr:row>989</xdr:row>
      <xdr:rowOff>0</xdr:rowOff>
    </xdr:from>
    <xdr:to>
      <xdr:col>7</xdr:col>
      <xdr:colOff>66040</xdr:colOff>
      <xdr:row>989</xdr:row>
      <xdr:rowOff>249555</xdr:rowOff>
    </xdr:to>
    <xdr:pic>
      <xdr:nvPicPr>
        <xdr:cNvPr id="20" name="Picture 1" descr="clip_image3376"/>
        <xdr:cNvPicPr>
          <a:picLocks noChangeAspect="1"/>
        </xdr:cNvPicPr>
      </xdr:nvPicPr>
      <xdr:blipFill>
        <a:blip r:embed="rId1"/>
        <a:stretch>
          <a:fillRect/>
        </a:stretch>
      </xdr:blipFill>
      <xdr:spPr>
        <a:xfrm>
          <a:off x="6572250" y="975328250"/>
          <a:ext cx="66040" cy="249555"/>
        </a:xfrm>
        <a:prstGeom prst="rect">
          <a:avLst/>
        </a:prstGeom>
        <a:noFill/>
        <a:ln w="9525">
          <a:noFill/>
        </a:ln>
      </xdr:spPr>
    </xdr:pic>
    <xdr:clientData/>
  </xdr:twoCellAnchor>
  <xdr:twoCellAnchor editAs="oneCell">
    <xdr:from>
      <xdr:col>7</xdr:col>
      <xdr:colOff>73025</xdr:colOff>
      <xdr:row>989</xdr:row>
      <xdr:rowOff>0</xdr:rowOff>
    </xdr:from>
    <xdr:to>
      <xdr:col>7</xdr:col>
      <xdr:colOff>144145</xdr:colOff>
      <xdr:row>989</xdr:row>
      <xdr:rowOff>249555</xdr:rowOff>
    </xdr:to>
    <xdr:pic>
      <xdr:nvPicPr>
        <xdr:cNvPr id="21" name="Picture 2" descr="clip_image3377"/>
        <xdr:cNvPicPr>
          <a:picLocks noChangeAspect="1"/>
        </xdr:cNvPicPr>
      </xdr:nvPicPr>
      <xdr:blipFill>
        <a:blip r:embed="rId1"/>
        <a:stretch>
          <a:fillRect/>
        </a:stretch>
      </xdr:blipFill>
      <xdr:spPr>
        <a:xfrm>
          <a:off x="6645275" y="975328250"/>
          <a:ext cx="71120" cy="249555"/>
        </a:xfrm>
        <a:prstGeom prst="rect">
          <a:avLst/>
        </a:prstGeom>
        <a:noFill/>
        <a:ln w="9525">
          <a:noFill/>
        </a:ln>
      </xdr:spPr>
    </xdr:pic>
    <xdr:clientData/>
  </xdr:twoCellAnchor>
  <xdr:twoCellAnchor editAs="oneCell">
    <xdr:from>
      <xdr:col>7</xdr:col>
      <xdr:colOff>153035</xdr:colOff>
      <xdr:row>989</xdr:row>
      <xdr:rowOff>0</xdr:rowOff>
    </xdr:from>
    <xdr:to>
      <xdr:col>7</xdr:col>
      <xdr:colOff>219075</xdr:colOff>
      <xdr:row>989</xdr:row>
      <xdr:rowOff>249555</xdr:rowOff>
    </xdr:to>
    <xdr:pic>
      <xdr:nvPicPr>
        <xdr:cNvPr id="22" name="Picture 3" descr="clip_image3378"/>
        <xdr:cNvPicPr>
          <a:picLocks noChangeAspect="1"/>
        </xdr:cNvPicPr>
      </xdr:nvPicPr>
      <xdr:blipFill>
        <a:blip r:embed="rId1"/>
        <a:stretch>
          <a:fillRect/>
        </a:stretch>
      </xdr:blipFill>
      <xdr:spPr>
        <a:xfrm>
          <a:off x="6725285" y="975328250"/>
          <a:ext cx="66040" cy="249555"/>
        </a:xfrm>
        <a:prstGeom prst="rect">
          <a:avLst/>
        </a:prstGeom>
        <a:noFill/>
        <a:ln w="9525">
          <a:noFill/>
        </a:ln>
      </xdr:spPr>
    </xdr:pic>
    <xdr:clientData/>
  </xdr:twoCellAnchor>
  <xdr:twoCellAnchor editAs="oneCell">
    <xdr:from>
      <xdr:col>7</xdr:col>
      <xdr:colOff>227965</xdr:colOff>
      <xdr:row>989</xdr:row>
      <xdr:rowOff>0</xdr:rowOff>
    </xdr:from>
    <xdr:to>
      <xdr:col>7</xdr:col>
      <xdr:colOff>297180</xdr:colOff>
      <xdr:row>989</xdr:row>
      <xdr:rowOff>249555</xdr:rowOff>
    </xdr:to>
    <xdr:pic>
      <xdr:nvPicPr>
        <xdr:cNvPr id="23" name="Picture 4" descr="clip_image3379"/>
        <xdr:cNvPicPr>
          <a:picLocks noChangeAspect="1"/>
        </xdr:cNvPicPr>
      </xdr:nvPicPr>
      <xdr:blipFill>
        <a:blip r:embed="rId1"/>
        <a:stretch>
          <a:fillRect/>
        </a:stretch>
      </xdr:blipFill>
      <xdr:spPr>
        <a:xfrm>
          <a:off x="6800215" y="975328250"/>
          <a:ext cx="69215" cy="249555"/>
        </a:xfrm>
        <a:prstGeom prst="rect">
          <a:avLst/>
        </a:prstGeom>
        <a:noFill/>
        <a:ln w="9525">
          <a:noFill/>
        </a:ln>
      </xdr:spPr>
    </xdr:pic>
    <xdr:clientData/>
  </xdr:twoCellAnchor>
  <xdr:twoCellAnchor editAs="oneCell">
    <xdr:from>
      <xdr:col>7</xdr:col>
      <xdr:colOff>306070</xdr:colOff>
      <xdr:row>989</xdr:row>
      <xdr:rowOff>0</xdr:rowOff>
    </xdr:from>
    <xdr:to>
      <xdr:col>7</xdr:col>
      <xdr:colOff>370205</xdr:colOff>
      <xdr:row>989</xdr:row>
      <xdr:rowOff>249555</xdr:rowOff>
    </xdr:to>
    <xdr:pic>
      <xdr:nvPicPr>
        <xdr:cNvPr id="24" name="Picture 5" descr="clip_image3380"/>
        <xdr:cNvPicPr>
          <a:picLocks noChangeAspect="1"/>
        </xdr:cNvPicPr>
      </xdr:nvPicPr>
      <xdr:blipFill>
        <a:blip r:embed="rId1"/>
        <a:stretch>
          <a:fillRect/>
        </a:stretch>
      </xdr:blipFill>
      <xdr:spPr>
        <a:xfrm>
          <a:off x="6878320" y="975328250"/>
          <a:ext cx="64135" cy="249555"/>
        </a:xfrm>
        <a:prstGeom prst="rect">
          <a:avLst/>
        </a:prstGeom>
        <a:noFill/>
        <a:ln w="9525">
          <a:noFill/>
        </a:ln>
      </xdr:spPr>
    </xdr:pic>
    <xdr:clientData/>
  </xdr:twoCellAnchor>
  <xdr:twoCellAnchor editAs="oneCell">
    <xdr:from>
      <xdr:col>7</xdr:col>
      <xdr:colOff>379095</xdr:colOff>
      <xdr:row>989</xdr:row>
      <xdr:rowOff>0</xdr:rowOff>
    </xdr:from>
    <xdr:to>
      <xdr:col>7</xdr:col>
      <xdr:colOff>448945</xdr:colOff>
      <xdr:row>989</xdr:row>
      <xdr:rowOff>249555</xdr:rowOff>
    </xdr:to>
    <xdr:pic>
      <xdr:nvPicPr>
        <xdr:cNvPr id="25" name="Picture 6" descr="clip_image3381"/>
        <xdr:cNvPicPr>
          <a:picLocks noChangeAspect="1"/>
        </xdr:cNvPicPr>
      </xdr:nvPicPr>
      <xdr:blipFill>
        <a:blip r:embed="rId1"/>
        <a:stretch>
          <a:fillRect/>
        </a:stretch>
      </xdr:blipFill>
      <xdr:spPr>
        <a:xfrm>
          <a:off x="6951345" y="975328250"/>
          <a:ext cx="69850" cy="249555"/>
        </a:xfrm>
        <a:prstGeom prst="rect">
          <a:avLst/>
        </a:prstGeom>
        <a:noFill/>
        <a:ln w="9525">
          <a:noFill/>
        </a:ln>
      </xdr:spPr>
    </xdr:pic>
    <xdr:clientData/>
  </xdr:twoCellAnchor>
  <xdr:twoCellAnchor editAs="oneCell">
    <xdr:from>
      <xdr:col>7</xdr:col>
      <xdr:colOff>459105</xdr:colOff>
      <xdr:row>989</xdr:row>
      <xdr:rowOff>0</xdr:rowOff>
    </xdr:from>
    <xdr:to>
      <xdr:col>7</xdr:col>
      <xdr:colOff>523875</xdr:colOff>
      <xdr:row>989</xdr:row>
      <xdr:rowOff>249555</xdr:rowOff>
    </xdr:to>
    <xdr:pic>
      <xdr:nvPicPr>
        <xdr:cNvPr id="26" name="Picture 7" descr="clip_image3383"/>
        <xdr:cNvPicPr>
          <a:picLocks noChangeAspect="1"/>
        </xdr:cNvPicPr>
      </xdr:nvPicPr>
      <xdr:blipFill>
        <a:blip r:embed="rId1"/>
        <a:stretch>
          <a:fillRect/>
        </a:stretch>
      </xdr:blipFill>
      <xdr:spPr>
        <a:xfrm>
          <a:off x="7031355" y="975328250"/>
          <a:ext cx="64770" cy="249555"/>
        </a:xfrm>
        <a:prstGeom prst="rect">
          <a:avLst/>
        </a:prstGeom>
        <a:noFill/>
        <a:ln w="9525">
          <a:noFill/>
        </a:ln>
      </xdr:spPr>
    </xdr:pic>
    <xdr:clientData/>
  </xdr:twoCellAnchor>
  <xdr:twoCellAnchor editAs="oneCell">
    <xdr:from>
      <xdr:col>7</xdr:col>
      <xdr:colOff>532130</xdr:colOff>
      <xdr:row>989</xdr:row>
      <xdr:rowOff>0</xdr:rowOff>
    </xdr:from>
    <xdr:to>
      <xdr:col>7</xdr:col>
      <xdr:colOff>601980</xdr:colOff>
      <xdr:row>989</xdr:row>
      <xdr:rowOff>249555</xdr:rowOff>
    </xdr:to>
    <xdr:pic>
      <xdr:nvPicPr>
        <xdr:cNvPr id="27" name="Picture 8" descr="clip_image3384"/>
        <xdr:cNvPicPr>
          <a:picLocks noChangeAspect="1"/>
        </xdr:cNvPicPr>
      </xdr:nvPicPr>
      <xdr:blipFill>
        <a:blip r:embed="rId1"/>
        <a:stretch>
          <a:fillRect/>
        </a:stretch>
      </xdr:blipFill>
      <xdr:spPr>
        <a:xfrm>
          <a:off x="7104380" y="975328250"/>
          <a:ext cx="69850" cy="249555"/>
        </a:xfrm>
        <a:prstGeom prst="rect">
          <a:avLst/>
        </a:prstGeom>
        <a:noFill/>
        <a:ln w="9525">
          <a:noFill/>
        </a:ln>
      </xdr:spPr>
    </xdr:pic>
    <xdr:clientData/>
  </xdr:twoCellAnchor>
  <xdr:twoCellAnchor editAs="oneCell">
    <xdr:from>
      <xdr:col>7</xdr:col>
      <xdr:colOff>552450</xdr:colOff>
      <xdr:row>989</xdr:row>
      <xdr:rowOff>0</xdr:rowOff>
    </xdr:from>
    <xdr:to>
      <xdr:col>7</xdr:col>
      <xdr:colOff>620395</xdr:colOff>
      <xdr:row>989</xdr:row>
      <xdr:rowOff>249555</xdr:rowOff>
    </xdr:to>
    <xdr:pic>
      <xdr:nvPicPr>
        <xdr:cNvPr id="28" name="Picture 9" descr="clip_image3386"/>
        <xdr:cNvPicPr>
          <a:picLocks noChangeAspect="1"/>
        </xdr:cNvPicPr>
      </xdr:nvPicPr>
      <xdr:blipFill>
        <a:blip r:embed="rId1"/>
        <a:stretch>
          <a:fillRect/>
        </a:stretch>
      </xdr:blipFill>
      <xdr:spPr>
        <a:xfrm>
          <a:off x="7124700" y="975328250"/>
          <a:ext cx="67945" cy="249555"/>
        </a:xfrm>
        <a:prstGeom prst="rect">
          <a:avLst/>
        </a:prstGeom>
        <a:noFill/>
        <a:ln w="9525">
          <a:noFill/>
        </a:ln>
      </xdr:spPr>
    </xdr:pic>
    <xdr:clientData/>
  </xdr:twoCellAnchor>
  <xdr:twoCellAnchor editAs="oneCell">
    <xdr:from>
      <xdr:col>7</xdr:col>
      <xdr:colOff>0</xdr:colOff>
      <xdr:row>989</xdr:row>
      <xdr:rowOff>0</xdr:rowOff>
    </xdr:from>
    <xdr:to>
      <xdr:col>7</xdr:col>
      <xdr:colOff>66040</xdr:colOff>
      <xdr:row>989</xdr:row>
      <xdr:rowOff>240665</xdr:rowOff>
    </xdr:to>
    <xdr:pic>
      <xdr:nvPicPr>
        <xdr:cNvPr id="29" name="Picture 1" descr="clip_image3376"/>
        <xdr:cNvPicPr>
          <a:picLocks noChangeAspect="1"/>
        </xdr:cNvPicPr>
      </xdr:nvPicPr>
      <xdr:blipFill>
        <a:blip r:embed="rId1"/>
        <a:stretch>
          <a:fillRect/>
        </a:stretch>
      </xdr:blipFill>
      <xdr:spPr>
        <a:xfrm>
          <a:off x="6572250" y="975328250"/>
          <a:ext cx="66040" cy="240665"/>
        </a:xfrm>
        <a:prstGeom prst="rect">
          <a:avLst/>
        </a:prstGeom>
        <a:noFill/>
        <a:ln w="9525">
          <a:noFill/>
        </a:ln>
      </xdr:spPr>
    </xdr:pic>
    <xdr:clientData/>
  </xdr:twoCellAnchor>
  <xdr:twoCellAnchor editAs="oneCell">
    <xdr:from>
      <xdr:col>7</xdr:col>
      <xdr:colOff>73025</xdr:colOff>
      <xdr:row>989</xdr:row>
      <xdr:rowOff>0</xdr:rowOff>
    </xdr:from>
    <xdr:to>
      <xdr:col>7</xdr:col>
      <xdr:colOff>144145</xdr:colOff>
      <xdr:row>989</xdr:row>
      <xdr:rowOff>240665</xdr:rowOff>
    </xdr:to>
    <xdr:pic>
      <xdr:nvPicPr>
        <xdr:cNvPr id="30" name="Picture 2" descr="clip_image3377"/>
        <xdr:cNvPicPr>
          <a:picLocks noChangeAspect="1"/>
        </xdr:cNvPicPr>
      </xdr:nvPicPr>
      <xdr:blipFill>
        <a:blip r:embed="rId1"/>
        <a:stretch>
          <a:fillRect/>
        </a:stretch>
      </xdr:blipFill>
      <xdr:spPr>
        <a:xfrm>
          <a:off x="6645275" y="975328250"/>
          <a:ext cx="71120" cy="240665"/>
        </a:xfrm>
        <a:prstGeom prst="rect">
          <a:avLst/>
        </a:prstGeom>
        <a:noFill/>
        <a:ln w="9525">
          <a:noFill/>
        </a:ln>
      </xdr:spPr>
    </xdr:pic>
    <xdr:clientData/>
  </xdr:twoCellAnchor>
  <xdr:twoCellAnchor editAs="oneCell">
    <xdr:from>
      <xdr:col>7</xdr:col>
      <xdr:colOff>153035</xdr:colOff>
      <xdr:row>989</xdr:row>
      <xdr:rowOff>0</xdr:rowOff>
    </xdr:from>
    <xdr:to>
      <xdr:col>7</xdr:col>
      <xdr:colOff>219075</xdr:colOff>
      <xdr:row>989</xdr:row>
      <xdr:rowOff>240665</xdr:rowOff>
    </xdr:to>
    <xdr:pic>
      <xdr:nvPicPr>
        <xdr:cNvPr id="31" name="Picture 3" descr="clip_image3378"/>
        <xdr:cNvPicPr>
          <a:picLocks noChangeAspect="1"/>
        </xdr:cNvPicPr>
      </xdr:nvPicPr>
      <xdr:blipFill>
        <a:blip r:embed="rId1"/>
        <a:stretch>
          <a:fillRect/>
        </a:stretch>
      </xdr:blipFill>
      <xdr:spPr>
        <a:xfrm>
          <a:off x="6725285" y="975328250"/>
          <a:ext cx="66040" cy="240665"/>
        </a:xfrm>
        <a:prstGeom prst="rect">
          <a:avLst/>
        </a:prstGeom>
        <a:noFill/>
        <a:ln w="9525">
          <a:noFill/>
        </a:ln>
      </xdr:spPr>
    </xdr:pic>
    <xdr:clientData/>
  </xdr:twoCellAnchor>
  <xdr:twoCellAnchor editAs="oneCell">
    <xdr:from>
      <xdr:col>7</xdr:col>
      <xdr:colOff>227965</xdr:colOff>
      <xdr:row>989</xdr:row>
      <xdr:rowOff>0</xdr:rowOff>
    </xdr:from>
    <xdr:to>
      <xdr:col>7</xdr:col>
      <xdr:colOff>297180</xdr:colOff>
      <xdr:row>989</xdr:row>
      <xdr:rowOff>240665</xdr:rowOff>
    </xdr:to>
    <xdr:pic>
      <xdr:nvPicPr>
        <xdr:cNvPr id="32" name="Picture 4" descr="clip_image3379"/>
        <xdr:cNvPicPr>
          <a:picLocks noChangeAspect="1"/>
        </xdr:cNvPicPr>
      </xdr:nvPicPr>
      <xdr:blipFill>
        <a:blip r:embed="rId1"/>
        <a:stretch>
          <a:fillRect/>
        </a:stretch>
      </xdr:blipFill>
      <xdr:spPr>
        <a:xfrm>
          <a:off x="6800215" y="975328250"/>
          <a:ext cx="69215" cy="240665"/>
        </a:xfrm>
        <a:prstGeom prst="rect">
          <a:avLst/>
        </a:prstGeom>
        <a:noFill/>
        <a:ln w="9525">
          <a:noFill/>
        </a:ln>
      </xdr:spPr>
    </xdr:pic>
    <xdr:clientData/>
  </xdr:twoCellAnchor>
  <xdr:twoCellAnchor editAs="oneCell">
    <xdr:from>
      <xdr:col>7</xdr:col>
      <xdr:colOff>306070</xdr:colOff>
      <xdr:row>989</xdr:row>
      <xdr:rowOff>0</xdr:rowOff>
    </xdr:from>
    <xdr:to>
      <xdr:col>7</xdr:col>
      <xdr:colOff>370205</xdr:colOff>
      <xdr:row>989</xdr:row>
      <xdr:rowOff>240665</xdr:rowOff>
    </xdr:to>
    <xdr:pic>
      <xdr:nvPicPr>
        <xdr:cNvPr id="33" name="Picture 5" descr="clip_image3380"/>
        <xdr:cNvPicPr>
          <a:picLocks noChangeAspect="1"/>
        </xdr:cNvPicPr>
      </xdr:nvPicPr>
      <xdr:blipFill>
        <a:blip r:embed="rId1"/>
        <a:stretch>
          <a:fillRect/>
        </a:stretch>
      </xdr:blipFill>
      <xdr:spPr>
        <a:xfrm>
          <a:off x="6878320" y="975328250"/>
          <a:ext cx="64135" cy="240665"/>
        </a:xfrm>
        <a:prstGeom prst="rect">
          <a:avLst/>
        </a:prstGeom>
        <a:noFill/>
        <a:ln w="9525">
          <a:noFill/>
        </a:ln>
      </xdr:spPr>
    </xdr:pic>
    <xdr:clientData/>
  </xdr:twoCellAnchor>
  <xdr:twoCellAnchor editAs="oneCell">
    <xdr:from>
      <xdr:col>7</xdr:col>
      <xdr:colOff>379095</xdr:colOff>
      <xdr:row>989</xdr:row>
      <xdr:rowOff>0</xdr:rowOff>
    </xdr:from>
    <xdr:to>
      <xdr:col>7</xdr:col>
      <xdr:colOff>448945</xdr:colOff>
      <xdr:row>989</xdr:row>
      <xdr:rowOff>240665</xdr:rowOff>
    </xdr:to>
    <xdr:pic>
      <xdr:nvPicPr>
        <xdr:cNvPr id="34" name="Picture 6" descr="clip_image3381"/>
        <xdr:cNvPicPr>
          <a:picLocks noChangeAspect="1"/>
        </xdr:cNvPicPr>
      </xdr:nvPicPr>
      <xdr:blipFill>
        <a:blip r:embed="rId1"/>
        <a:stretch>
          <a:fillRect/>
        </a:stretch>
      </xdr:blipFill>
      <xdr:spPr>
        <a:xfrm>
          <a:off x="6951345" y="975328250"/>
          <a:ext cx="69850" cy="240665"/>
        </a:xfrm>
        <a:prstGeom prst="rect">
          <a:avLst/>
        </a:prstGeom>
        <a:noFill/>
        <a:ln w="9525">
          <a:noFill/>
        </a:ln>
      </xdr:spPr>
    </xdr:pic>
    <xdr:clientData/>
  </xdr:twoCellAnchor>
  <xdr:twoCellAnchor editAs="oneCell">
    <xdr:from>
      <xdr:col>7</xdr:col>
      <xdr:colOff>459105</xdr:colOff>
      <xdr:row>989</xdr:row>
      <xdr:rowOff>0</xdr:rowOff>
    </xdr:from>
    <xdr:to>
      <xdr:col>7</xdr:col>
      <xdr:colOff>523875</xdr:colOff>
      <xdr:row>989</xdr:row>
      <xdr:rowOff>240665</xdr:rowOff>
    </xdr:to>
    <xdr:pic>
      <xdr:nvPicPr>
        <xdr:cNvPr id="35" name="Picture 7" descr="clip_image3383"/>
        <xdr:cNvPicPr>
          <a:picLocks noChangeAspect="1"/>
        </xdr:cNvPicPr>
      </xdr:nvPicPr>
      <xdr:blipFill>
        <a:blip r:embed="rId1"/>
        <a:stretch>
          <a:fillRect/>
        </a:stretch>
      </xdr:blipFill>
      <xdr:spPr>
        <a:xfrm>
          <a:off x="7031355" y="975328250"/>
          <a:ext cx="64770" cy="240665"/>
        </a:xfrm>
        <a:prstGeom prst="rect">
          <a:avLst/>
        </a:prstGeom>
        <a:noFill/>
        <a:ln w="9525">
          <a:noFill/>
        </a:ln>
      </xdr:spPr>
    </xdr:pic>
    <xdr:clientData/>
  </xdr:twoCellAnchor>
  <xdr:twoCellAnchor editAs="oneCell">
    <xdr:from>
      <xdr:col>7</xdr:col>
      <xdr:colOff>532130</xdr:colOff>
      <xdr:row>989</xdr:row>
      <xdr:rowOff>0</xdr:rowOff>
    </xdr:from>
    <xdr:to>
      <xdr:col>7</xdr:col>
      <xdr:colOff>601980</xdr:colOff>
      <xdr:row>989</xdr:row>
      <xdr:rowOff>240665</xdr:rowOff>
    </xdr:to>
    <xdr:pic>
      <xdr:nvPicPr>
        <xdr:cNvPr id="36" name="Picture 8" descr="clip_image3384"/>
        <xdr:cNvPicPr>
          <a:picLocks noChangeAspect="1"/>
        </xdr:cNvPicPr>
      </xdr:nvPicPr>
      <xdr:blipFill>
        <a:blip r:embed="rId1"/>
        <a:stretch>
          <a:fillRect/>
        </a:stretch>
      </xdr:blipFill>
      <xdr:spPr>
        <a:xfrm>
          <a:off x="7104380" y="975328250"/>
          <a:ext cx="69850" cy="240665"/>
        </a:xfrm>
        <a:prstGeom prst="rect">
          <a:avLst/>
        </a:prstGeom>
        <a:noFill/>
        <a:ln w="9525">
          <a:noFill/>
        </a:ln>
      </xdr:spPr>
    </xdr:pic>
    <xdr:clientData/>
  </xdr:twoCellAnchor>
  <xdr:twoCellAnchor editAs="oneCell">
    <xdr:from>
      <xdr:col>7</xdr:col>
      <xdr:colOff>552450</xdr:colOff>
      <xdr:row>989</xdr:row>
      <xdr:rowOff>0</xdr:rowOff>
    </xdr:from>
    <xdr:to>
      <xdr:col>7</xdr:col>
      <xdr:colOff>620395</xdr:colOff>
      <xdr:row>989</xdr:row>
      <xdr:rowOff>240665</xdr:rowOff>
    </xdr:to>
    <xdr:pic>
      <xdr:nvPicPr>
        <xdr:cNvPr id="37" name="Picture 9" descr="clip_image3386"/>
        <xdr:cNvPicPr>
          <a:picLocks noChangeAspect="1"/>
        </xdr:cNvPicPr>
      </xdr:nvPicPr>
      <xdr:blipFill>
        <a:blip r:embed="rId1"/>
        <a:stretch>
          <a:fillRect/>
        </a:stretch>
      </xdr:blipFill>
      <xdr:spPr>
        <a:xfrm>
          <a:off x="7124700" y="975328250"/>
          <a:ext cx="67945" cy="240665"/>
        </a:xfrm>
        <a:prstGeom prst="rect">
          <a:avLst/>
        </a:prstGeom>
        <a:noFill/>
        <a:ln w="9525">
          <a:noFill/>
        </a:ln>
      </xdr:spPr>
    </xdr:pic>
    <xdr:clientData/>
  </xdr:twoCellAnchor>
  <xdr:twoCellAnchor editAs="oneCell">
    <xdr:from>
      <xdr:col>7</xdr:col>
      <xdr:colOff>608965</xdr:colOff>
      <xdr:row>989</xdr:row>
      <xdr:rowOff>0</xdr:rowOff>
    </xdr:from>
    <xdr:to>
      <xdr:col>7</xdr:col>
      <xdr:colOff>676910</xdr:colOff>
      <xdr:row>989</xdr:row>
      <xdr:rowOff>249555</xdr:rowOff>
    </xdr:to>
    <xdr:pic>
      <xdr:nvPicPr>
        <xdr:cNvPr id="38" name="Picture 9" descr="clip_image3386"/>
        <xdr:cNvPicPr>
          <a:picLocks noChangeAspect="1"/>
        </xdr:cNvPicPr>
      </xdr:nvPicPr>
      <xdr:blipFill>
        <a:blip r:embed="rId1"/>
        <a:stretch>
          <a:fillRect/>
        </a:stretch>
      </xdr:blipFill>
      <xdr:spPr>
        <a:xfrm>
          <a:off x="7181215" y="975328250"/>
          <a:ext cx="67945" cy="249555"/>
        </a:xfrm>
        <a:prstGeom prst="rect">
          <a:avLst/>
        </a:prstGeom>
        <a:noFill/>
        <a:ln w="9525">
          <a:noFill/>
        </a:ln>
      </xdr:spPr>
    </xdr:pic>
    <xdr:clientData/>
  </xdr:twoCellAnchor>
  <xdr:twoCellAnchor editAs="oneCell">
    <xdr:from>
      <xdr:col>7</xdr:col>
      <xdr:colOff>608965</xdr:colOff>
      <xdr:row>989</xdr:row>
      <xdr:rowOff>0</xdr:rowOff>
    </xdr:from>
    <xdr:to>
      <xdr:col>7</xdr:col>
      <xdr:colOff>676910</xdr:colOff>
      <xdr:row>989</xdr:row>
      <xdr:rowOff>240665</xdr:rowOff>
    </xdr:to>
    <xdr:pic>
      <xdr:nvPicPr>
        <xdr:cNvPr id="39" name="Picture 9" descr="clip_image3386"/>
        <xdr:cNvPicPr>
          <a:picLocks noChangeAspect="1"/>
        </xdr:cNvPicPr>
      </xdr:nvPicPr>
      <xdr:blipFill>
        <a:blip r:embed="rId1"/>
        <a:stretch>
          <a:fillRect/>
        </a:stretch>
      </xdr:blipFill>
      <xdr:spPr>
        <a:xfrm>
          <a:off x="7181215" y="975328250"/>
          <a:ext cx="67945" cy="240665"/>
        </a:xfrm>
        <a:prstGeom prst="rect">
          <a:avLst/>
        </a:prstGeom>
        <a:noFill/>
        <a:ln w="9525">
          <a:noFill/>
        </a:ln>
      </xdr:spPr>
    </xdr:pic>
    <xdr:clientData/>
  </xdr:twoCellAnchor>
  <xdr:twoCellAnchor editAs="oneCell">
    <xdr:from>
      <xdr:col>7</xdr:col>
      <xdr:colOff>369570</xdr:colOff>
      <xdr:row>989</xdr:row>
      <xdr:rowOff>0</xdr:rowOff>
    </xdr:from>
    <xdr:to>
      <xdr:col>7</xdr:col>
      <xdr:colOff>439420</xdr:colOff>
      <xdr:row>989</xdr:row>
      <xdr:rowOff>249555</xdr:rowOff>
    </xdr:to>
    <xdr:pic>
      <xdr:nvPicPr>
        <xdr:cNvPr id="40" name="Picture 6" descr="clip_image3381"/>
        <xdr:cNvPicPr>
          <a:picLocks noChangeAspect="1"/>
        </xdr:cNvPicPr>
      </xdr:nvPicPr>
      <xdr:blipFill>
        <a:blip r:embed="rId1"/>
        <a:stretch>
          <a:fillRect/>
        </a:stretch>
      </xdr:blipFill>
      <xdr:spPr>
        <a:xfrm>
          <a:off x="6941820" y="975328250"/>
          <a:ext cx="69850" cy="249555"/>
        </a:xfrm>
        <a:prstGeom prst="rect">
          <a:avLst/>
        </a:prstGeom>
        <a:noFill/>
        <a:ln w="9525">
          <a:noFill/>
        </a:ln>
      </xdr:spPr>
    </xdr:pic>
    <xdr:clientData/>
  </xdr:twoCellAnchor>
  <xdr:twoCellAnchor editAs="oneCell">
    <xdr:from>
      <xdr:col>7</xdr:col>
      <xdr:colOff>657225</xdr:colOff>
      <xdr:row>989</xdr:row>
      <xdr:rowOff>0</xdr:rowOff>
    </xdr:from>
    <xdr:to>
      <xdr:col>7</xdr:col>
      <xdr:colOff>723265</xdr:colOff>
      <xdr:row>989</xdr:row>
      <xdr:rowOff>249555</xdr:rowOff>
    </xdr:to>
    <xdr:pic>
      <xdr:nvPicPr>
        <xdr:cNvPr id="41" name="Picture 1" descr="clip_image3376"/>
        <xdr:cNvPicPr>
          <a:picLocks noChangeAspect="1"/>
        </xdr:cNvPicPr>
      </xdr:nvPicPr>
      <xdr:blipFill>
        <a:blip r:embed="rId1"/>
        <a:stretch>
          <a:fillRect/>
        </a:stretch>
      </xdr:blipFill>
      <xdr:spPr>
        <a:xfrm>
          <a:off x="7229475" y="975328250"/>
          <a:ext cx="66040" cy="249555"/>
        </a:xfrm>
        <a:prstGeom prst="rect">
          <a:avLst/>
        </a:prstGeom>
        <a:noFill/>
        <a:ln w="9525">
          <a:noFill/>
        </a:ln>
      </xdr:spPr>
    </xdr:pic>
    <xdr:clientData/>
  </xdr:twoCellAnchor>
  <xdr:twoCellAnchor editAs="oneCell">
    <xdr:from>
      <xdr:col>7</xdr:col>
      <xdr:colOff>657225</xdr:colOff>
      <xdr:row>989</xdr:row>
      <xdr:rowOff>0</xdr:rowOff>
    </xdr:from>
    <xdr:to>
      <xdr:col>7</xdr:col>
      <xdr:colOff>728345</xdr:colOff>
      <xdr:row>989</xdr:row>
      <xdr:rowOff>249555</xdr:rowOff>
    </xdr:to>
    <xdr:pic>
      <xdr:nvPicPr>
        <xdr:cNvPr id="42" name="Picture 2" descr="clip_image3377"/>
        <xdr:cNvPicPr>
          <a:picLocks noChangeAspect="1"/>
        </xdr:cNvPicPr>
      </xdr:nvPicPr>
      <xdr:blipFill>
        <a:blip r:embed="rId1"/>
        <a:stretch>
          <a:fillRect/>
        </a:stretch>
      </xdr:blipFill>
      <xdr:spPr>
        <a:xfrm>
          <a:off x="7229475" y="975328250"/>
          <a:ext cx="71120" cy="249555"/>
        </a:xfrm>
        <a:prstGeom prst="rect">
          <a:avLst/>
        </a:prstGeom>
        <a:noFill/>
        <a:ln w="9525">
          <a:noFill/>
        </a:ln>
      </xdr:spPr>
    </xdr:pic>
    <xdr:clientData/>
  </xdr:twoCellAnchor>
  <xdr:twoCellAnchor editAs="oneCell">
    <xdr:from>
      <xdr:col>7</xdr:col>
      <xdr:colOff>657225</xdr:colOff>
      <xdr:row>989</xdr:row>
      <xdr:rowOff>0</xdr:rowOff>
    </xdr:from>
    <xdr:to>
      <xdr:col>7</xdr:col>
      <xdr:colOff>721360</xdr:colOff>
      <xdr:row>989</xdr:row>
      <xdr:rowOff>249555</xdr:rowOff>
    </xdr:to>
    <xdr:pic>
      <xdr:nvPicPr>
        <xdr:cNvPr id="43" name="Picture 5" descr="clip_image3380"/>
        <xdr:cNvPicPr>
          <a:picLocks noChangeAspect="1"/>
        </xdr:cNvPicPr>
      </xdr:nvPicPr>
      <xdr:blipFill>
        <a:blip r:embed="rId1"/>
        <a:stretch>
          <a:fillRect/>
        </a:stretch>
      </xdr:blipFill>
      <xdr:spPr>
        <a:xfrm>
          <a:off x="7229475" y="975328250"/>
          <a:ext cx="64135" cy="249555"/>
        </a:xfrm>
        <a:prstGeom prst="rect">
          <a:avLst/>
        </a:prstGeom>
        <a:noFill/>
        <a:ln w="9525">
          <a:noFill/>
        </a:ln>
      </xdr:spPr>
    </xdr:pic>
    <xdr:clientData/>
  </xdr:twoCellAnchor>
  <xdr:twoCellAnchor editAs="oneCell">
    <xdr:from>
      <xdr:col>7</xdr:col>
      <xdr:colOff>350520</xdr:colOff>
      <xdr:row>989</xdr:row>
      <xdr:rowOff>0</xdr:rowOff>
    </xdr:from>
    <xdr:to>
      <xdr:col>7</xdr:col>
      <xdr:colOff>420370</xdr:colOff>
      <xdr:row>989</xdr:row>
      <xdr:rowOff>249555</xdr:rowOff>
    </xdr:to>
    <xdr:pic>
      <xdr:nvPicPr>
        <xdr:cNvPr id="44" name="Picture 6" descr="clip_image3381"/>
        <xdr:cNvPicPr>
          <a:picLocks noChangeAspect="1"/>
        </xdr:cNvPicPr>
      </xdr:nvPicPr>
      <xdr:blipFill>
        <a:blip r:embed="rId1"/>
        <a:stretch>
          <a:fillRect/>
        </a:stretch>
      </xdr:blipFill>
      <xdr:spPr>
        <a:xfrm>
          <a:off x="6922770" y="975328250"/>
          <a:ext cx="69850" cy="249555"/>
        </a:xfrm>
        <a:prstGeom prst="rect">
          <a:avLst/>
        </a:prstGeom>
        <a:noFill/>
        <a:ln w="9525">
          <a:noFill/>
        </a:ln>
      </xdr:spPr>
    </xdr:pic>
    <xdr:clientData/>
  </xdr:twoCellAnchor>
  <xdr:twoCellAnchor editAs="oneCell">
    <xdr:from>
      <xdr:col>7</xdr:col>
      <xdr:colOff>0</xdr:colOff>
      <xdr:row>990</xdr:row>
      <xdr:rowOff>0</xdr:rowOff>
    </xdr:from>
    <xdr:to>
      <xdr:col>7</xdr:col>
      <xdr:colOff>66040</xdr:colOff>
      <xdr:row>990</xdr:row>
      <xdr:rowOff>249555</xdr:rowOff>
    </xdr:to>
    <xdr:pic>
      <xdr:nvPicPr>
        <xdr:cNvPr id="45" name="Picture 1" descr="clip_image3376"/>
        <xdr:cNvPicPr>
          <a:picLocks noChangeAspect="1"/>
        </xdr:cNvPicPr>
      </xdr:nvPicPr>
      <xdr:blipFill>
        <a:blip r:embed="rId1"/>
        <a:stretch>
          <a:fillRect/>
        </a:stretch>
      </xdr:blipFill>
      <xdr:spPr>
        <a:xfrm>
          <a:off x="6572250" y="975899750"/>
          <a:ext cx="66040" cy="249555"/>
        </a:xfrm>
        <a:prstGeom prst="rect">
          <a:avLst/>
        </a:prstGeom>
        <a:noFill/>
        <a:ln w="9525">
          <a:noFill/>
        </a:ln>
      </xdr:spPr>
    </xdr:pic>
    <xdr:clientData/>
  </xdr:twoCellAnchor>
  <xdr:twoCellAnchor editAs="oneCell">
    <xdr:from>
      <xdr:col>7</xdr:col>
      <xdr:colOff>73025</xdr:colOff>
      <xdr:row>990</xdr:row>
      <xdr:rowOff>0</xdr:rowOff>
    </xdr:from>
    <xdr:to>
      <xdr:col>7</xdr:col>
      <xdr:colOff>144145</xdr:colOff>
      <xdr:row>990</xdr:row>
      <xdr:rowOff>249555</xdr:rowOff>
    </xdr:to>
    <xdr:pic>
      <xdr:nvPicPr>
        <xdr:cNvPr id="46" name="Picture 2" descr="clip_image3377"/>
        <xdr:cNvPicPr>
          <a:picLocks noChangeAspect="1"/>
        </xdr:cNvPicPr>
      </xdr:nvPicPr>
      <xdr:blipFill>
        <a:blip r:embed="rId1"/>
        <a:stretch>
          <a:fillRect/>
        </a:stretch>
      </xdr:blipFill>
      <xdr:spPr>
        <a:xfrm>
          <a:off x="6645275" y="975899750"/>
          <a:ext cx="71120" cy="249555"/>
        </a:xfrm>
        <a:prstGeom prst="rect">
          <a:avLst/>
        </a:prstGeom>
        <a:noFill/>
        <a:ln w="9525">
          <a:noFill/>
        </a:ln>
      </xdr:spPr>
    </xdr:pic>
    <xdr:clientData/>
  </xdr:twoCellAnchor>
  <xdr:twoCellAnchor editAs="oneCell">
    <xdr:from>
      <xdr:col>7</xdr:col>
      <xdr:colOff>153035</xdr:colOff>
      <xdr:row>990</xdr:row>
      <xdr:rowOff>0</xdr:rowOff>
    </xdr:from>
    <xdr:to>
      <xdr:col>7</xdr:col>
      <xdr:colOff>219075</xdr:colOff>
      <xdr:row>990</xdr:row>
      <xdr:rowOff>249555</xdr:rowOff>
    </xdr:to>
    <xdr:pic>
      <xdr:nvPicPr>
        <xdr:cNvPr id="47" name="Picture 3" descr="clip_image3378"/>
        <xdr:cNvPicPr>
          <a:picLocks noChangeAspect="1"/>
        </xdr:cNvPicPr>
      </xdr:nvPicPr>
      <xdr:blipFill>
        <a:blip r:embed="rId1"/>
        <a:stretch>
          <a:fillRect/>
        </a:stretch>
      </xdr:blipFill>
      <xdr:spPr>
        <a:xfrm>
          <a:off x="6725285" y="975899750"/>
          <a:ext cx="66040" cy="249555"/>
        </a:xfrm>
        <a:prstGeom prst="rect">
          <a:avLst/>
        </a:prstGeom>
        <a:noFill/>
        <a:ln w="9525">
          <a:noFill/>
        </a:ln>
      </xdr:spPr>
    </xdr:pic>
    <xdr:clientData/>
  </xdr:twoCellAnchor>
  <xdr:twoCellAnchor editAs="oneCell">
    <xdr:from>
      <xdr:col>7</xdr:col>
      <xdr:colOff>227965</xdr:colOff>
      <xdr:row>990</xdr:row>
      <xdr:rowOff>0</xdr:rowOff>
    </xdr:from>
    <xdr:to>
      <xdr:col>7</xdr:col>
      <xdr:colOff>297180</xdr:colOff>
      <xdr:row>990</xdr:row>
      <xdr:rowOff>249555</xdr:rowOff>
    </xdr:to>
    <xdr:pic>
      <xdr:nvPicPr>
        <xdr:cNvPr id="48" name="Picture 4" descr="clip_image3379"/>
        <xdr:cNvPicPr>
          <a:picLocks noChangeAspect="1"/>
        </xdr:cNvPicPr>
      </xdr:nvPicPr>
      <xdr:blipFill>
        <a:blip r:embed="rId1"/>
        <a:stretch>
          <a:fillRect/>
        </a:stretch>
      </xdr:blipFill>
      <xdr:spPr>
        <a:xfrm>
          <a:off x="6800215" y="975899750"/>
          <a:ext cx="69215" cy="249555"/>
        </a:xfrm>
        <a:prstGeom prst="rect">
          <a:avLst/>
        </a:prstGeom>
        <a:noFill/>
        <a:ln w="9525">
          <a:noFill/>
        </a:ln>
      </xdr:spPr>
    </xdr:pic>
    <xdr:clientData/>
  </xdr:twoCellAnchor>
  <xdr:twoCellAnchor editAs="oneCell">
    <xdr:from>
      <xdr:col>7</xdr:col>
      <xdr:colOff>306070</xdr:colOff>
      <xdr:row>990</xdr:row>
      <xdr:rowOff>0</xdr:rowOff>
    </xdr:from>
    <xdr:to>
      <xdr:col>7</xdr:col>
      <xdr:colOff>370205</xdr:colOff>
      <xdr:row>990</xdr:row>
      <xdr:rowOff>249555</xdr:rowOff>
    </xdr:to>
    <xdr:pic>
      <xdr:nvPicPr>
        <xdr:cNvPr id="49" name="Picture 5" descr="clip_image3380"/>
        <xdr:cNvPicPr>
          <a:picLocks noChangeAspect="1"/>
        </xdr:cNvPicPr>
      </xdr:nvPicPr>
      <xdr:blipFill>
        <a:blip r:embed="rId1"/>
        <a:stretch>
          <a:fillRect/>
        </a:stretch>
      </xdr:blipFill>
      <xdr:spPr>
        <a:xfrm>
          <a:off x="6878320" y="975899750"/>
          <a:ext cx="64135" cy="249555"/>
        </a:xfrm>
        <a:prstGeom prst="rect">
          <a:avLst/>
        </a:prstGeom>
        <a:noFill/>
        <a:ln w="9525">
          <a:noFill/>
        </a:ln>
      </xdr:spPr>
    </xdr:pic>
    <xdr:clientData/>
  </xdr:twoCellAnchor>
  <xdr:twoCellAnchor editAs="oneCell">
    <xdr:from>
      <xdr:col>7</xdr:col>
      <xdr:colOff>379095</xdr:colOff>
      <xdr:row>990</xdr:row>
      <xdr:rowOff>0</xdr:rowOff>
    </xdr:from>
    <xdr:to>
      <xdr:col>7</xdr:col>
      <xdr:colOff>448945</xdr:colOff>
      <xdr:row>990</xdr:row>
      <xdr:rowOff>249555</xdr:rowOff>
    </xdr:to>
    <xdr:pic>
      <xdr:nvPicPr>
        <xdr:cNvPr id="50" name="Picture 6" descr="clip_image3381"/>
        <xdr:cNvPicPr>
          <a:picLocks noChangeAspect="1"/>
        </xdr:cNvPicPr>
      </xdr:nvPicPr>
      <xdr:blipFill>
        <a:blip r:embed="rId1"/>
        <a:stretch>
          <a:fillRect/>
        </a:stretch>
      </xdr:blipFill>
      <xdr:spPr>
        <a:xfrm>
          <a:off x="6951345" y="975899750"/>
          <a:ext cx="69850" cy="249555"/>
        </a:xfrm>
        <a:prstGeom prst="rect">
          <a:avLst/>
        </a:prstGeom>
        <a:noFill/>
        <a:ln w="9525">
          <a:noFill/>
        </a:ln>
      </xdr:spPr>
    </xdr:pic>
    <xdr:clientData/>
  </xdr:twoCellAnchor>
  <xdr:twoCellAnchor editAs="oneCell">
    <xdr:from>
      <xdr:col>7</xdr:col>
      <xdr:colOff>459105</xdr:colOff>
      <xdr:row>990</xdr:row>
      <xdr:rowOff>0</xdr:rowOff>
    </xdr:from>
    <xdr:to>
      <xdr:col>7</xdr:col>
      <xdr:colOff>523875</xdr:colOff>
      <xdr:row>990</xdr:row>
      <xdr:rowOff>249555</xdr:rowOff>
    </xdr:to>
    <xdr:pic>
      <xdr:nvPicPr>
        <xdr:cNvPr id="51" name="Picture 7" descr="clip_image3383"/>
        <xdr:cNvPicPr>
          <a:picLocks noChangeAspect="1"/>
        </xdr:cNvPicPr>
      </xdr:nvPicPr>
      <xdr:blipFill>
        <a:blip r:embed="rId1"/>
        <a:stretch>
          <a:fillRect/>
        </a:stretch>
      </xdr:blipFill>
      <xdr:spPr>
        <a:xfrm>
          <a:off x="7031355" y="975899750"/>
          <a:ext cx="64770" cy="249555"/>
        </a:xfrm>
        <a:prstGeom prst="rect">
          <a:avLst/>
        </a:prstGeom>
        <a:noFill/>
        <a:ln w="9525">
          <a:noFill/>
        </a:ln>
      </xdr:spPr>
    </xdr:pic>
    <xdr:clientData/>
  </xdr:twoCellAnchor>
  <xdr:twoCellAnchor editAs="oneCell">
    <xdr:from>
      <xdr:col>7</xdr:col>
      <xdr:colOff>532130</xdr:colOff>
      <xdr:row>990</xdr:row>
      <xdr:rowOff>0</xdr:rowOff>
    </xdr:from>
    <xdr:to>
      <xdr:col>7</xdr:col>
      <xdr:colOff>601980</xdr:colOff>
      <xdr:row>990</xdr:row>
      <xdr:rowOff>249555</xdr:rowOff>
    </xdr:to>
    <xdr:pic>
      <xdr:nvPicPr>
        <xdr:cNvPr id="52" name="Picture 8" descr="clip_image3384"/>
        <xdr:cNvPicPr>
          <a:picLocks noChangeAspect="1"/>
        </xdr:cNvPicPr>
      </xdr:nvPicPr>
      <xdr:blipFill>
        <a:blip r:embed="rId1"/>
        <a:stretch>
          <a:fillRect/>
        </a:stretch>
      </xdr:blipFill>
      <xdr:spPr>
        <a:xfrm>
          <a:off x="7104380" y="975899750"/>
          <a:ext cx="69850" cy="249555"/>
        </a:xfrm>
        <a:prstGeom prst="rect">
          <a:avLst/>
        </a:prstGeom>
        <a:noFill/>
        <a:ln w="9525">
          <a:noFill/>
        </a:ln>
      </xdr:spPr>
    </xdr:pic>
    <xdr:clientData/>
  </xdr:twoCellAnchor>
  <xdr:twoCellAnchor editAs="oneCell">
    <xdr:from>
      <xdr:col>7</xdr:col>
      <xdr:colOff>552450</xdr:colOff>
      <xdr:row>990</xdr:row>
      <xdr:rowOff>0</xdr:rowOff>
    </xdr:from>
    <xdr:to>
      <xdr:col>7</xdr:col>
      <xdr:colOff>620395</xdr:colOff>
      <xdr:row>990</xdr:row>
      <xdr:rowOff>249555</xdr:rowOff>
    </xdr:to>
    <xdr:pic>
      <xdr:nvPicPr>
        <xdr:cNvPr id="53" name="Picture 9" descr="clip_image3386"/>
        <xdr:cNvPicPr>
          <a:picLocks noChangeAspect="1"/>
        </xdr:cNvPicPr>
      </xdr:nvPicPr>
      <xdr:blipFill>
        <a:blip r:embed="rId1"/>
        <a:stretch>
          <a:fillRect/>
        </a:stretch>
      </xdr:blipFill>
      <xdr:spPr>
        <a:xfrm>
          <a:off x="7124700" y="975899750"/>
          <a:ext cx="67945" cy="249555"/>
        </a:xfrm>
        <a:prstGeom prst="rect">
          <a:avLst/>
        </a:prstGeom>
        <a:noFill/>
        <a:ln w="9525">
          <a:noFill/>
        </a:ln>
      </xdr:spPr>
    </xdr:pic>
    <xdr:clientData/>
  </xdr:twoCellAnchor>
  <xdr:twoCellAnchor editAs="oneCell">
    <xdr:from>
      <xdr:col>7</xdr:col>
      <xdr:colOff>0</xdr:colOff>
      <xdr:row>990</xdr:row>
      <xdr:rowOff>0</xdr:rowOff>
    </xdr:from>
    <xdr:to>
      <xdr:col>7</xdr:col>
      <xdr:colOff>66040</xdr:colOff>
      <xdr:row>990</xdr:row>
      <xdr:rowOff>240665</xdr:rowOff>
    </xdr:to>
    <xdr:pic>
      <xdr:nvPicPr>
        <xdr:cNvPr id="54" name="Picture 1" descr="clip_image3376"/>
        <xdr:cNvPicPr>
          <a:picLocks noChangeAspect="1"/>
        </xdr:cNvPicPr>
      </xdr:nvPicPr>
      <xdr:blipFill>
        <a:blip r:embed="rId1"/>
        <a:stretch>
          <a:fillRect/>
        </a:stretch>
      </xdr:blipFill>
      <xdr:spPr>
        <a:xfrm>
          <a:off x="6572250" y="975899750"/>
          <a:ext cx="66040" cy="240665"/>
        </a:xfrm>
        <a:prstGeom prst="rect">
          <a:avLst/>
        </a:prstGeom>
        <a:noFill/>
        <a:ln w="9525">
          <a:noFill/>
        </a:ln>
      </xdr:spPr>
    </xdr:pic>
    <xdr:clientData/>
  </xdr:twoCellAnchor>
  <xdr:twoCellAnchor editAs="oneCell">
    <xdr:from>
      <xdr:col>7</xdr:col>
      <xdr:colOff>73025</xdr:colOff>
      <xdr:row>990</xdr:row>
      <xdr:rowOff>0</xdr:rowOff>
    </xdr:from>
    <xdr:to>
      <xdr:col>7</xdr:col>
      <xdr:colOff>144145</xdr:colOff>
      <xdr:row>990</xdr:row>
      <xdr:rowOff>240665</xdr:rowOff>
    </xdr:to>
    <xdr:pic>
      <xdr:nvPicPr>
        <xdr:cNvPr id="55" name="Picture 2" descr="clip_image3377"/>
        <xdr:cNvPicPr>
          <a:picLocks noChangeAspect="1"/>
        </xdr:cNvPicPr>
      </xdr:nvPicPr>
      <xdr:blipFill>
        <a:blip r:embed="rId1"/>
        <a:stretch>
          <a:fillRect/>
        </a:stretch>
      </xdr:blipFill>
      <xdr:spPr>
        <a:xfrm>
          <a:off x="6645275" y="975899750"/>
          <a:ext cx="71120" cy="240665"/>
        </a:xfrm>
        <a:prstGeom prst="rect">
          <a:avLst/>
        </a:prstGeom>
        <a:noFill/>
        <a:ln w="9525">
          <a:noFill/>
        </a:ln>
      </xdr:spPr>
    </xdr:pic>
    <xdr:clientData/>
  </xdr:twoCellAnchor>
  <xdr:twoCellAnchor editAs="oneCell">
    <xdr:from>
      <xdr:col>7</xdr:col>
      <xdr:colOff>153035</xdr:colOff>
      <xdr:row>990</xdr:row>
      <xdr:rowOff>0</xdr:rowOff>
    </xdr:from>
    <xdr:to>
      <xdr:col>7</xdr:col>
      <xdr:colOff>219075</xdr:colOff>
      <xdr:row>990</xdr:row>
      <xdr:rowOff>240665</xdr:rowOff>
    </xdr:to>
    <xdr:pic>
      <xdr:nvPicPr>
        <xdr:cNvPr id="56" name="Picture 3" descr="clip_image3378"/>
        <xdr:cNvPicPr>
          <a:picLocks noChangeAspect="1"/>
        </xdr:cNvPicPr>
      </xdr:nvPicPr>
      <xdr:blipFill>
        <a:blip r:embed="rId1"/>
        <a:stretch>
          <a:fillRect/>
        </a:stretch>
      </xdr:blipFill>
      <xdr:spPr>
        <a:xfrm>
          <a:off x="6725285" y="975899750"/>
          <a:ext cx="66040" cy="240665"/>
        </a:xfrm>
        <a:prstGeom prst="rect">
          <a:avLst/>
        </a:prstGeom>
        <a:noFill/>
        <a:ln w="9525">
          <a:noFill/>
        </a:ln>
      </xdr:spPr>
    </xdr:pic>
    <xdr:clientData/>
  </xdr:twoCellAnchor>
  <xdr:twoCellAnchor editAs="oneCell">
    <xdr:from>
      <xdr:col>7</xdr:col>
      <xdr:colOff>227965</xdr:colOff>
      <xdr:row>990</xdr:row>
      <xdr:rowOff>0</xdr:rowOff>
    </xdr:from>
    <xdr:to>
      <xdr:col>7</xdr:col>
      <xdr:colOff>297180</xdr:colOff>
      <xdr:row>990</xdr:row>
      <xdr:rowOff>240665</xdr:rowOff>
    </xdr:to>
    <xdr:pic>
      <xdr:nvPicPr>
        <xdr:cNvPr id="57" name="Picture 4" descr="clip_image3379"/>
        <xdr:cNvPicPr>
          <a:picLocks noChangeAspect="1"/>
        </xdr:cNvPicPr>
      </xdr:nvPicPr>
      <xdr:blipFill>
        <a:blip r:embed="rId1"/>
        <a:stretch>
          <a:fillRect/>
        </a:stretch>
      </xdr:blipFill>
      <xdr:spPr>
        <a:xfrm>
          <a:off x="6800215" y="975899750"/>
          <a:ext cx="69215" cy="240665"/>
        </a:xfrm>
        <a:prstGeom prst="rect">
          <a:avLst/>
        </a:prstGeom>
        <a:noFill/>
        <a:ln w="9525">
          <a:noFill/>
        </a:ln>
      </xdr:spPr>
    </xdr:pic>
    <xdr:clientData/>
  </xdr:twoCellAnchor>
  <xdr:twoCellAnchor editAs="oneCell">
    <xdr:from>
      <xdr:col>7</xdr:col>
      <xdr:colOff>306070</xdr:colOff>
      <xdr:row>990</xdr:row>
      <xdr:rowOff>0</xdr:rowOff>
    </xdr:from>
    <xdr:to>
      <xdr:col>7</xdr:col>
      <xdr:colOff>370205</xdr:colOff>
      <xdr:row>990</xdr:row>
      <xdr:rowOff>240665</xdr:rowOff>
    </xdr:to>
    <xdr:pic>
      <xdr:nvPicPr>
        <xdr:cNvPr id="58" name="Picture 5" descr="clip_image3380"/>
        <xdr:cNvPicPr>
          <a:picLocks noChangeAspect="1"/>
        </xdr:cNvPicPr>
      </xdr:nvPicPr>
      <xdr:blipFill>
        <a:blip r:embed="rId1"/>
        <a:stretch>
          <a:fillRect/>
        </a:stretch>
      </xdr:blipFill>
      <xdr:spPr>
        <a:xfrm>
          <a:off x="6878320" y="975899750"/>
          <a:ext cx="64135" cy="240665"/>
        </a:xfrm>
        <a:prstGeom prst="rect">
          <a:avLst/>
        </a:prstGeom>
        <a:noFill/>
        <a:ln w="9525">
          <a:noFill/>
        </a:ln>
      </xdr:spPr>
    </xdr:pic>
    <xdr:clientData/>
  </xdr:twoCellAnchor>
  <xdr:twoCellAnchor editAs="oneCell">
    <xdr:from>
      <xdr:col>7</xdr:col>
      <xdr:colOff>379095</xdr:colOff>
      <xdr:row>990</xdr:row>
      <xdr:rowOff>0</xdr:rowOff>
    </xdr:from>
    <xdr:to>
      <xdr:col>7</xdr:col>
      <xdr:colOff>448945</xdr:colOff>
      <xdr:row>990</xdr:row>
      <xdr:rowOff>240665</xdr:rowOff>
    </xdr:to>
    <xdr:pic>
      <xdr:nvPicPr>
        <xdr:cNvPr id="59" name="Picture 6" descr="clip_image3381"/>
        <xdr:cNvPicPr>
          <a:picLocks noChangeAspect="1"/>
        </xdr:cNvPicPr>
      </xdr:nvPicPr>
      <xdr:blipFill>
        <a:blip r:embed="rId1"/>
        <a:stretch>
          <a:fillRect/>
        </a:stretch>
      </xdr:blipFill>
      <xdr:spPr>
        <a:xfrm>
          <a:off x="6951345" y="975899750"/>
          <a:ext cx="69850" cy="240665"/>
        </a:xfrm>
        <a:prstGeom prst="rect">
          <a:avLst/>
        </a:prstGeom>
        <a:noFill/>
        <a:ln w="9525">
          <a:noFill/>
        </a:ln>
      </xdr:spPr>
    </xdr:pic>
    <xdr:clientData/>
  </xdr:twoCellAnchor>
  <xdr:twoCellAnchor editAs="oneCell">
    <xdr:from>
      <xdr:col>7</xdr:col>
      <xdr:colOff>459105</xdr:colOff>
      <xdr:row>990</xdr:row>
      <xdr:rowOff>0</xdr:rowOff>
    </xdr:from>
    <xdr:to>
      <xdr:col>7</xdr:col>
      <xdr:colOff>523875</xdr:colOff>
      <xdr:row>990</xdr:row>
      <xdr:rowOff>240665</xdr:rowOff>
    </xdr:to>
    <xdr:pic>
      <xdr:nvPicPr>
        <xdr:cNvPr id="60" name="Picture 7" descr="clip_image3383"/>
        <xdr:cNvPicPr>
          <a:picLocks noChangeAspect="1"/>
        </xdr:cNvPicPr>
      </xdr:nvPicPr>
      <xdr:blipFill>
        <a:blip r:embed="rId1"/>
        <a:stretch>
          <a:fillRect/>
        </a:stretch>
      </xdr:blipFill>
      <xdr:spPr>
        <a:xfrm>
          <a:off x="7031355" y="975899750"/>
          <a:ext cx="64770" cy="240665"/>
        </a:xfrm>
        <a:prstGeom prst="rect">
          <a:avLst/>
        </a:prstGeom>
        <a:noFill/>
        <a:ln w="9525">
          <a:noFill/>
        </a:ln>
      </xdr:spPr>
    </xdr:pic>
    <xdr:clientData/>
  </xdr:twoCellAnchor>
  <xdr:twoCellAnchor editAs="oneCell">
    <xdr:from>
      <xdr:col>7</xdr:col>
      <xdr:colOff>532130</xdr:colOff>
      <xdr:row>990</xdr:row>
      <xdr:rowOff>0</xdr:rowOff>
    </xdr:from>
    <xdr:to>
      <xdr:col>7</xdr:col>
      <xdr:colOff>601980</xdr:colOff>
      <xdr:row>990</xdr:row>
      <xdr:rowOff>240665</xdr:rowOff>
    </xdr:to>
    <xdr:pic>
      <xdr:nvPicPr>
        <xdr:cNvPr id="61" name="Picture 8" descr="clip_image3384"/>
        <xdr:cNvPicPr>
          <a:picLocks noChangeAspect="1"/>
        </xdr:cNvPicPr>
      </xdr:nvPicPr>
      <xdr:blipFill>
        <a:blip r:embed="rId1"/>
        <a:stretch>
          <a:fillRect/>
        </a:stretch>
      </xdr:blipFill>
      <xdr:spPr>
        <a:xfrm>
          <a:off x="7104380" y="975899750"/>
          <a:ext cx="69850" cy="240665"/>
        </a:xfrm>
        <a:prstGeom prst="rect">
          <a:avLst/>
        </a:prstGeom>
        <a:noFill/>
        <a:ln w="9525">
          <a:noFill/>
        </a:ln>
      </xdr:spPr>
    </xdr:pic>
    <xdr:clientData/>
  </xdr:twoCellAnchor>
  <xdr:twoCellAnchor editAs="oneCell">
    <xdr:from>
      <xdr:col>7</xdr:col>
      <xdr:colOff>552450</xdr:colOff>
      <xdr:row>990</xdr:row>
      <xdr:rowOff>0</xdr:rowOff>
    </xdr:from>
    <xdr:to>
      <xdr:col>7</xdr:col>
      <xdr:colOff>620395</xdr:colOff>
      <xdr:row>990</xdr:row>
      <xdr:rowOff>240665</xdr:rowOff>
    </xdr:to>
    <xdr:pic>
      <xdr:nvPicPr>
        <xdr:cNvPr id="62" name="Picture 9" descr="clip_image3386"/>
        <xdr:cNvPicPr>
          <a:picLocks noChangeAspect="1"/>
        </xdr:cNvPicPr>
      </xdr:nvPicPr>
      <xdr:blipFill>
        <a:blip r:embed="rId1"/>
        <a:stretch>
          <a:fillRect/>
        </a:stretch>
      </xdr:blipFill>
      <xdr:spPr>
        <a:xfrm>
          <a:off x="7124700" y="975899750"/>
          <a:ext cx="67945" cy="240665"/>
        </a:xfrm>
        <a:prstGeom prst="rect">
          <a:avLst/>
        </a:prstGeom>
        <a:noFill/>
        <a:ln w="9525">
          <a:noFill/>
        </a:ln>
      </xdr:spPr>
    </xdr:pic>
    <xdr:clientData/>
  </xdr:twoCellAnchor>
  <xdr:twoCellAnchor editAs="oneCell">
    <xdr:from>
      <xdr:col>7</xdr:col>
      <xdr:colOff>608965</xdr:colOff>
      <xdr:row>990</xdr:row>
      <xdr:rowOff>0</xdr:rowOff>
    </xdr:from>
    <xdr:to>
      <xdr:col>7</xdr:col>
      <xdr:colOff>676910</xdr:colOff>
      <xdr:row>990</xdr:row>
      <xdr:rowOff>249555</xdr:rowOff>
    </xdr:to>
    <xdr:pic>
      <xdr:nvPicPr>
        <xdr:cNvPr id="63" name="Picture 9" descr="clip_image3386"/>
        <xdr:cNvPicPr>
          <a:picLocks noChangeAspect="1"/>
        </xdr:cNvPicPr>
      </xdr:nvPicPr>
      <xdr:blipFill>
        <a:blip r:embed="rId1"/>
        <a:stretch>
          <a:fillRect/>
        </a:stretch>
      </xdr:blipFill>
      <xdr:spPr>
        <a:xfrm>
          <a:off x="7181215" y="975899750"/>
          <a:ext cx="67945" cy="249555"/>
        </a:xfrm>
        <a:prstGeom prst="rect">
          <a:avLst/>
        </a:prstGeom>
        <a:noFill/>
        <a:ln w="9525">
          <a:noFill/>
        </a:ln>
      </xdr:spPr>
    </xdr:pic>
    <xdr:clientData/>
  </xdr:twoCellAnchor>
  <xdr:twoCellAnchor editAs="oneCell">
    <xdr:from>
      <xdr:col>7</xdr:col>
      <xdr:colOff>608965</xdr:colOff>
      <xdr:row>990</xdr:row>
      <xdr:rowOff>0</xdr:rowOff>
    </xdr:from>
    <xdr:to>
      <xdr:col>7</xdr:col>
      <xdr:colOff>676910</xdr:colOff>
      <xdr:row>990</xdr:row>
      <xdr:rowOff>240665</xdr:rowOff>
    </xdr:to>
    <xdr:pic>
      <xdr:nvPicPr>
        <xdr:cNvPr id="64" name="Picture 9" descr="clip_image3386"/>
        <xdr:cNvPicPr>
          <a:picLocks noChangeAspect="1"/>
        </xdr:cNvPicPr>
      </xdr:nvPicPr>
      <xdr:blipFill>
        <a:blip r:embed="rId1"/>
        <a:stretch>
          <a:fillRect/>
        </a:stretch>
      </xdr:blipFill>
      <xdr:spPr>
        <a:xfrm>
          <a:off x="7181215" y="975899750"/>
          <a:ext cx="67945" cy="240665"/>
        </a:xfrm>
        <a:prstGeom prst="rect">
          <a:avLst/>
        </a:prstGeom>
        <a:noFill/>
        <a:ln w="9525">
          <a:noFill/>
        </a:ln>
      </xdr:spPr>
    </xdr:pic>
    <xdr:clientData/>
  </xdr:twoCellAnchor>
  <xdr:twoCellAnchor editAs="oneCell">
    <xdr:from>
      <xdr:col>7</xdr:col>
      <xdr:colOff>369570</xdr:colOff>
      <xdr:row>990</xdr:row>
      <xdr:rowOff>0</xdr:rowOff>
    </xdr:from>
    <xdr:to>
      <xdr:col>7</xdr:col>
      <xdr:colOff>439420</xdr:colOff>
      <xdr:row>990</xdr:row>
      <xdr:rowOff>249555</xdr:rowOff>
    </xdr:to>
    <xdr:pic>
      <xdr:nvPicPr>
        <xdr:cNvPr id="65" name="Picture 6" descr="clip_image3381"/>
        <xdr:cNvPicPr>
          <a:picLocks noChangeAspect="1"/>
        </xdr:cNvPicPr>
      </xdr:nvPicPr>
      <xdr:blipFill>
        <a:blip r:embed="rId1"/>
        <a:stretch>
          <a:fillRect/>
        </a:stretch>
      </xdr:blipFill>
      <xdr:spPr>
        <a:xfrm>
          <a:off x="6941820" y="975899750"/>
          <a:ext cx="69850" cy="249555"/>
        </a:xfrm>
        <a:prstGeom prst="rect">
          <a:avLst/>
        </a:prstGeom>
        <a:noFill/>
        <a:ln w="9525">
          <a:noFill/>
        </a:ln>
      </xdr:spPr>
    </xdr:pic>
    <xdr:clientData/>
  </xdr:twoCellAnchor>
  <xdr:twoCellAnchor editAs="oneCell">
    <xdr:from>
      <xdr:col>7</xdr:col>
      <xdr:colOff>657225</xdr:colOff>
      <xdr:row>990</xdr:row>
      <xdr:rowOff>0</xdr:rowOff>
    </xdr:from>
    <xdr:to>
      <xdr:col>7</xdr:col>
      <xdr:colOff>723265</xdr:colOff>
      <xdr:row>990</xdr:row>
      <xdr:rowOff>249555</xdr:rowOff>
    </xdr:to>
    <xdr:pic>
      <xdr:nvPicPr>
        <xdr:cNvPr id="66" name="Picture 1" descr="clip_image3376"/>
        <xdr:cNvPicPr>
          <a:picLocks noChangeAspect="1"/>
        </xdr:cNvPicPr>
      </xdr:nvPicPr>
      <xdr:blipFill>
        <a:blip r:embed="rId1"/>
        <a:stretch>
          <a:fillRect/>
        </a:stretch>
      </xdr:blipFill>
      <xdr:spPr>
        <a:xfrm>
          <a:off x="7229475" y="975899750"/>
          <a:ext cx="66040" cy="249555"/>
        </a:xfrm>
        <a:prstGeom prst="rect">
          <a:avLst/>
        </a:prstGeom>
        <a:noFill/>
        <a:ln w="9525">
          <a:noFill/>
        </a:ln>
      </xdr:spPr>
    </xdr:pic>
    <xdr:clientData/>
  </xdr:twoCellAnchor>
  <xdr:twoCellAnchor editAs="oneCell">
    <xdr:from>
      <xdr:col>7</xdr:col>
      <xdr:colOff>657225</xdr:colOff>
      <xdr:row>990</xdr:row>
      <xdr:rowOff>0</xdr:rowOff>
    </xdr:from>
    <xdr:to>
      <xdr:col>7</xdr:col>
      <xdr:colOff>728345</xdr:colOff>
      <xdr:row>990</xdr:row>
      <xdr:rowOff>249555</xdr:rowOff>
    </xdr:to>
    <xdr:pic>
      <xdr:nvPicPr>
        <xdr:cNvPr id="67" name="Picture 2" descr="clip_image3377"/>
        <xdr:cNvPicPr>
          <a:picLocks noChangeAspect="1"/>
        </xdr:cNvPicPr>
      </xdr:nvPicPr>
      <xdr:blipFill>
        <a:blip r:embed="rId1"/>
        <a:stretch>
          <a:fillRect/>
        </a:stretch>
      </xdr:blipFill>
      <xdr:spPr>
        <a:xfrm>
          <a:off x="7229475" y="975899750"/>
          <a:ext cx="71120" cy="249555"/>
        </a:xfrm>
        <a:prstGeom prst="rect">
          <a:avLst/>
        </a:prstGeom>
        <a:noFill/>
        <a:ln w="9525">
          <a:noFill/>
        </a:ln>
      </xdr:spPr>
    </xdr:pic>
    <xdr:clientData/>
  </xdr:twoCellAnchor>
  <xdr:twoCellAnchor editAs="oneCell">
    <xdr:from>
      <xdr:col>7</xdr:col>
      <xdr:colOff>657225</xdr:colOff>
      <xdr:row>990</xdr:row>
      <xdr:rowOff>0</xdr:rowOff>
    </xdr:from>
    <xdr:to>
      <xdr:col>7</xdr:col>
      <xdr:colOff>721360</xdr:colOff>
      <xdr:row>990</xdr:row>
      <xdr:rowOff>249555</xdr:rowOff>
    </xdr:to>
    <xdr:pic>
      <xdr:nvPicPr>
        <xdr:cNvPr id="68" name="Picture 5" descr="clip_image3380"/>
        <xdr:cNvPicPr>
          <a:picLocks noChangeAspect="1"/>
        </xdr:cNvPicPr>
      </xdr:nvPicPr>
      <xdr:blipFill>
        <a:blip r:embed="rId1"/>
        <a:stretch>
          <a:fillRect/>
        </a:stretch>
      </xdr:blipFill>
      <xdr:spPr>
        <a:xfrm>
          <a:off x="7229475" y="975899750"/>
          <a:ext cx="64135" cy="249555"/>
        </a:xfrm>
        <a:prstGeom prst="rect">
          <a:avLst/>
        </a:prstGeom>
        <a:noFill/>
        <a:ln w="9525">
          <a:noFill/>
        </a:ln>
      </xdr:spPr>
    </xdr:pic>
    <xdr:clientData/>
  </xdr:twoCellAnchor>
  <xdr:twoCellAnchor editAs="oneCell">
    <xdr:from>
      <xdr:col>7</xdr:col>
      <xdr:colOff>350520</xdr:colOff>
      <xdr:row>990</xdr:row>
      <xdr:rowOff>0</xdr:rowOff>
    </xdr:from>
    <xdr:to>
      <xdr:col>7</xdr:col>
      <xdr:colOff>420370</xdr:colOff>
      <xdr:row>990</xdr:row>
      <xdr:rowOff>249555</xdr:rowOff>
    </xdr:to>
    <xdr:pic>
      <xdr:nvPicPr>
        <xdr:cNvPr id="69" name="Picture 6" descr="clip_image3381"/>
        <xdr:cNvPicPr>
          <a:picLocks noChangeAspect="1"/>
        </xdr:cNvPicPr>
      </xdr:nvPicPr>
      <xdr:blipFill>
        <a:blip r:embed="rId1"/>
        <a:stretch>
          <a:fillRect/>
        </a:stretch>
      </xdr:blipFill>
      <xdr:spPr>
        <a:xfrm>
          <a:off x="6922770" y="975899750"/>
          <a:ext cx="69850" cy="249555"/>
        </a:xfrm>
        <a:prstGeom prst="rect">
          <a:avLst/>
        </a:prstGeom>
        <a:noFill/>
        <a:ln w="9525">
          <a:noFill/>
        </a:ln>
      </xdr:spPr>
    </xdr:pic>
    <xdr:clientData/>
  </xdr:twoCellAnchor>
  <xdr:twoCellAnchor editAs="oneCell">
    <xdr:from>
      <xdr:col>14</xdr:col>
      <xdr:colOff>381000</xdr:colOff>
      <xdr:row>989</xdr:row>
      <xdr:rowOff>0</xdr:rowOff>
    </xdr:from>
    <xdr:to>
      <xdr:col>15</xdr:col>
      <xdr:colOff>29210</xdr:colOff>
      <xdr:row>989</xdr:row>
      <xdr:rowOff>250825</xdr:rowOff>
    </xdr:to>
    <xdr:pic>
      <xdr:nvPicPr>
        <xdr:cNvPr id="70" name="Picture 9" descr="clip_image3386"/>
        <xdr:cNvPicPr>
          <a:picLocks noChangeAspect="1"/>
        </xdr:cNvPicPr>
      </xdr:nvPicPr>
      <xdr:blipFill>
        <a:blip r:embed="rId1"/>
        <a:stretch>
          <a:fillRect/>
        </a:stretch>
      </xdr:blipFill>
      <xdr:spPr>
        <a:xfrm>
          <a:off x="14220825" y="975328250"/>
          <a:ext cx="67310" cy="250825"/>
        </a:xfrm>
        <a:prstGeom prst="rect">
          <a:avLst/>
        </a:prstGeom>
        <a:noFill/>
        <a:ln w="9525">
          <a:noFill/>
        </a:ln>
      </xdr:spPr>
    </xdr:pic>
    <xdr:clientData/>
  </xdr:twoCellAnchor>
  <xdr:twoCellAnchor editAs="oneCell">
    <xdr:from>
      <xdr:col>14</xdr:col>
      <xdr:colOff>381000</xdr:colOff>
      <xdr:row>989</xdr:row>
      <xdr:rowOff>0</xdr:rowOff>
    </xdr:from>
    <xdr:to>
      <xdr:col>15</xdr:col>
      <xdr:colOff>29210</xdr:colOff>
      <xdr:row>989</xdr:row>
      <xdr:rowOff>238760</xdr:rowOff>
    </xdr:to>
    <xdr:pic>
      <xdr:nvPicPr>
        <xdr:cNvPr id="71" name="Picture 9" descr="clip_image3386"/>
        <xdr:cNvPicPr>
          <a:picLocks noChangeAspect="1"/>
        </xdr:cNvPicPr>
      </xdr:nvPicPr>
      <xdr:blipFill>
        <a:blip r:embed="rId1"/>
        <a:stretch>
          <a:fillRect/>
        </a:stretch>
      </xdr:blipFill>
      <xdr:spPr>
        <a:xfrm>
          <a:off x="14220825" y="975328250"/>
          <a:ext cx="67310" cy="238760"/>
        </a:xfrm>
        <a:prstGeom prst="rect">
          <a:avLst/>
        </a:prstGeom>
        <a:noFill/>
        <a:ln w="9525">
          <a:noFill/>
        </a:ln>
      </xdr:spPr>
    </xdr:pic>
    <xdr:clientData/>
  </xdr:twoCellAnchor>
  <xdr:twoCellAnchor editAs="oneCell">
    <xdr:from>
      <xdr:col>14</xdr:col>
      <xdr:colOff>381000</xdr:colOff>
      <xdr:row>989</xdr:row>
      <xdr:rowOff>0</xdr:rowOff>
    </xdr:from>
    <xdr:to>
      <xdr:col>15</xdr:col>
      <xdr:colOff>26035</xdr:colOff>
      <xdr:row>989</xdr:row>
      <xdr:rowOff>250825</xdr:rowOff>
    </xdr:to>
    <xdr:pic>
      <xdr:nvPicPr>
        <xdr:cNvPr id="72" name="Picture 1" descr="clip_image3376"/>
        <xdr:cNvPicPr>
          <a:picLocks noChangeAspect="1"/>
        </xdr:cNvPicPr>
      </xdr:nvPicPr>
      <xdr:blipFill>
        <a:blip r:embed="rId1"/>
        <a:stretch>
          <a:fillRect/>
        </a:stretch>
      </xdr:blipFill>
      <xdr:spPr>
        <a:xfrm>
          <a:off x="14220825" y="975328250"/>
          <a:ext cx="64135" cy="250825"/>
        </a:xfrm>
        <a:prstGeom prst="rect">
          <a:avLst/>
        </a:prstGeom>
        <a:noFill/>
        <a:ln w="9525">
          <a:noFill/>
        </a:ln>
      </xdr:spPr>
    </xdr:pic>
    <xdr:clientData/>
  </xdr:twoCellAnchor>
  <xdr:twoCellAnchor editAs="oneCell">
    <xdr:from>
      <xdr:col>14</xdr:col>
      <xdr:colOff>381000</xdr:colOff>
      <xdr:row>989</xdr:row>
      <xdr:rowOff>0</xdr:rowOff>
    </xdr:from>
    <xdr:to>
      <xdr:col>15</xdr:col>
      <xdr:colOff>31750</xdr:colOff>
      <xdr:row>989</xdr:row>
      <xdr:rowOff>250825</xdr:rowOff>
    </xdr:to>
    <xdr:pic>
      <xdr:nvPicPr>
        <xdr:cNvPr id="73" name="Picture 2" descr="clip_image3377"/>
        <xdr:cNvPicPr>
          <a:picLocks noChangeAspect="1"/>
        </xdr:cNvPicPr>
      </xdr:nvPicPr>
      <xdr:blipFill>
        <a:blip r:embed="rId1"/>
        <a:stretch>
          <a:fillRect/>
        </a:stretch>
      </xdr:blipFill>
      <xdr:spPr>
        <a:xfrm>
          <a:off x="14220825" y="975328250"/>
          <a:ext cx="69850" cy="250825"/>
        </a:xfrm>
        <a:prstGeom prst="rect">
          <a:avLst/>
        </a:prstGeom>
        <a:noFill/>
        <a:ln w="9525">
          <a:noFill/>
        </a:ln>
      </xdr:spPr>
    </xdr:pic>
    <xdr:clientData/>
  </xdr:twoCellAnchor>
  <xdr:twoCellAnchor editAs="oneCell">
    <xdr:from>
      <xdr:col>14</xdr:col>
      <xdr:colOff>381000</xdr:colOff>
      <xdr:row>989</xdr:row>
      <xdr:rowOff>0</xdr:rowOff>
    </xdr:from>
    <xdr:to>
      <xdr:col>15</xdr:col>
      <xdr:colOff>25400</xdr:colOff>
      <xdr:row>989</xdr:row>
      <xdr:rowOff>250825</xdr:rowOff>
    </xdr:to>
    <xdr:pic>
      <xdr:nvPicPr>
        <xdr:cNvPr id="74" name="Picture 5" descr="clip_image3380"/>
        <xdr:cNvPicPr>
          <a:picLocks noChangeAspect="1"/>
        </xdr:cNvPicPr>
      </xdr:nvPicPr>
      <xdr:blipFill>
        <a:blip r:embed="rId1"/>
        <a:stretch>
          <a:fillRect/>
        </a:stretch>
      </xdr:blipFill>
      <xdr:spPr>
        <a:xfrm>
          <a:off x="14220825" y="975328250"/>
          <a:ext cx="63500" cy="250825"/>
        </a:xfrm>
        <a:prstGeom prst="rect">
          <a:avLst/>
        </a:prstGeom>
        <a:noFill/>
        <a:ln w="9525">
          <a:noFill/>
        </a:ln>
      </xdr:spPr>
    </xdr:pic>
    <xdr:clientData/>
  </xdr:twoCellAnchor>
  <xdr:twoCellAnchor editAs="oneCell">
    <xdr:from>
      <xdr:col>14</xdr:col>
      <xdr:colOff>381000</xdr:colOff>
      <xdr:row>990</xdr:row>
      <xdr:rowOff>0</xdr:rowOff>
    </xdr:from>
    <xdr:to>
      <xdr:col>15</xdr:col>
      <xdr:colOff>29210</xdr:colOff>
      <xdr:row>990</xdr:row>
      <xdr:rowOff>250825</xdr:rowOff>
    </xdr:to>
    <xdr:pic>
      <xdr:nvPicPr>
        <xdr:cNvPr id="75" name="Picture 9" descr="clip_image3386"/>
        <xdr:cNvPicPr>
          <a:picLocks noChangeAspect="1"/>
        </xdr:cNvPicPr>
      </xdr:nvPicPr>
      <xdr:blipFill>
        <a:blip r:embed="rId1"/>
        <a:stretch>
          <a:fillRect/>
        </a:stretch>
      </xdr:blipFill>
      <xdr:spPr>
        <a:xfrm>
          <a:off x="14220825" y="975899750"/>
          <a:ext cx="67310" cy="250825"/>
        </a:xfrm>
        <a:prstGeom prst="rect">
          <a:avLst/>
        </a:prstGeom>
        <a:noFill/>
        <a:ln w="9525">
          <a:noFill/>
        </a:ln>
      </xdr:spPr>
    </xdr:pic>
    <xdr:clientData/>
  </xdr:twoCellAnchor>
  <xdr:twoCellAnchor editAs="oneCell">
    <xdr:from>
      <xdr:col>14</xdr:col>
      <xdr:colOff>381000</xdr:colOff>
      <xdr:row>990</xdr:row>
      <xdr:rowOff>0</xdr:rowOff>
    </xdr:from>
    <xdr:to>
      <xdr:col>15</xdr:col>
      <xdr:colOff>29210</xdr:colOff>
      <xdr:row>990</xdr:row>
      <xdr:rowOff>238760</xdr:rowOff>
    </xdr:to>
    <xdr:pic>
      <xdr:nvPicPr>
        <xdr:cNvPr id="76" name="Picture 9" descr="clip_image3386"/>
        <xdr:cNvPicPr>
          <a:picLocks noChangeAspect="1"/>
        </xdr:cNvPicPr>
      </xdr:nvPicPr>
      <xdr:blipFill>
        <a:blip r:embed="rId1"/>
        <a:stretch>
          <a:fillRect/>
        </a:stretch>
      </xdr:blipFill>
      <xdr:spPr>
        <a:xfrm>
          <a:off x="14220825" y="975899750"/>
          <a:ext cx="67310" cy="238760"/>
        </a:xfrm>
        <a:prstGeom prst="rect">
          <a:avLst/>
        </a:prstGeom>
        <a:noFill/>
        <a:ln w="9525">
          <a:noFill/>
        </a:ln>
      </xdr:spPr>
    </xdr:pic>
    <xdr:clientData/>
  </xdr:twoCellAnchor>
  <xdr:twoCellAnchor editAs="oneCell">
    <xdr:from>
      <xdr:col>14</xdr:col>
      <xdr:colOff>381000</xdr:colOff>
      <xdr:row>990</xdr:row>
      <xdr:rowOff>0</xdr:rowOff>
    </xdr:from>
    <xdr:to>
      <xdr:col>15</xdr:col>
      <xdr:colOff>26035</xdr:colOff>
      <xdr:row>990</xdr:row>
      <xdr:rowOff>250825</xdr:rowOff>
    </xdr:to>
    <xdr:pic>
      <xdr:nvPicPr>
        <xdr:cNvPr id="77" name="Picture 1" descr="clip_image3376"/>
        <xdr:cNvPicPr>
          <a:picLocks noChangeAspect="1"/>
        </xdr:cNvPicPr>
      </xdr:nvPicPr>
      <xdr:blipFill>
        <a:blip r:embed="rId1"/>
        <a:stretch>
          <a:fillRect/>
        </a:stretch>
      </xdr:blipFill>
      <xdr:spPr>
        <a:xfrm>
          <a:off x="14220825" y="975899750"/>
          <a:ext cx="64135" cy="250825"/>
        </a:xfrm>
        <a:prstGeom prst="rect">
          <a:avLst/>
        </a:prstGeom>
        <a:noFill/>
        <a:ln w="9525">
          <a:noFill/>
        </a:ln>
      </xdr:spPr>
    </xdr:pic>
    <xdr:clientData/>
  </xdr:twoCellAnchor>
  <xdr:twoCellAnchor editAs="oneCell">
    <xdr:from>
      <xdr:col>14</xdr:col>
      <xdr:colOff>381000</xdr:colOff>
      <xdr:row>990</xdr:row>
      <xdr:rowOff>0</xdr:rowOff>
    </xdr:from>
    <xdr:to>
      <xdr:col>15</xdr:col>
      <xdr:colOff>31750</xdr:colOff>
      <xdr:row>990</xdr:row>
      <xdr:rowOff>250825</xdr:rowOff>
    </xdr:to>
    <xdr:pic>
      <xdr:nvPicPr>
        <xdr:cNvPr id="78" name="Picture 2" descr="clip_image3377"/>
        <xdr:cNvPicPr>
          <a:picLocks noChangeAspect="1"/>
        </xdr:cNvPicPr>
      </xdr:nvPicPr>
      <xdr:blipFill>
        <a:blip r:embed="rId1"/>
        <a:stretch>
          <a:fillRect/>
        </a:stretch>
      </xdr:blipFill>
      <xdr:spPr>
        <a:xfrm>
          <a:off x="14220825" y="975899750"/>
          <a:ext cx="69850" cy="250825"/>
        </a:xfrm>
        <a:prstGeom prst="rect">
          <a:avLst/>
        </a:prstGeom>
        <a:noFill/>
        <a:ln w="9525">
          <a:noFill/>
        </a:ln>
      </xdr:spPr>
    </xdr:pic>
    <xdr:clientData/>
  </xdr:twoCellAnchor>
  <xdr:twoCellAnchor editAs="oneCell">
    <xdr:from>
      <xdr:col>14</xdr:col>
      <xdr:colOff>381000</xdr:colOff>
      <xdr:row>990</xdr:row>
      <xdr:rowOff>0</xdr:rowOff>
    </xdr:from>
    <xdr:to>
      <xdr:col>15</xdr:col>
      <xdr:colOff>25400</xdr:colOff>
      <xdr:row>990</xdr:row>
      <xdr:rowOff>250825</xdr:rowOff>
    </xdr:to>
    <xdr:pic>
      <xdr:nvPicPr>
        <xdr:cNvPr id="79" name="Picture 5" descr="clip_image3380"/>
        <xdr:cNvPicPr>
          <a:picLocks noChangeAspect="1"/>
        </xdr:cNvPicPr>
      </xdr:nvPicPr>
      <xdr:blipFill>
        <a:blip r:embed="rId1"/>
        <a:stretch>
          <a:fillRect/>
        </a:stretch>
      </xdr:blipFill>
      <xdr:spPr>
        <a:xfrm>
          <a:off x="14220825" y="975899750"/>
          <a:ext cx="63500" cy="250825"/>
        </a:xfrm>
        <a:prstGeom prst="rect">
          <a:avLst/>
        </a:prstGeom>
        <a:noFill/>
        <a:ln w="9525">
          <a:noFill/>
        </a:ln>
      </xdr:spPr>
    </xdr:pic>
    <xdr:clientData/>
  </xdr:twoCellAnchor>
  <xdr:twoCellAnchor editAs="oneCell">
    <xdr:from>
      <xdr:col>7</xdr:col>
      <xdr:colOff>0</xdr:colOff>
      <xdr:row>993</xdr:row>
      <xdr:rowOff>0</xdr:rowOff>
    </xdr:from>
    <xdr:to>
      <xdr:col>7</xdr:col>
      <xdr:colOff>66675</xdr:colOff>
      <xdr:row>993</xdr:row>
      <xdr:rowOff>250825</xdr:rowOff>
    </xdr:to>
    <xdr:pic>
      <xdr:nvPicPr>
        <xdr:cNvPr id="80" name="Picture 1" descr="clip_image3376"/>
        <xdr:cNvPicPr>
          <a:picLocks noChangeAspect="1"/>
        </xdr:cNvPicPr>
      </xdr:nvPicPr>
      <xdr:blipFill>
        <a:blip r:embed="rId1"/>
        <a:stretch>
          <a:fillRect/>
        </a:stretch>
      </xdr:blipFill>
      <xdr:spPr>
        <a:xfrm>
          <a:off x="6572250" y="977757125"/>
          <a:ext cx="66675" cy="250825"/>
        </a:xfrm>
        <a:prstGeom prst="rect">
          <a:avLst/>
        </a:prstGeom>
        <a:noFill/>
        <a:ln w="9525">
          <a:noFill/>
        </a:ln>
      </xdr:spPr>
    </xdr:pic>
    <xdr:clientData/>
  </xdr:twoCellAnchor>
  <xdr:twoCellAnchor editAs="oneCell">
    <xdr:from>
      <xdr:col>7</xdr:col>
      <xdr:colOff>72390</xdr:colOff>
      <xdr:row>993</xdr:row>
      <xdr:rowOff>0</xdr:rowOff>
    </xdr:from>
    <xdr:to>
      <xdr:col>7</xdr:col>
      <xdr:colOff>145415</xdr:colOff>
      <xdr:row>993</xdr:row>
      <xdr:rowOff>250825</xdr:rowOff>
    </xdr:to>
    <xdr:pic>
      <xdr:nvPicPr>
        <xdr:cNvPr id="81" name="Picture 2" descr="clip_image3377"/>
        <xdr:cNvPicPr>
          <a:picLocks noChangeAspect="1"/>
        </xdr:cNvPicPr>
      </xdr:nvPicPr>
      <xdr:blipFill>
        <a:blip r:embed="rId1"/>
        <a:stretch>
          <a:fillRect/>
        </a:stretch>
      </xdr:blipFill>
      <xdr:spPr>
        <a:xfrm>
          <a:off x="6644640" y="977757125"/>
          <a:ext cx="73025" cy="250825"/>
        </a:xfrm>
        <a:prstGeom prst="rect">
          <a:avLst/>
        </a:prstGeom>
        <a:noFill/>
        <a:ln w="9525">
          <a:noFill/>
        </a:ln>
      </xdr:spPr>
    </xdr:pic>
    <xdr:clientData/>
  </xdr:twoCellAnchor>
  <xdr:twoCellAnchor editAs="oneCell">
    <xdr:from>
      <xdr:col>7</xdr:col>
      <xdr:colOff>153670</xdr:colOff>
      <xdr:row>993</xdr:row>
      <xdr:rowOff>0</xdr:rowOff>
    </xdr:from>
    <xdr:to>
      <xdr:col>7</xdr:col>
      <xdr:colOff>217805</xdr:colOff>
      <xdr:row>993</xdr:row>
      <xdr:rowOff>250825</xdr:rowOff>
    </xdr:to>
    <xdr:pic>
      <xdr:nvPicPr>
        <xdr:cNvPr id="82" name="Picture 3" descr="clip_image3378"/>
        <xdr:cNvPicPr>
          <a:picLocks noChangeAspect="1"/>
        </xdr:cNvPicPr>
      </xdr:nvPicPr>
      <xdr:blipFill>
        <a:blip r:embed="rId1"/>
        <a:stretch>
          <a:fillRect/>
        </a:stretch>
      </xdr:blipFill>
      <xdr:spPr>
        <a:xfrm>
          <a:off x="6725920" y="977757125"/>
          <a:ext cx="64135" cy="250825"/>
        </a:xfrm>
        <a:prstGeom prst="rect">
          <a:avLst/>
        </a:prstGeom>
        <a:noFill/>
        <a:ln w="9525">
          <a:noFill/>
        </a:ln>
      </xdr:spPr>
    </xdr:pic>
    <xdr:clientData/>
  </xdr:twoCellAnchor>
  <xdr:twoCellAnchor editAs="oneCell">
    <xdr:from>
      <xdr:col>7</xdr:col>
      <xdr:colOff>229235</xdr:colOff>
      <xdr:row>993</xdr:row>
      <xdr:rowOff>0</xdr:rowOff>
    </xdr:from>
    <xdr:to>
      <xdr:col>7</xdr:col>
      <xdr:colOff>295910</xdr:colOff>
      <xdr:row>993</xdr:row>
      <xdr:rowOff>250825</xdr:rowOff>
    </xdr:to>
    <xdr:pic>
      <xdr:nvPicPr>
        <xdr:cNvPr id="83" name="Picture 4" descr="clip_image3379"/>
        <xdr:cNvPicPr>
          <a:picLocks noChangeAspect="1"/>
        </xdr:cNvPicPr>
      </xdr:nvPicPr>
      <xdr:blipFill>
        <a:blip r:embed="rId1"/>
        <a:stretch>
          <a:fillRect/>
        </a:stretch>
      </xdr:blipFill>
      <xdr:spPr>
        <a:xfrm>
          <a:off x="6801485" y="977757125"/>
          <a:ext cx="66675" cy="250825"/>
        </a:xfrm>
        <a:prstGeom prst="rect">
          <a:avLst/>
        </a:prstGeom>
        <a:noFill/>
        <a:ln w="9525">
          <a:noFill/>
        </a:ln>
      </xdr:spPr>
    </xdr:pic>
    <xdr:clientData/>
  </xdr:twoCellAnchor>
  <xdr:twoCellAnchor editAs="oneCell">
    <xdr:from>
      <xdr:col>7</xdr:col>
      <xdr:colOff>304800</xdr:colOff>
      <xdr:row>993</xdr:row>
      <xdr:rowOff>0</xdr:rowOff>
    </xdr:from>
    <xdr:to>
      <xdr:col>7</xdr:col>
      <xdr:colOff>368935</xdr:colOff>
      <xdr:row>993</xdr:row>
      <xdr:rowOff>250825</xdr:rowOff>
    </xdr:to>
    <xdr:pic>
      <xdr:nvPicPr>
        <xdr:cNvPr id="84" name="Picture 5" descr="clip_image3380"/>
        <xdr:cNvPicPr>
          <a:picLocks noChangeAspect="1"/>
        </xdr:cNvPicPr>
      </xdr:nvPicPr>
      <xdr:blipFill>
        <a:blip r:embed="rId1"/>
        <a:stretch>
          <a:fillRect/>
        </a:stretch>
      </xdr:blipFill>
      <xdr:spPr>
        <a:xfrm>
          <a:off x="6877050" y="977757125"/>
          <a:ext cx="64135" cy="250825"/>
        </a:xfrm>
        <a:prstGeom prst="rect">
          <a:avLst/>
        </a:prstGeom>
        <a:noFill/>
        <a:ln w="9525">
          <a:noFill/>
        </a:ln>
      </xdr:spPr>
    </xdr:pic>
    <xdr:clientData/>
  </xdr:twoCellAnchor>
  <xdr:twoCellAnchor editAs="oneCell">
    <xdr:from>
      <xdr:col>7</xdr:col>
      <xdr:colOff>380365</xdr:colOff>
      <xdr:row>993</xdr:row>
      <xdr:rowOff>0</xdr:rowOff>
    </xdr:from>
    <xdr:to>
      <xdr:col>7</xdr:col>
      <xdr:colOff>450215</xdr:colOff>
      <xdr:row>993</xdr:row>
      <xdr:rowOff>250825</xdr:rowOff>
    </xdr:to>
    <xdr:pic>
      <xdr:nvPicPr>
        <xdr:cNvPr id="85" name="Picture 6" descr="clip_image3381"/>
        <xdr:cNvPicPr>
          <a:picLocks noChangeAspect="1"/>
        </xdr:cNvPicPr>
      </xdr:nvPicPr>
      <xdr:blipFill>
        <a:blip r:embed="rId1"/>
        <a:stretch>
          <a:fillRect/>
        </a:stretch>
      </xdr:blipFill>
      <xdr:spPr>
        <a:xfrm>
          <a:off x="6952615" y="977757125"/>
          <a:ext cx="69850" cy="250825"/>
        </a:xfrm>
        <a:prstGeom prst="rect">
          <a:avLst/>
        </a:prstGeom>
        <a:noFill/>
        <a:ln w="9525">
          <a:noFill/>
        </a:ln>
      </xdr:spPr>
    </xdr:pic>
    <xdr:clientData/>
  </xdr:twoCellAnchor>
  <xdr:twoCellAnchor editAs="oneCell">
    <xdr:from>
      <xdr:col>7</xdr:col>
      <xdr:colOff>459105</xdr:colOff>
      <xdr:row>993</xdr:row>
      <xdr:rowOff>0</xdr:rowOff>
    </xdr:from>
    <xdr:to>
      <xdr:col>7</xdr:col>
      <xdr:colOff>522605</xdr:colOff>
      <xdr:row>993</xdr:row>
      <xdr:rowOff>250825</xdr:rowOff>
    </xdr:to>
    <xdr:pic>
      <xdr:nvPicPr>
        <xdr:cNvPr id="86" name="Picture 7" descr="clip_image3383"/>
        <xdr:cNvPicPr>
          <a:picLocks noChangeAspect="1"/>
        </xdr:cNvPicPr>
      </xdr:nvPicPr>
      <xdr:blipFill>
        <a:blip r:embed="rId1"/>
        <a:stretch>
          <a:fillRect/>
        </a:stretch>
      </xdr:blipFill>
      <xdr:spPr>
        <a:xfrm>
          <a:off x="7031355" y="977757125"/>
          <a:ext cx="63500" cy="250825"/>
        </a:xfrm>
        <a:prstGeom prst="rect">
          <a:avLst/>
        </a:prstGeom>
        <a:noFill/>
        <a:ln w="9525">
          <a:noFill/>
        </a:ln>
      </xdr:spPr>
    </xdr:pic>
    <xdr:clientData/>
  </xdr:twoCellAnchor>
  <xdr:twoCellAnchor editAs="oneCell">
    <xdr:from>
      <xdr:col>7</xdr:col>
      <xdr:colOff>531495</xdr:colOff>
      <xdr:row>993</xdr:row>
      <xdr:rowOff>0</xdr:rowOff>
    </xdr:from>
    <xdr:to>
      <xdr:col>7</xdr:col>
      <xdr:colOff>601345</xdr:colOff>
      <xdr:row>993</xdr:row>
      <xdr:rowOff>250825</xdr:rowOff>
    </xdr:to>
    <xdr:pic>
      <xdr:nvPicPr>
        <xdr:cNvPr id="87" name="Picture 8" descr="clip_image3384"/>
        <xdr:cNvPicPr>
          <a:picLocks noChangeAspect="1"/>
        </xdr:cNvPicPr>
      </xdr:nvPicPr>
      <xdr:blipFill>
        <a:blip r:embed="rId1"/>
        <a:stretch>
          <a:fillRect/>
        </a:stretch>
      </xdr:blipFill>
      <xdr:spPr>
        <a:xfrm>
          <a:off x="7103745" y="977757125"/>
          <a:ext cx="69850" cy="250825"/>
        </a:xfrm>
        <a:prstGeom prst="rect">
          <a:avLst/>
        </a:prstGeom>
        <a:noFill/>
        <a:ln w="9525">
          <a:noFill/>
        </a:ln>
      </xdr:spPr>
    </xdr:pic>
    <xdr:clientData/>
  </xdr:twoCellAnchor>
  <xdr:twoCellAnchor editAs="oneCell">
    <xdr:from>
      <xdr:col>7</xdr:col>
      <xdr:colOff>551815</xdr:colOff>
      <xdr:row>993</xdr:row>
      <xdr:rowOff>0</xdr:rowOff>
    </xdr:from>
    <xdr:to>
      <xdr:col>7</xdr:col>
      <xdr:colOff>621665</xdr:colOff>
      <xdr:row>993</xdr:row>
      <xdr:rowOff>250825</xdr:rowOff>
    </xdr:to>
    <xdr:pic>
      <xdr:nvPicPr>
        <xdr:cNvPr id="88" name="Picture 9" descr="clip_image3386"/>
        <xdr:cNvPicPr>
          <a:picLocks noChangeAspect="1"/>
        </xdr:cNvPicPr>
      </xdr:nvPicPr>
      <xdr:blipFill>
        <a:blip r:embed="rId1"/>
        <a:stretch>
          <a:fillRect/>
        </a:stretch>
      </xdr:blipFill>
      <xdr:spPr>
        <a:xfrm>
          <a:off x="7124065" y="977757125"/>
          <a:ext cx="69850" cy="250825"/>
        </a:xfrm>
        <a:prstGeom prst="rect">
          <a:avLst/>
        </a:prstGeom>
        <a:noFill/>
        <a:ln w="9525">
          <a:noFill/>
        </a:ln>
      </xdr:spPr>
    </xdr:pic>
    <xdr:clientData/>
  </xdr:twoCellAnchor>
  <xdr:twoCellAnchor editAs="oneCell">
    <xdr:from>
      <xdr:col>7</xdr:col>
      <xdr:colOff>0</xdr:colOff>
      <xdr:row>993</xdr:row>
      <xdr:rowOff>0</xdr:rowOff>
    </xdr:from>
    <xdr:to>
      <xdr:col>7</xdr:col>
      <xdr:colOff>66675</xdr:colOff>
      <xdr:row>993</xdr:row>
      <xdr:rowOff>238760</xdr:rowOff>
    </xdr:to>
    <xdr:pic>
      <xdr:nvPicPr>
        <xdr:cNvPr id="89" name="Picture 1" descr="clip_image3376"/>
        <xdr:cNvPicPr>
          <a:picLocks noChangeAspect="1"/>
        </xdr:cNvPicPr>
      </xdr:nvPicPr>
      <xdr:blipFill>
        <a:blip r:embed="rId1"/>
        <a:stretch>
          <a:fillRect/>
        </a:stretch>
      </xdr:blipFill>
      <xdr:spPr>
        <a:xfrm>
          <a:off x="6572250" y="977757125"/>
          <a:ext cx="66675" cy="238760"/>
        </a:xfrm>
        <a:prstGeom prst="rect">
          <a:avLst/>
        </a:prstGeom>
        <a:noFill/>
        <a:ln w="9525">
          <a:noFill/>
        </a:ln>
      </xdr:spPr>
    </xdr:pic>
    <xdr:clientData/>
  </xdr:twoCellAnchor>
  <xdr:twoCellAnchor editAs="oneCell">
    <xdr:from>
      <xdr:col>7</xdr:col>
      <xdr:colOff>72390</xdr:colOff>
      <xdr:row>993</xdr:row>
      <xdr:rowOff>0</xdr:rowOff>
    </xdr:from>
    <xdr:to>
      <xdr:col>7</xdr:col>
      <xdr:colOff>145415</xdr:colOff>
      <xdr:row>993</xdr:row>
      <xdr:rowOff>238760</xdr:rowOff>
    </xdr:to>
    <xdr:pic>
      <xdr:nvPicPr>
        <xdr:cNvPr id="90" name="Picture 2" descr="clip_image3377"/>
        <xdr:cNvPicPr>
          <a:picLocks noChangeAspect="1"/>
        </xdr:cNvPicPr>
      </xdr:nvPicPr>
      <xdr:blipFill>
        <a:blip r:embed="rId1"/>
        <a:stretch>
          <a:fillRect/>
        </a:stretch>
      </xdr:blipFill>
      <xdr:spPr>
        <a:xfrm>
          <a:off x="6644640" y="977757125"/>
          <a:ext cx="73025" cy="238760"/>
        </a:xfrm>
        <a:prstGeom prst="rect">
          <a:avLst/>
        </a:prstGeom>
        <a:noFill/>
        <a:ln w="9525">
          <a:noFill/>
        </a:ln>
      </xdr:spPr>
    </xdr:pic>
    <xdr:clientData/>
  </xdr:twoCellAnchor>
  <xdr:twoCellAnchor editAs="oneCell">
    <xdr:from>
      <xdr:col>7</xdr:col>
      <xdr:colOff>153670</xdr:colOff>
      <xdr:row>993</xdr:row>
      <xdr:rowOff>0</xdr:rowOff>
    </xdr:from>
    <xdr:to>
      <xdr:col>7</xdr:col>
      <xdr:colOff>217805</xdr:colOff>
      <xdr:row>993</xdr:row>
      <xdr:rowOff>238760</xdr:rowOff>
    </xdr:to>
    <xdr:pic>
      <xdr:nvPicPr>
        <xdr:cNvPr id="91" name="Picture 3" descr="clip_image3378"/>
        <xdr:cNvPicPr>
          <a:picLocks noChangeAspect="1"/>
        </xdr:cNvPicPr>
      </xdr:nvPicPr>
      <xdr:blipFill>
        <a:blip r:embed="rId1"/>
        <a:stretch>
          <a:fillRect/>
        </a:stretch>
      </xdr:blipFill>
      <xdr:spPr>
        <a:xfrm>
          <a:off x="6725920" y="977757125"/>
          <a:ext cx="64135" cy="238760"/>
        </a:xfrm>
        <a:prstGeom prst="rect">
          <a:avLst/>
        </a:prstGeom>
        <a:noFill/>
        <a:ln w="9525">
          <a:noFill/>
        </a:ln>
      </xdr:spPr>
    </xdr:pic>
    <xdr:clientData/>
  </xdr:twoCellAnchor>
  <xdr:twoCellAnchor editAs="oneCell">
    <xdr:from>
      <xdr:col>7</xdr:col>
      <xdr:colOff>229235</xdr:colOff>
      <xdr:row>993</xdr:row>
      <xdr:rowOff>0</xdr:rowOff>
    </xdr:from>
    <xdr:to>
      <xdr:col>7</xdr:col>
      <xdr:colOff>295910</xdr:colOff>
      <xdr:row>993</xdr:row>
      <xdr:rowOff>238760</xdr:rowOff>
    </xdr:to>
    <xdr:pic>
      <xdr:nvPicPr>
        <xdr:cNvPr id="92" name="Picture 4" descr="clip_image3379"/>
        <xdr:cNvPicPr>
          <a:picLocks noChangeAspect="1"/>
        </xdr:cNvPicPr>
      </xdr:nvPicPr>
      <xdr:blipFill>
        <a:blip r:embed="rId1"/>
        <a:stretch>
          <a:fillRect/>
        </a:stretch>
      </xdr:blipFill>
      <xdr:spPr>
        <a:xfrm>
          <a:off x="6801485" y="977757125"/>
          <a:ext cx="66675" cy="238760"/>
        </a:xfrm>
        <a:prstGeom prst="rect">
          <a:avLst/>
        </a:prstGeom>
        <a:noFill/>
        <a:ln w="9525">
          <a:noFill/>
        </a:ln>
      </xdr:spPr>
    </xdr:pic>
    <xdr:clientData/>
  </xdr:twoCellAnchor>
  <xdr:twoCellAnchor editAs="oneCell">
    <xdr:from>
      <xdr:col>7</xdr:col>
      <xdr:colOff>304800</xdr:colOff>
      <xdr:row>993</xdr:row>
      <xdr:rowOff>0</xdr:rowOff>
    </xdr:from>
    <xdr:to>
      <xdr:col>7</xdr:col>
      <xdr:colOff>368935</xdr:colOff>
      <xdr:row>993</xdr:row>
      <xdr:rowOff>238760</xdr:rowOff>
    </xdr:to>
    <xdr:pic>
      <xdr:nvPicPr>
        <xdr:cNvPr id="93" name="Picture 5" descr="clip_image3380"/>
        <xdr:cNvPicPr>
          <a:picLocks noChangeAspect="1"/>
        </xdr:cNvPicPr>
      </xdr:nvPicPr>
      <xdr:blipFill>
        <a:blip r:embed="rId1"/>
        <a:stretch>
          <a:fillRect/>
        </a:stretch>
      </xdr:blipFill>
      <xdr:spPr>
        <a:xfrm>
          <a:off x="6877050" y="977757125"/>
          <a:ext cx="64135" cy="238760"/>
        </a:xfrm>
        <a:prstGeom prst="rect">
          <a:avLst/>
        </a:prstGeom>
        <a:noFill/>
        <a:ln w="9525">
          <a:noFill/>
        </a:ln>
      </xdr:spPr>
    </xdr:pic>
    <xdr:clientData/>
  </xdr:twoCellAnchor>
  <xdr:twoCellAnchor editAs="oneCell">
    <xdr:from>
      <xdr:col>7</xdr:col>
      <xdr:colOff>380365</xdr:colOff>
      <xdr:row>993</xdr:row>
      <xdr:rowOff>0</xdr:rowOff>
    </xdr:from>
    <xdr:to>
      <xdr:col>7</xdr:col>
      <xdr:colOff>450215</xdr:colOff>
      <xdr:row>993</xdr:row>
      <xdr:rowOff>238760</xdr:rowOff>
    </xdr:to>
    <xdr:pic>
      <xdr:nvPicPr>
        <xdr:cNvPr id="94" name="Picture 6" descr="clip_image3381"/>
        <xdr:cNvPicPr>
          <a:picLocks noChangeAspect="1"/>
        </xdr:cNvPicPr>
      </xdr:nvPicPr>
      <xdr:blipFill>
        <a:blip r:embed="rId1"/>
        <a:stretch>
          <a:fillRect/>
        </a:stretch>
      </xdr:blipFill>
      <xdr:spPr>
        <a:xfrm>
          <a:off x="6952615" y="977757125"/>
          <a:ext cx="69850" cy="238760"/>
        </a:xfrm>
        <a:prstGeom prst="rect">
          <a:avLst/>
        </a:prstGeom>
        <a:noFill/>
        <a:ln w="9525">
          <a:noFill/>
        </a:ln>
      </xdr:spPr>
    </xdr:pic>
    <xdr:clientData/>
  </xdr:twoCellAnchor>
  <xdr:twoCellAnchor editAs="oneCell">
    <xdr:from>
      <xdr:col>7</xdr:col>
      <xdr:colOff>459105</xdr:colOff>
      <xdr:row>993</xdr:row>
      <xdr:rowOff>0</xdr:rowOff>
    </xdr:from>
    <xdr:to>
      <xdr:col>7</xdr:col>
      <xdr:colOff>522605</xdr:colOff>
      <xdr:row>993</xdr:row>
      <xdr:rowOff>238760</xdr:rowOff>
    </xdr:to>
    <xdr:pic>
      <xdr:nvPicPr>
        <xdr:cNvPr id="95" name="Picture 7" descr="clip_image3383"/>
        <xdr:cNvPicPr>
          <a:picLocks noChangeAspect="1"/>
        </xdr:cNvPicPr>
      </xdr:nvPicPr>
      <xdr:blipFill>
        <a:blip r:embed="rId1"/>
        <a:stretch>
          <a:fillRect/>
        </a:stretch>
      </xdr:blipFill>
      <xdr:spPr>
        <a:xfrm>
          <a:off x="7031355" y="977757125"/>
          <a:ext cx="63500" cy="238760"/>
        </a:xfrm>
        <a:prstGeom prst="rect">
          <a:avLst/>
        </a:prstGeom>
        <a:noFill/>
        <a:ln w="9525">
          <a:noFill/>
        </a:ln>
      </xdr:spPr>
    </xdr:pic>
    <xdr:clientData/>
  </xdr:twoCellAnchor>
  <xdr:twoCellAnchor editAs="oneCell">
    <xdr:from>
      <xdr:col>7</xdr:col>
      <xdr:colOff>531495</xdr:colOff>
      <xdr:row>993</xdr:row>
      <xdr:rowOff>0</xdr:rowOff>
    </xdr:from>
    <xdr:to>
      <xdr:col>7</xdr:col>
      <xdr:colOff>601345</xdr:colOff>
      <xdr:row>993</xdr:row>
      <xdr:rowOff>238760</xdr:rowOff>
    </xdr:to>
    <xdr:pic>
      <xdr:nvPicPr>
        <xdr:cNvPr id="96" name="Picture 8" descr="clip_image3384"/>
        <xdr:cNvPicPr>
          <a:picLocks noChangeAspect="1"/>
        </xdr:cNvPicPr>
      </xdr:nvPicPr>
      <xdr:blipFill>
        <a:blip r:embed="rId1"/>
        <a:stretch>
          <a:fillRect/>
        </a:stretch>
      </xdr:blipFill>
      <xdr:spPr>
        <a:xfrm>
          <a:off x="7103745" y="977757125"/>
          <a:ext cx="69850" cy="238760"/>
        </a:xfrm>
        <a:prstGeom prst="rect">
          <a:avLst/>
        </a:prstGeom>
        <a:noFill/>
        <a:ln w="9525">
          <a:noFill/>
        </a:ln>
      </xdr:spPr>
    </xdr:pic>
    <xdr:clientData/>
  </xdr:twoCellAnchor>
  <xdr:twoCellAnchor editAs="oneCell">
    <xdr:from>
      <xdr:col>7</xdr:col>
      <xdr:colOff>551815</xdr:colOff>
      <xdr:row>993</xdr:row>
      <xdr:rowOff>0</xdr:rowOff>
    </xdr:from>
    <xdr:to>
      <xdr:col>7</xdr:col>
      <xdr:colOff>621665</xdr:colOff>
      <xdr:row>993</xdr:row>
      <xdr:rowOff>238760</xdr:rowOff>
    </xdr:to>
    <xdr:pic>
      <xdr:nvPicPr>
        <xdr:cNvPr id="97" name="Picture 9" descr="clip_image3386"/>
        <xdr:cNvPicPr>
          <a:picLocks noChangeAspect="1"/>
        </xdr:cNvPicPr>
      </xdr:nvPicPr>
      <xdr:blipFill>
        <a:blip r:embed="rId1"/>
        <a:stretch>
          <a:fillRect/>
        </a:stretch>
      </xdr:blipFill>
      <xdr:spPr>
        <a:xfrm>
          <a:off x="7124065" y="977757125"/>
          <a:ext cx="69850" cy="238760"/>
        </a:xfrm>
        <a:prstGeom prst="rect">
          <a:avLst/>
        </a:prstGeom>
        <a:noFill/>
        <a:ln w="9525">
          <a:noFill/>
        </a:ln>
      </xdr:spPr>
    </xdr:pic>
    <xdr:clientData/>
  </xdr:twoCellAnchor>
  <xdr:twoCellAnchor editAs="oneCell">
    <xdr:from>
      <xdr:col>7</xdr:col>
      <xdr:colOff>609600</xdr:colOff>
      <xdr:row>993</xdr:row>
      <xdr:rowOff>0</xdr:rowOff>
    </xdr:from>
    <xdr:to>
      <xdr:col>7</xdr:col>
      <xdr:colOff>676910</xdr:colOff>
      <xdr:row>993</xdr:row>
      <xdr:rowOff>250825</xdr:rowOff>
    </xdr:to>
    <xdr:pic>
      <xdr:nvPicPr>
        <xdr:cNvPr id="98" name="Picture 9" descr="clip_image3386"/>
        <xdr:cNvPicPr>
          <a:picLocks noChangeAspect="1"/>
        </xdr:cNvPicPr>
      </xdr:nvPicPr>
      <xdr:blipFill>
        <a:blip r:embed="rId1"/>
        <a:stretch>
          <a:fillRect/>
        </a:stretch>
      </xdr:blipFill>
      <xdr:spPr>
        <a:xfrm>
          <a:off x="7181850" y="977757125"/>
          <a:ext cx="67310" cy="250825"/>
        </a:xfrm>
        <a:prstGeom prst="rect">
          <a:avLst/>
        </a:prstGeom>
        <a:noFill/>
        <a:ln w="9525">
          <a:noFill/>
        </a:ln>
      </xdr:spPr>
    </xdr:pic>
    <xdr:clientData/>
  </xdr:twoCellAnchor>
  <xdr:twoCellAnchor editAs="oneCell">
    <xdr:from>
      <xdr:col>7</xdr:col>
      <xdr:colOff>609600</xdr:colOff>
      <xdr:row>993</xdr:row>
      <xdr:rowOff>0</xdr:rowOff>
    </xdr:from>
    <xdr:to>
      <xdr:col>7</xdr:col>
      <xdr:colOff>676910</xdr:colOff>
      <xdr:row>993</xdr:row>
      <xdr:rowOff>238760</xdr:rowOff>
    </xdr:to>
    <xdr:pic>
      <xdr:nvPicPr>
        <xdr:cNvPr id="99" name="Picture 9" descr="clip_image3386"/>
        <xdr:cNvPicPr>
          <a:picLocks noChangeAspect="1"/>
        </xdr:cNvPicPr>
      </xdr:nvPicPr>
      <xdr:blipFill>
        <a:blip r:embed="rId1"/>
        <a:stretch>
          <a:fillRect/>
        </a:stretch>
      </xdr:blipFill>
      <xdr:spPr>
        <a:xfrm>
          <a:off x="7181850" y="977757125"/>
          <a:ext cx="67310" cy="238760"/>
        </a:xfrm>
        <a:prstGeom prst="rect">
          <a:avLst/>
        </a:prstGeom>
        <a:noFill/>
        <a:ln w="9525">
          <a:noFill/>
        </a:ln>
      </xdr:spPr>
    </xdr:pic>
    <xdr:clientData/>
  </xdr:twoCellAnchor>
  <xdr:twoCellAnchor editAs="oneCell">
    <xdr:from>
      <xdr:col>7</xdr:col>
      <xdr:colOff>368935</xdr:colOff>
      <xdr:row>993</xdr:row>
      <xdr:rowOff>0</xdr:rowOff>
    </xdr:from>
    <xdr:to>
      <xdr:col>7</xdr:col>
      <xdr:colOff>438150</xdr:colOff>
      <xdr:row>993</xdr:row>
      <xdr:rowOff>250825</xdr:rowOff>
    </xdr:to>
    <xdr:pic>
      <xdr:nvPicPr>
        <xdr:cNvPr id="100" name="Picture 6" descr="clip_image3381"/>
        <xdr:cNvPicPr>
          <a:picLocks noChangeAspect="1"/>
        </xdr:cNvPicPr>
      </xdr:nvPicPr>
      <xdr:blipFill>
        <a:blip r:embed="rId1"/>
        <a:stretch>
          <a:fillRect/>
        </a:stretch>
      </xdr:blipFill>
      <xdr:spPr>
        <a:xfrm>
          <a:off x="6941185" y="977757125"/>
          <a:ext cx="69215" cy="250825"/>
        </a:xfrm>
        <a:prstGeom prst="rect">
          <a:avLst/>
        </a:prstGeom>
        <a:noFill/>
        <a:ln w="9525">
          <a:noFill/>
        </a:ln>
      </xdr:spPr>
    </xdr:pic>
    <xdr:clientData/>
  </xdr:twoCellAnchor>
  <xdr:twoCellAnchor editAs="oneCell">
    <xdr:from>
      <xdr:col>7</xdr:col>
      <xdr:colOff>657225</xdr:colOff>
      <xdr:row>993</xdr:row>
      <xdr:rowOff>0</xdr:rowOff>
    </xdr:from>
    <xdr:to>
      <xdr:col>7</xdr:col>
      <xdr:colOff>721360</xdr:colOff>
      <xdr:row>993</xdr:row>
      <xdr:rowOff>250825</xdr:rowOff>
    </xdr:to>
    <xdr:pic>
      <xdr:nvPicPr>
        <xdr:cNvPr id="101" name="Picture 1" descr="clip_image3376"/>
        <xdr:cNvPicPr>
          <a:picLocks noChangeAspect="1"/>
        </xdr:cNvPicPr>
      </xdr:nvPicPr>
      <xdr:blipFill>
        <a:blip r:embed="rId1"/>
        <a:stretch>
          <a:fillRect/>
        </a:stretch>
      </xdr:blipFill>
      <xdr:spPr>
        <a:xfrm>
          <a:off x="7229475" y="977757125"/>
          <a:ext cx="64135" cy="250825"/>
        </a:xfrm>
        <a:prstGeom prst="rect">
          <a:avLst/>
        </a:prstGeom>
        <a:noFill/>
        <a:ln w="9525">
          <a:noFill/>
        </a:ln>
      </xdr:spPr>
    </xdr:pic>
    <xdr:clientData/>
  </xdr:twoCellAnchor>
  <xdr:twoCellAnchor editAs="oneCell">
    <xdr:from>
      <xdr:col>7</xdr:col>
      <xdr:colOff>657225</xdr:colOff>
      <xdr:row>993</xdr:row>
      <xdr:rowOff>0</xdr:rowOff>
    </xdr:from>
    <xdr:to>
      <xdr:col>7</xdr:col>
      <xdr:colOff>727075</xdr:colOff>
      <xdr:row>993</xdr:row>
      <xdr:rowOff>250825</xdr:rowOff>
    </xdr:to>
    <xdr:pic>
      <xdr:nvPicPr>
        <xdr:cNvPr id="102" name="Picture 2" descr="clip_image3377"/>
        <xdr:cNvPicPr>
          <a:picLocks noChangeAspect="1"/>
        </xdr:cNvPicPr>
      </xdr:nvPicPr>
      <xdr:blipFill>
        <a:blip r:embed="rId1"/>
        <a:stretch>
          <a:fillRect/>
        </a:stretch>
      </xdr:blipFill>
      <xdr:spPr>
        <a:xfrm>
          <a:off x="7229475" y="977757125"/>
          <a:ext cx="69850" cy="250825"/>
        </a:xfrm>
        <a:prstGeom prst="rect">
          <a:avLst/>
        </a:prstGeom>
        <a:noFill/>
        <a:ln w="9525">
          <a:noFill/>
        </a:ln>
      </xdr:spPr>
    </xdr:pic>
    <xdr:clientData/>
  </xdr:twoCellAnchor>
  <xdr:twoCellAnchor editAs="oneCell">
    <xdr:from>
      <xdr:col>7</xdr:col>
      <xdr:colOff>657225</xdr:colOff>
      <xdr:row>993</xdr:row>
      <xdr:rowOff>0</xdr:rowOff>
    </xdr:from>
    <xdr:to>
      <xdr:col>7</xdr:col>
      <xdr:colOff>724535</xdr:colOff>
      <xdr:row>993</xdr:row>
      <xdr:rowOff>250825</xdr:rowOff>
    </xdr:to>
    <xdr:pic>
      <xdr:nvPicPr>
        <xdr:cNvPr id="103" name="Picture 3" descr="clip_image3378"/>
        <xdr:cNvPicPr>
          <a:picLocks noChangeAspect="1"/>
        </xdr:cNvPicPr>
      </xdr:nvPicPr>
      <xdr:blipFill>
        <a:blip r:embed="rId1"/>
        <a:stretch>
          <a:fillRect/>
        </a:stretch>
      </xdr:blipFill>
      <xdr:spPr>
        <a:xfrm>
          <a:off x="7229475" y="977757125"/>
          <a:ext cx="67310" cy="250825"/>
        </a:xfrm>
        <a:prstGeom prst="rect">
          <a:avLst/>
        </a:prstGeom>
        <a:noFill/>
        <a:ln w="9525">
          <a:noFill/>
        </a:ln>
      </xdr:spPr>
    </xdr:pic>
    <xdr:clientData/>
  </xdr:twoCellAnchor>
  <xdr:twoCellAnchor editAs="oneCell">
    <xdr:from>
      <xdr:col>7</xdr:col>
      <xdr:colOff>657225</xdr:colOff>
      <xdr:row>993</xdr:row>
      <xdr:rowOff>0</xdr:rowOff>
    </xdr:from>
    <xdr:to>
      <xdr:col>7</xdr:col>
      <xdr:colOff>720725</xdr:colOff>
      <xdr:row>993</xdr:row>
      <xdr:rowOff>250825</xdr:rowOff>
    </xdr:to>
    <xdr:pic>
      <xdr:nvPicPr>
        <xdr:cNvPr id="104" name="Picture 5" descr="clip_image3380"/>
        <xdr:cNvPicPr>
          <a:picLocks noChangeAspect="1"/>
        </xdr:cNvPicPr>
      </xdr:nvPicPr>
      <xdr:blipFill>
        <a:blip r:embed="rId1"/>
        <a:stretch>
          <a:fillRect/>
        </a:stretch>
      </xdr:blipFill>
      <xdr:spPr>
        <a:xfrm>
          <a:off x="7229475" y="977757125"/>
          <a:ext cx="63500" cy="250825"/>
        </a:xfrm>
        <a:prstGeom prst="rect">
          <a:avLst/>
        </a:prstGeom>
        <a:noFill/>
        <a:ln w="9525">
          <a:noFill/>
        </a:ln>
      </xdr:spPr>
    </xdr:pic>
    <xdr:clientData/>
  </xdr:twoCellAnchor>
  <xdr:twoCellAnchor editAs="oneCell">
    <xdr:from>
      <xdr:col>7</xdr:col>
      <xdr:colOff>351155</xdr:colOff>
      <xdr:row>993</xdr:row>
      <xdr:rowOff>0</xdr:rowOff>
    </xdr:from>
    <xdr:to>
      <xdr:col>7</xdr:col>
      <xdr:colOff>421005</xdr:colOff>
      <xdr:row>993</xdr:row>
      <xdr:rowOff>250825</xdr:rowOff>
    </xdr:to>
    <xdr:pic>
      <xdr:nvPicPr>
        <xdr:cNvPr id="105" name="Picture 6" descr="clip_image3381"/>
        <xdr:cNvPicPr>
          <a:picLocks noChangeAspect="1"/>
        </xdr:cNvPicPr>
      </xdr:nvPicPr>
      <xdr:blipFill>
        <a:blip r:embed="rId1"/>
        <a:stretch>
          <a:fillRect/>
        </a:stretch>
      </xdr:blipFill>
      <xdr:spPr>
        <a:xfrm>
          <a:off x="6923405" y="977757125"/>
          <a:ext cx="69850" cy="250825"/>
        </a:xfrm>
        <a:prstGeom prst="rect">
          <a:avLst/>
        </a:prstGeom>
        <a:noFill/>
        <a:ln w="9525">
          <a:noFill/>
        </a:ln>
      </xdr:spPr>
    </xdr:pic>
    <xdr:clientData/>
  </xdr:twoCellAnchor>
  <xdr:twoCellAnchor editAs="oneCell">
    <xdr:from>
      <xdr:col>14</xdr:col>
      <xdr:colOff>381000</xdr:colOff>
      <xdr:row>993</xdr:row>
      <xdr:rowOff>0</xdr:rowOff>
    </xdr:from>
    <xdr:to>
      <xdr:col>15</xdr:col>
      <xdr:colOff>29210</xdr:colOff>
      <xdr:row>993</xdr:row>
      <xdr:rowOff>250825</xdr:rowOff>
    </xdr:to>
    <xdr:pic>
      <xdr:nvPicPr>
        <xdr:cNvPr id="106" name="Picture 9" descr="clip_image3386"/>
        <xdr:cNvPicPr>
          <a:picLocks noChangeAspect="1"/>
        </xdr:cNvPicPr>
      </xdr:nvPicPr>
      <xdr:blipFill>
        <a:blip r:embed="rId1"/>
        <a:stretch>
          <a:fillRect/>
        </a:stretch>
      </xdr:blipFill>
      <xdr:spPr>
        <a:xfrm>
          <a:off x="14220825" y="977757125"/>
          <a:ext cx="67310" cy="250825"/>
        </a:xfrm>
        <a:prstGeom prst="rect">
          <a:avLst/>
        </a:prstGeom>
        <a:noFill/>
        <a:ln w="9525">
          <a:noFill/>
        </a:ln>
      </xdr:spPr>
    </xdr:pic>
    <xdr:clientData/>
  </xdr:twoCellAnchor>
  <xdr:twoCellAnchor editAs="oneCell">
    <xdr:from>
      <xdr:col>14</xdr:col>
      <xdr:colOff>381000</xdr:colOff>
      <xdr:row>993</xdr:row>
      <xdr:rowOff>0</xdr:rowOff>
    </xdr:from>
    <xdr:to>
      <xdr:col>15</xdr:col>
      <xdr:colOff>29210</xdr:colOff>
      <xdr:row>993</xdr:row>
      <xdr:rowOff>238760</xdr:rowOff>
    </xdr:to>
    <xdr:pic>
      <xdr:nvPicPr>
        <xdr:cNvPr id="107" name="Picture 9" descr="clip_image3386"/>
        <xdr:cNvPicPr>
          <a:picLocks noChangeAspect="1"/>
        </xdr:cNvPicPr>
      </xdr:nvPicPr>
      <xdr:blipFill>
        <a:blip r:embed="rId1"/>
        <a:stretch>
          <a:fillRect/>
        </a:stretch>
      </xdr:blipFill>
      <xdr:spPr>
        <a:xfrm>
          <a:off x="14220825" y="977757125"/>
          <a:ext cx="67310" cy="238760"/>
        </a:xfrm>
        <a:prstGeom prst="rect">
          <a:avLst/>
        </a:prstGeom>
        <a:noFill/>
        <a:ln w="9525">
          <a:noFill/>
        </a:ln>
      </xdr:spPr>
    </xdr:pic>
    <xdr:clientData/>
  </xdr:twoCellAnchor>
  <xdr:twoCellAnchor editAs="oneCell">
    <xdr:from>
      <xdr:col>14</xdr:col>
      <xdr:colOff>381000</xdr:colOff>
      <xdr:row>993</xdr:row>
      <xdr:rowOff>0</xdr:rowOff>
    </xdr:from>
    <xdr:to>
      <xdr:col>15</xdr:col>
      <xdr:colOff>26035</xdr:colOff>
      <xdr:row>993</xdr:row>
      <xdr:rowOff>250825</xdr:rowOff>
    </xdr:to>
    <xdr:pic>
      <xdr:nvPicPr>
        <xdr:cNvPr id="108" name="Picture 1" descr="clip_image3376"/>
        <xdr:cNvPicPr>
          <a:picLocks noChangeAspect="1"/>
        </xdr:cNvPicPr>
      </xdr:nvPicPr>
      <xdr:blipFill>
        <a:blip r:embed="rId1"/>
        <a:stretch>
          <a:fillRect/>
        </a:stretch>
      </xdr:blipFill>
      <xdr:spPr>
        <a:xfrm>
          <a:off x="14220825" y="977757125"/>
          <a:ext cx="64135" cy="250825"/>
        </a:xfrm>
        <a:prstGeom prst="rect">
          <a:avLst/>
        </a:prstGeom>
        <a:noFill/>
        <a:ln w="9525">
          <a:noFill/>
        </a:ln>
      </xdr:spPr>
    </xdr:pic>
    <xdr:clientData/>
  </xdr:twoCellAnchor>
  <xdr:twoCellAnchor editAs="oneCell">
    <xdr:from>
      <xdr:col>14</xdr:col>
      <xdr:colOff>381000</xdr:colOff>
      <xdr:row>993</xdr:row>
      <xdr:rowOff>0</xdr:rowOff>
    </xdr:from>
    <xdr:to>
      <xdr:col>15</xdr:col>
      <xdr:colOff>31750</xdr:colOff>
      <xdr:row>993</xdr:row>
      <xdr:rowOff>250825</xdr:rowOff>
    </xdr:to>
    <xdr:pic>
      <xdr:nvPicPr>
        <xdr:cNvPr id="109" name="Picture 2" descr="clip_image3377"/>
        <xdr:cNvPicPr>
          <a:picLocks noChangeAspect="1"/>
        </xdr:cNvPicPr>
      </xdr:nvPicPr>
      <xdr:blipFill>
        <a:blip r:embed="rId1"/>
        <a:stretch>
          <a:fillRect/>
        </a:stretch>
      </xdr:blipFill>
      <xdr:spPr>
        <a:xfrm>
          <a:off x="14220825" y="977757125"/>
          <a:ext cx="69850" cy="250825"/>
        </a:xfrm>
        <a:prstGeom prst="rect">
          <a:avLst/>
        </a:prstGeom>
        <a:noFill/>
        <a:ln w="9525">
          <a:noFill/>
        </a:ln>
      </xdr:spPr>
    </xdr:pic>
    <xdr:clientData/>
  </xdr:twoCellAnchor>
  <xdr:twoCellAnchor editAs="oneCell">
    <xdr:from>
      <xdr:col>14</xdr:col>
      <xdr:colOff>381000</xdr:colOff>
      <xdr:row>993</xdr:row>
      <xdr:rowOff>0</xdr:rowOff>
    </xdr:from>
    <xdr:to>
      <xdr:col>15</xdr:col>
      <xdr:colOff>25400</xdr:colOff>
      <xdr:row>993</xdr:row>
      <xdr:rowOff>250825</xdr:rowOff>
    </xdr:to>
    <xdr:pic>
      <xdr:nvPicPr>
        <xdr:cNvPr id="110" name="Picture 5" descr="clip_image3380"/>
        <xdr:cNvPicPr>
          <a:picLocks noChangeAspect="1"/>
        </xdr:cNvPicPr>
      </xdr:nvPicPr>
      <xdr:blipFill>
        <a:blip r:embed="rId1"/>
        <a:stretch>
          <a:fillRect/>
        </a:stretch>
      </xdr:blipFill>
      <xdr:spPr>
        <a:xfrm>
          <a:off x="14220825" y="977757125"/>
          <a:ext cx="63500" cy="250825"/>
        </a:xfrm>
        <a:prstGeom prst="rect">
          <a:avLst/>
        </a:prstGeom>
        <a:noFill/>
        <a:ln w="9525">
          <a:noFill/>
        </a:ln>
      </xdr:spPr>
    </xdr:pic>
    <xdr:clientData/>
  </xdr:twoCellAnchor>
  <xdr:twoCellAnchor editAs="oneCell">
    <xdr:from>
      <xdr:col>21</xdr:col>
      <xdr:colOff>459105</xdr:colOff>
      <xdr:row>990</xdr:row>
      <xdr:rowOff>0</xdr:rowOff>
    </xdr:from>
    <xdr:to>
      <xdr:col>22</xdr:col>
      <xdr:colOff>64770</xdr:colOff>
      <xdr:row>990</xdr:row>
      <xdr:rowOff>249555</xdr:rowOff>
    </xdr:to>
    <xdr:pic>
      <xdr:nvPicPr>
        <xdr:cNvPr id="111" name="Picture 7" descr="clip_image3383"/>
        <xdr:cNvPicPr>
          <a:picLocks noChangeAspect="1"/>
        </xdr:cNvPicPr>
      </xdr:nvPicPr>
      <xdr:blipFill>
        <a:blip r:embed="rId1"/>
        <a:stretch>
          <a:fillRect/>
        </a:stretch>
      </xdr:blipFill>
      <xdr:spPr>
        <a:xfrm>
          <a:off x="17630775" y="975899750"/>
          <a:ext cx="64770" cy="249555"/>
        </a:xfrm>
        <a:prstGeom prst="rect">
          <a:avLst/>
        </a:prstGeom>
        <a:noFill/>
        <a:ln w="9525">
          <a:noFill/>
        </a:ln>
      </xdr:spPr>
    </xdr:pic>
    <xdr:clientData/>
  </xdr:twoCellAnchor>
  <xdr:twoCellAnchor editAs="oneCell">
    <xdr:from>
      <xdr:col>21</xdr:col>
      <xdr:colOff>495300</xdr:colOff>
      <xdr:row>990</xdr:row>
      <xdr:rowOff>0</xdr:rowOff>
    </xdr:from>
    <xdr:to>
      <xdr:col>22</xdr:col>
      <xdr:colOff>69215</xdr:colOff>
      <xdr:row>990</xdr:row>
      <xdr:rowOff>249555</xdr:rowOff>
    </xdr:to>
    <xdr:pic>
      <xdr:nvPicPr>
        <xdr:cNvPr id="112" name="Picture 8" descr="clip_image3384"/>
        <xdr:cNvPicPr>
          <a:picLocks noChangeAspect="1"/>
        </xdr:cNvPicPr>
      </xdr:nvPicPr>
      <xdr:blipFill>
        <a:blip r:embed="rId1"/>
        <a:stretch>
          <a:fillRect/>
        </a:stretch>
      </xdr:blipFill>
      <xdr:spPr>
        <a:xfrm>
          <a:off x="17630775" y="975899750"/>
          <a:ext cx="69215" cy="249555"/>
        </a:xfrm>
        <a:prstGeom prst="rect">
          <a:avLst/>
        </a:prstGeom>
        <a:noFill/>
        <a:ln w="9525">
          <a:noFill/>
        </a:ln>
      </xdr:spPr>
    </xdr:pic>
    <xdr:clientData/>
  </xdr:twoCellAnchor>
  <xdr:twoCellAnchor editAs="oneCell">
    <xdr:from>
      <xdr:col>21</xdr:col>
      <xdr:colOff>495300</xdr:colOff>
      <xdr:row>990</xdr:row>
      <xdr:rowOff>0</xdr:rowOff>
    </xdr:from>
    <xdr:to>
      <xdr:col>22</xdr:col>
      <xdr:colOff>67310</xdr:colOff>
      <xdr:row>990</xdr:row>
      <xdr:rowOff>249555</xdr:rowOff>
    </xdr:to>
    <xdr:pic>
      <xdr:nvPicPr>
        <xdr:cNvPr id="113" name="Picture 9" descr="clip_image3386"/>
        <xdr:cNvPicPr>
          <a:picLocks noChangeAspect="1"/>
        </xdr:cNvPicPr>
      </xdr:nvPicPr>
      <xdr:blipFill>
        <a:blip r:embed="rId1"/>
        <a:stretch>
          <a:fillRect/>
        </a:stretch>
      </xdr:blipFill>
      <xdr:spPr>
        <a:xfrm>
          <a:off x="17630775" y="975899750"/>
          <a:ext cx="67310" cy="249555"/>
        </a:xfrm>
        <a:prstGeom prst="rect">
          <a:avLst/>
        </a:prstGeom>
        <a:noFill/>
        <a:ln w="9525">
          <a:noFill/>
        </a:ln>
      </xdr:spPr>
    </xdr:pic>
    <xdr:clientData/>
  </xdr:twoCellAnchor>
  <xdr:twoCellAnchor editAs="oneCell">
    <xdr:from>
      <xdr:col>21</xdr:col>
      <xdr:colOff>459105</xdr:colOff>
      <xdr:row>990</xdr:row>
      <xdr:rowOff>0</xdr:rowOff>
    </xdr:from>
    <xdr:to>
      <xdr:col>22</xdr:col>
      <xdr:colOff>64770</xdr:colOff>
      <xdr:row>990</xdr:row>
      <xdr:rowOff>240665</xdr:rowOff>
    </xdr:to>
    <xdr:pic>
      <xdr:nvPicPr>
        <xdr:cNvPr id="114" name="Picture 7" descr="clip_image3383"/>
        <xdr:cNvPicPr>
          <a:picLocks noChangeAspect="1"/>
        </xdr:cNvPicPr>
      </xdr:nvPicPr>
      <xdr:blipFill>
        <a:blip r:embed="rId1"/>
        <a:stretch>
          <a:fillRect/>
        </a:stretch>
      </xdr:blipFill>
      <xdr:spPr>
        <a:xfrm>
          <a:off x="17630775" y="975899750"/>
          <a:ext cx="64770" cy="240665"/>
        </a:xfrm>
        <a:prstGeom prst="rect">
          <a:avLst/>
        </a:prstGeom>
        <a:noFill/>
        <a:ln w="9525">
          <a:noFill/>
        </a:ln>
      </xdr:spPr>
    </xdr:pic>
    <xdr:clientData/>
  </xdr:twoCellAnchor>
  <xdr:twoCellAnchor editAs="oneCell">
    <xdr:from>
      <xdr:col>21</xdr:col>
      <xdr:colOff>495300</xdr:colOff>
      <xdr:row>990</xdr:row>
      <xdr:rowOff>0</xdr:rowOff>
    </xdr:from>
    <xdr:to>
      <xdr:col>22</xdr:col>
      <xdr:colOff>69215</xdr:colOff>
      <xdr:row>990</xdr:row>
      <xdr:rowOff>240665</xdr:rowOff>
    </xdr:to>
    <xdr:pic>
      <xdr:nvPicPr>
        <xdr:cNvPr id="115" name="Picture 8" descr="clip_image3384"/>
        <xdr:cNvPicPr>
          <a:picLocks noChangeAspect="1"/>
        </xdr:cNvPicPr>
      </xdr:nvPicPr>
      <xdr:blipFill>
        <a:blip r:embed="rId1"/>
        <a:stretch>
          <a:fillRect/>
        </a:stretch>
      </xdr:blipFill>
      <xdr:spPr>
        <a:xfrm>
          <a:off x="17630775" y="975899750"/>
          <a:ext cx="69215" cy="240665"/>
        </a:xfrm>
        <a:prstGeom prst="rect">
          <a:avLst/>
        </a:prstGeom>
        <a:noFill/>
        <a:ln w="9525">
          <a:noFill/>
        </a:ln>
      </xdr:spPr>
    </xdr:pic>
    <xdr:clientData/>
  </xdr:twoCellAnchor>
  <xdr:twoCellAnchor editAs="oneCell">
    <xdr:from>
      <xdr:col>21</xdr:col>
      <xdr:colOff>495300</xdr:colOff>
      <xdr:row>990</xdr:row>
      <xdr:rowOff>0</xdr:rowOff>
    </xdr:from>
    <xdr:to>
      <xdr:col>22</xdr:col>
      <xdr:colOff>67310</xdr:colOff>
      <xdr:row>990</xdr:row>
      <xdr:rowOff>240665</xdr:rowOff>
    </xdr:to>
    <xdr:pic>
      <xdr:nvPicPr>
        <xdr:cNvPr id="116" name="Picture 9" descr="clip_image3386"/>
        <xdr:cNvPicPr>
          <a:picLocks noChangeAspect="1"/>
        </xdr:cNvPicPr>
      </xdr:nvPicPr>
      <xdr:blipFill>
        <a:blip r:embed="rId1"/>
        <a:stretch>
          <a:fillRect/>
        </a:stretch>
      </xdr:blipFill>
      <xdr:spPr>
        <a:xfrm>
          <a:off x="17630775" y="975899750"/>
          <a:ext cx="67310" cy="240665"/>
        </a:xfrm>
        <a:prstGeom prst="rect">
          <a:avLst/>
        </a:prstGeom>
        <a:noFill/>
        <a:ln w="9525">
          <a:noFill/>
        </a:ln>
      </xdr:spPr>
    </xdr:pic>
    <xdr:clientData/>
  </xdr:twoCellAnchor>
  <xdr:twoCellAnchor editAs="oneCell">
    <xdr:from>
      <xdr:col>14</xdr:col>
      <xdr:colOff>0</xdr:colOff>
      <xdr:row>989</xdr:row>
      <xdr:rowOff>0</xdr:rowOff>
    </xdr:from>
    <xdr:to>
      <xdr:col>14</xdr:col>
      <xdr:colOff>66040</xdr:colOff>
      <xdr:row>989</xdr:row>
      <xdr:rowOff>249555</xdr:rowOff>
    </xdr:to>
    <xdr:pic>
      <xdr:nvPicPr>
        <xdr:cNvPr id="117" name="Picture 1" descr="clip_image3376"/>
        <xdr:cNvPicPr>
          <a:picLocks noChangeAspect="1"/>
        </xdr:cNvPicPr>
      </xdr:nvPicPr>
      <xdr:blipFill>
        <a:blip r:embed="rId1"/>
        <a:stretch>
          <a:fillRect/>
        </a:stretch>
      </xdr:blipFill>
      <xdr:spPr>
        <a:xfrm>
          <a:off x="13839825" y="975328250"/>
          <a:ext cx="66040" cy="249555"/>
        </a:xfrm>
        <a:prstGeom prst="rect">
          <a:avLst/>
        </a:prstGeom>
        <a:noFill/>
        <a:ln w="9525">
          <a:noFill/>
        </a:ln>
      </xdr:spPr>
    </xdr:pic>
    <xdr:clientData/>
  </xdr:twoCellAnchor>
  <xdr:twoCellAnchor editAs="oneCell">
    <xdr:from>
      <xdr:col>14</xdr:col>
      <xdr:colOff>73025</xdr:colOff>
      <xdr:row>989</xdr:row>
      <xdr:rowOff>0</xdr:rowOff>
    </xdr:from>
    <xdr:to>
      <xdr:col>14</xdr:col>
      <xdr:colOff>144145</xdr:colOff>
      <xdr:row>989</xdr:row>
      <xdr:rowOff>249555</xdr:rowOff>
    </xdr:to>
    <xdr:pic>
      <xdr:nvPicPr>
        <xdr:cNvPr id="118" name="Picture 2" descr="clip_image3377"/>
        <xdr:cNvPicPr>
          <a:picLocks noChangeAspect="1"/>
        </xdr:cNvPicPr>
      </xdr:nvPicPr>
      <xdr:blipFill>
        <a:blip r:embed="rId1"/>
        <a:stretch>
          <a:fillRect/>
        </a:stretch>
      </xdr:blipFill>
      <xdr:spPr>
        <a:xfrm>
          <a:off x="13912850" y="975328250"/>
          <a:ext cx="71120" cy="249555"/>
        </a:xfrm>
        <a:prstGeom prst="rect">
          <a:avLst/>
        </a:prstGeom>
        <a:noFill/>
        <a:ln w="9525">
          <a:noFill/>
        </a:ln>
      </xdr:spPr>
    </xdr:pic>
    <xdr:clientData/>
  </xdr:twoCellAnchor>
  <xdr:twoCellAnchor editAs="oneCell">
    <xdr:from>
      <xdr:col>14</xdr:col>
      <xdr:colOff>153035</xdr:colOff>
      <xdr:row>989</xdr:row>
      <xdr:rowOff>0</xdr:rowOff>
    </xdr:from>
    <xdr:to>
      <xdr:col>14</xdr:col>
      <xdr:colOff>219075</xdr:colOff>
      <xdr:row>989</xdr:row>
      <xdr:rowOff>249555</xdr:rowOff>
    </xdr:to>
    <xdr:pic>
      <xdr:nvPicPr>
        <xdr:cNvPr id="119" name="Picture 3" descr="clip_image3378"/>
        <xdr:cNvPicPr>
          <a:picLocks noChangeAspect="1"/>
        </xdr:cNvPicPr>
      </xdr:nvPicPr>
      <xdr:blipFill>
        <a:blip r:embed="rId1"/>
        <a:stretch>
          <a:fillRect/>
        </a:stretch>
      </xdr:blipFill>
      <xdr:spPr>
        <a:xfrm>
          <a:off x="13992860" y="975328250"/>
          <a:ext cx="66040" cy="249555"/>
        </a:xfrm>
        <a:prstGeom prst="rect">
          <a:avLst/>
        </a:prstGeom>
        <a:noFill/>
        <a:ln w="9525">
          <a:noFill/>
        </a:ln>
      </xdr:spPr>
    </xdr:pic>
    <xdr:clientData/>
  </xdr:twoCellAnchor>
  <xdr:twoCellAnchor editAs="oneCell">
    <xdr:from>
      <xdr:col>14</xdr:col>
      <xdr:colOff>227965</xdr:colOff>
      <xdr:row>989</xdr:row>
      <xdr:rowOff>0</xdr:rowOff>
    </xdr:from>
    <xdr:to>
      <xdr:col>14</xdr:col>
      <xdr:colOff>297180</xdr:colOff>
      <xdr:row>989</xdr:row>
      <xdr:rowOff>249555</xdr:rowOff>
    </xdr:to>
    <xdr:pic>
      <xdr:nvPicPr>
        <xdr:cNvPr id="120" name="Picture 4" descr="clip_image3379"/>
        <xdr:cNvPicPr>
          <a:picLocks noChangeAspect="1"/>
        </xdr:cNvPicPr>
      </xdr:nvPicPr>
      <xdr:blipFill>
        <a:blip r:embed="rId1"/>
        <a:stretch>
          <a:fillRect/>
        </a:stretch>
      </xdr:blipFill>
      <xdr:spPr>
        <a:xfrm>
          <a:off x="14067790" y="975328250"/>
          <a:ext cx="69215" cy="249555"/>
        </a:xfrm>
        <a:prstGeom prst="rect">
          <a:avLst/>
        </a:prstGeom>
        <a:noFill/>
        <a:ln w="9525">
          <a:noFill/>
        </a:ln>
      </xdr:spPr>
    </xdr:pic>
    <xdr:clientData/>
  </xdr:twoCellAnchor>
  <xdr:twoCellAnchor editAs="oneCell">
    <xdr:from>
      <xdr:col>14</xdr:col>
      <xdr:colOff>306070</xdr:colOff>
      <xdr:row>989</xdr:row>
      <xdr:rowOff>0</xdr:rowOff>
    </xdr:from>
    <xdr:to>
      <xdr:col>14</xdr:col>
      <xdr:colOff>370205</xdr:colOff>
      <xdr:row>989</xdr:row>
      <xdr:rowOff>249555</xdr:rowOff>
    </xdr:to>
    <xdr:pic>
      <xdr:nvPicPr>
        <xdr:cNvPr id="121" name="Picture 5" descr="clip_image3380"/>
        <xdr:cNvPicPr>
          <a:picLocks noChangeAspect="1"/>
        </xdr:cNvPicPr>
      </xdr:nvPicPr>
      <xdr:blipFill>
        <a:blip r:embed="rId1"/>
        <a:stretch>
          <a:fillRect/>
        </a:stretch>
      </xdr:blipFill>
      <xdr:spPr>
        <a:xfrm>
          <a:off x="14145895" y="975328250"/>
          <a:ext cx="64135" cy="249555"/>
        </a:xfrm>
        <a:prstGeom prst="rect">
          <a:avLst/>
        </a:prstGeom>
        <a:noFill/>
        <a:ln w="9525">
          <a:noFill/>
        </a:ln>
      </xdr:spPr>
    </xdr:pic>
    <xdr:clientData/>
  </xdr:twoCellAnchor>
  <xdr:twoCellAnchor editAs="oneCell">
    <xdr:from>
      <xdr:col>14</xdr:col>
      <xdr:colOff>379095</xdr:colOff>
      <xdr:row>989</xdr:row>
      <xdr:rowOff>0</xdr:rowOff>
    </xdr:from>
    <xdr:to>
      <xdr:col>15</xdr:col>
      <xdr:colOff>29845</xdr:colOff>
      <xdr:row>989</xdr:row>
      <xdr:rowOff>249555</xdr:rowOff>
    </xdr:to>
    <xdr:pic>
      <xdr:nvPicPr>
        <xdr:cNvPr id="122" name="Picture 6" descr="clip_image3381"/>
        <xdr:cNvPicPr>
          <a:picLocks noChangeAspect="1"/>
        </xdr:cNvPicPr>
      </xdr:nvPicPr>
      <xdr:blipFill>
        <a:blip r:embed="rId1"/>
        <a:stretch>
          <a:fillRect/>
        </a:stretch>
      </xdr:blipFill>
      <xdr:spPr>
        <a:xfrm>
          <a:off x="14218920" y="975328250"/>
          <a:ext cx="69850" cy="249555"/>
        </a:xfrm>
        <a:prstGeom prst="rect">
          <a:avLst/>
        </a:prstGeom>
        <a:noFill/>
        <a:ln w="9525">
          <a:noFill/>
        </a:ln>
      </xdr:spPr>
    </xdr:pic>
    <xdr:clientData/>
  </xdr:twoCellAnchor>
  <xdr:twoCellAnchor editAs="oneCell">
    <xdr:from>
      <xdr:col>14</xdr:col>
      <xdr:colOff>459105</xdr:colOff>
      <xdr:row>989</xdr:row>
      <xdr:rowOff>0</xdr:rowOff>
    </xdr:from>
    <xdr:to>
      <xdr:col>15</xdr:col>
      <xdr:colOff>64770</xdr:colOff>
      <xdr:row>989</xdr:row>
      <xdr:rowOff>249555</xdr:rowOff>
    </xdr:to>
    <xdr:pic>
      <xdr:nvPicPr>
        <xdr:cNvPr id="123" name="Picture 7" descr="clip_image3383"/>
        <xdr:cNvPicPr>
          <a:picLocks noChangeAspect="1"/>
        </xdr:cNvPicPr>
      </xdr:nvPicPr>
      <xdr:blipFill>
        <a:blip r:embed="rId1"/>
        <a:stretch>
          <a:fillRect/>
        </a:stretch>
      </xdr:blipFill>
      <xdr:spPr>
        <a:xfrm>
          <a:off x="14258925" y="975328250"/>
          <a:ext cx="64770" cy="249555"/>
        </a:xfrm>
        <a:prstGeom prst="rect">
          <a:avLst/>
        </a:prstGeom>
        <a:noFill/>
        <a:ln w="9525">
          <a:noFill/>
        </a:ln>
      </xdr:spPr>
    </xdr:pic>
    <xdr:clientData/>
  </xdr:twoCellAnchor>
  <xdr:twoCellAnchor editAs="oneCell">
    <xdr:from>
      <xdr:col>14</xdr:col>
      <xdr:colOff>532130</xdr:colOff>
      <xdr:row>989</xdr:row>
      <xdr:rowOff>0</xdr:rowOff>
    </xdr:from>
    <xdr:to>
      <xdr:col>15</xdr:col>
      <xdr:colOff>69850</xdr:colOff>
      <xdr:row>989</xdr:row>
      <xdr:rowOff>249555</xdr:rowOff>
    </xdr:to>
    <xdr:pic>
      <xdr:nvPicPr>
        <xdr:cNvPr id="124" name="Picture 8" descr="clip_image3384"/>
        <xdr:cNvPicPr>
          <a:picLocks noChangeAspect="1"/>
        </xdr:cNvPicPr>
      </xdr:nvPicPr>
      <xdr:blipFill>
        <a:blip r:embed="rId1"/>
        <a:stretch>
          <a:fillRect/>
        </a:stretch>
      </xdr:blipFill>
      <xdr:spPr>
        <a:xfrm>
          <a:off x="14258925" y="975328250"/>
          <a:ext cx="69850" cy="249555"/>
        </a:xfrm>
        <a:prstGeom prst="rect">
          <a:avLst/>
        </a:prstGeom>
        <a:noFill/>
        <a:ln w="9525">
          <a:noFill/>
        </a:ln>
      </xdr:spPr>
    </xdr:pic>
    <xdr:clientData/>
  </xdr:twoCellAnchor>
  <xdr:twoCellAnchor editAs="oneCell">
    <xdr:from>
      <xdr:col>14</xdr:col>
      <xdr:colOff>542925</xdr:colOff>
      <xdr:row>989</xdr:row>
      <xdr:rowOff>0</xdr:rowOff>
    </xdr:from>
    <xdr:to>
      <xdr:col>15</xdr:col>
      <xdr:colOff>67945</xdr:colOff>
      <xdr:row>989</xdr:row>
      <xdr:rowOff>249555</xdr:rowOff>
    </xdr:to>
    <xdr:pic>
      <xdr:nvPicPr>
        <xdr:cNvPr id="125" name="Picture 9" descr="clip_image3386"/>
        <xdr:cNvPicPr>
          <a:picLocks noChangeAspect="1"/>
        </xdr:cNvPicPr>
      </xdr:nvPicPr>
      <xdr:blipFill>
        <a:blip r:embed="rId1"/>
        <a:stretch>
          <a:fillRect/>
        </a:stretch>
      </xdr:blipFill>
      <xdr:spPr>
        <a:xfrm>
          <a:off x="14258925" y="975328250"/>
          <a:ext cx="67945" cy="249555"/>
        </a:xfrm>
        <a:prstGeom prst="rect">
          <a:avLst/>
        </a:prstGeom>
        <a:noFill/>
        <a:ln w="9525">
          <a:noFill/>
        </a:ln>
      </xdr:spPr>
    </xdr:pic>
    <xdr:clientData/>
  </xdr:twoCellAnchor>
  <xdr:twoCellAnchor editAs="oneCell">
    <xdr:from>
      <xdr:col>14</xdr:col>
      <xdr:colOff>0</xdr:colOff>
      <xdr:row>989</xdr:row>
      <xdr:rowOff>0</xdr:rowOff>
    </xdr:from>
    <xdr:to>
      <xdr:col>14</xdr:col>
      <xdr:colOff>66040</xdr:colOff>
      <xdr:row>989</xdr:row>
      <xdr:rowOff>240665</xdr:rowOff>
    </xdr:to>
    <xdr:pic>
      <xdr:nvPicPr>
        <xdr:cNvPr id="126" name="Picture 1" descr="clip_image3376"/>
        <xdr:cNvPicPr>
          <a:picLocks noChangeAspect="1"/>
        </xdr:cNvPicPr>
      </xdr:nvPicPr>
      <xdr:blipFill>
        <a:blip r:embed="rId1"/>
        <a:stretch>
          <a:fillRect/>
        </a:stretch>
      </xdr:blipFill>
      <xdr:spPr>
        <a:xfrm>
          <a:off x="13839825" y="975328250"/>
          <a:ext cx="66040" cy="240665"/>
        </a:xfrm>
        <a:prstGeom prst="rect">
          <a:avLst/>
        </a:prstGeom>
        <a:noFill/>
        <a:ln w="9525">
          <a:noFill/>
        </a:ln>
      </xdr:spPr>
    </xdr:pic>
    <xdr:clientData/>
  </xdr:twoCellAnchor>
  <xdr:twoCellAnchor editAs="oneCell">
    <xdr:from>
      <xdr:col>14</xdr:col>
      <xdr:colOff>73025</xdr:colOff>
      <xdr:row>989</xdr:row>
      <xdr:rowOff>0</xdr:rowOff>
    </xdr:from>
    <xdr:to>
      <xdr:col>14</xdr:col>
      <xdr:colOff>144145</xdr:colOff>
      <xdr:row>989</xdr:row>
      <xdr:rowOff>240665</xdr:rowOff>
    </xdr:to>
    <xdr:pic>
      <xdr:nvPicPr>
        <xdr:cNvPr id="127" name="Picture 2" descr="clip_image3377"/>
        <xdr:cNvPicPr>
          <a:picLocks noChangeAspect="1"/>
        </xdr:cNvPicPr>
      </xdr:nvPicPr>
      <xdr:blipFill>
        <a:blip r:embed="rId1"/>
        <a:stretch>
          <a:fillRect/>
        </a:stretch>
      </xdr:blipFill>
      <xdr:spPr>
        <a:xfrm>
          <a:off x="13912850" y="975328250"/>
          <a:ext cx="71120" cy="240665"/>
        </a:xfrm>
        <a:prstGeom prst="rect">
          <a:avLst/>
        </a:prstGeom>
        <a:noFill/>
        <a:ln w="9525">
          <a:noFill/>
        </a:ln>
      </xdr:spPr>
    </xdr:pic>
    <xdr:clientData/>
  </xdr:twoCellAnchor>
  <xdr:twoCellAnchor editAs="oneCell">
    <xdr:from>
      <xdr:col>14</xdr:col>
      <xdr:colOff>153035</xdr:colOff>
      <xdr:row>989</xdr:row>
      <xdr:rowOff>0</xdr:rowOff>
    </xdr:from>
    <xdr:to>
      <xdr:col>14</xdr:col>
      <xdr:colOff>219075</xdr:colOff>
      <xdr:row>989</xdr:row>
      <xdr:rowOff>240665</xdr:rowOff>
    </xdr:to>
    <xdr:pic>
      <xdr:nvPicPr>
        <xdr:cNvPr id="128" name="Picture 3" descr="clip_image3378"/>
        <xdr:cNvPicPr>
          <a:picLocks noChangeAspect="1"/>
        </xdr:cNvPicPr>
      </xdr:nvPicPr>
      <xdr:blipFill>
        <a:blip r:embed="rId1"/>
        <a:stretch>
          <a:fillRect/>
        </a:stretch>
      </xdr:blipFill>
      <xdr:spPr>
        <a:xfrm>
          <a:off x="13992860" y="975328250"/>
          <a:ext cx="66040" cy="240665"/>
        </a:xfrm>
        <a:prstGeom prst="rect">
          <a:avLst/>
        </a:prstGeom>
        <a:noFill/>
        <a:ln w="9525">
          <a:noFill/>
        </a:ln>
      </xdr:spPr>
    </xdr:pic>
    <xdr:clientData/>
  </xdr:twoCellAnchor>
  <xdr:twoCellAnchor editAs="oneCell">
    <xdr:from>
      <xdr:col>14</xdr:col>
      <xdr:colOff>227965</xdr:colOff>
      <xdr:row>989</xdr:row>
      <xdr:rowOff>0</xdr:rowOff>
    </xdr:from>
    <xdr:to>
      <xdr:col>14</xdr:col>
      <xdr:colOff>297180</xdr:colOff>
      <xdr:row>989</xdr:row>
      <xdr:rowOff>240665</xdr:rowOff>
    </xdr:to>
    <xdr:pic>
      <xdr:nvPicPr>
        <xdr:cNvPr id="129" name="Picture 4" descr="clip_image3379"/>
        <xdr:cNvPicPr>
          <a:picLocks noChangeAspect="1"/>
        </xdr:cNvPicPr>
      </xdr:nvPicPr>
      <xdr:blipFill>
        <a:blip r:embed="rId1"/>
        <a:stretch>
          <a:fillRect/>
        </a:stretch>
      </xdr:blipFill>
      <xdr:spPr>
        <a:xfrm>
          <a:off x="14067790" y="975328250"/>
          <a:ext cx="69215" cy="240665"/>
        </a:xfrm>
        <a:prstGeom prst="rect">
          <a:avLst/>
        </a:prstGeom>
        <a:noFill/>
        <a:ln w="9525">
          <a:noFill/>
        </a:ln>
      </xdr:spPr>
    </xdr:pic>
    <xdr:clientData/>
  </xdr:twoCellAnchor>
  <xdr:twoCellAnchor editAs="oneCell">
    <xdr:from>
      <xdr:col>14</xdr:col>
      <xdr:colOff>306070</xdr:colOff>
      <xdr:row>989</xdr:row>
      <xdr:rowOff>0</xdr:rowOff>
    </xdr:from>
    <xdr:to>
      <xdr:col>14</xdr:col>
      <xdr:colOff>370205</xdr:colOff>
      <xdr:row>989</xdr:row>
      <xdr:rowOff>240665</xdr:rowOff>
    </xdr:to>
    <xdr:pic>
      <xdr:nvPicPr>
        <xdr:cNvPr id="130" name="Picture 5" descr="clip_image3380"/>
        <xdr:cNvPicPr>
          <a:picLocks noChangeAspect="1"/>
        </xdr:cNvPicPr>
      </xdr:nvPicPr>
      <xdr:blipFill>
        <a:blip r:embed="rId1"/>
        <a:stretch>
          <a:fillRect/>
        </a:stretch>
      </xdr:blipFill>
      <xdr:spPr>
        <a:xfrm>
          <a:off x="14145895" y="975328250"/>
          <a:ext cx="64135" cy="240665"/>
        </a:xfrm>
        <a:prstGeom prst="rect">
          <a:avLst/>
        </a:prstGeom>
        <a:noFill/>
        <a:ln w="9525">
          <a:noFill/>
        </a:ln>
      </xdr:spPr>
    </xdr:pic>
    <xdr:clientData/>
  </xdr:twoCellAnchor>
  <xdr:twoCellAnchor editAs="oneCell">
    <xdr:from>
      <xdr:col>14</xdr:col>
      <xdr:colOff>379095</xdr:colOff>
      <xdr:row>989</xdr:row>
      <xdr:rowOff>0</xdr:rowOff>
    </xdr:from>
    <xdr:to>
      <xdr:col>15</xdr:col>
      <xdr:colOff>29845</xdr:colOff>
      <xdr:row>989</xdr:row>
      <xdr:rowOff>240665</xdr:rowOff>
    </xdr:to>
    <xdr:pic>
      <xdr:nvPicPr>
        <xdr:cNvPr id="131" name="Picture 6" descr="clip_image3381"/>
        <xdr:cNvPicPr>
          <a:picLocks noChangeAspect="1"/>
        </xdr:cNvPicPr>
      </xdr:nvPicPr>
      <xdr:blipFill>
        <a:blip r:embed="rId1"/>
        <a:stretch>
          <a:fillRect/>
        </a:stretch>
      </xdr:blipFill>
      <xdr:spPr>
        <a:xfrm>
          <a:off x="14218920" y="975328250"/>
          <a:ext cx="69850" cy="240665"/>
        </a:xfrm>
        <a:prstGeom prst="rect">
          <a:avLst/>
        </a:prstGeom>
        <a:noFill/>
        <a:ln w="9525">
          <a:noFill/>
        </a:ln>
      </xdr:spPr>
    </xdr:pic>
    <xdr:clientData/>
  </xdr:twoCellAnchor>
  <xdr:twoCellAnchor editAs="oneCell">
    <xdr:from>
      <xdr:col>14</xdr:col>
      <xdr:colOff>459105</xdr:colOff>
      <xdr:row>989</xdr:row>
      <xdr:rowOff>0</xdr:rowOff>
    </xdr:from>
    <xdr:to>
      <xdr:col>15</xdr:col>
      <xdr:colOff>64770</xdr:colOff>
      <xdr:row>989</xdr:row>
      <xdr:rowOff>240665</xdr:rowOff>
    </xdr:to>
    <xdr:pic>
      <xdr:nvPicPr>
        <xdr:cNvPr id="132" name="Picture 7" descr="clip_image3383"/>
        <xdr:cNvPicPr>
          <a:picLocks noChangeAspect="1"/>
        </xdr:cNvPicPr>
      </xdr:nvPicPr>
      <xdr:blipFill>
        <a:blip r:embed="rId1"/>
        <a:stretch>
          <a:fillRect/>
        </a:stretch>
      </xdr:blipFill>
      <xdr:spPr>
        <a:xfrm>
          <a:off x="14258925" y="975328250"/>
          <a:ext cx="64770" cy="240665"/>
        </a:xfrm>
        <a:prstGeom prst="rect">
          <a:avLst/>
        </a:prstGeom>
        <a:noFill/>
        <a:ln w="9525">
          <a:noFill/>
        </a:ln>
      </xdr:spPr>
    </xdr:pic>
    <xdr:clientData/>
  </xdr:twoCellAnchor>
  <xdr:twoCellAnchor editAs="oneCell">
    <xdr:from>
      <xdr:col>14</xdr:col>
      <xdr:colOff>532130</xdr:colOff>
      <xdr:row>989</xdr:row>
      <xdr:rowOff>0</xdr:rowOff>
    </xdr:from>
    <xdr:to>
      <xdr:col>15</xdr:col>
      <xdr:colOff>69850</xdr:colOff>
      <xdr:row>989</xdr:row>
      <xdr:rowOff>240665</xdr:rowOff>
    </xdr:to>
    <xdr:pic>
      <xdr:nvPicPr>
        <xdr:cNvPr id="133" name="Picture 8" descr="clip_image3384"/>
        <xdr:cNvPicPr>
          <a:picLocks noChangeAspect="1"/>
        </xdr:cNvPicPr>
      </xdr:nvPicPr>
      <xdr:blipFill>
        <a:blip r:embed="rId1"/>
        <a:stretch>
          <a:fillRect/>
        </a:stretch>
      </xdr:blipFill>
      <xdr:spPr>
        <a:xfrm>
          <a:off x="14258925" y="975328250"/>
          <a:ext cx="69850" cy="240665"/>
        </a:xfrm>
        <a:prstGeom prst="rect">
          <a:avLst/>
        </a:prstGeom>
        <a:noFill/>
        <a:ln w="9525">
          <a:noFill/>
        </a:ln>
      </xdr:spPr>
    </xdr:pic>
    <xdr:clientData/>
  </xdr:twoCellAnchor>
  <xdr:twoCellAnchor editAs="oneCell">
    <xdr:from>
      <xdr:col>14</xdr:col>
      <xdr:colOff>542925</xdr:colOff>
      <xdr:row>989</xdr:row>
      <xdr:rowOff>0</xdr:rowOff>
    </xdr:from>
    <xdr:to>
      <xdr:col>15</xdr:col>
      <xdr:colOff>67945</xdr:colOff>
      <xdr:row>989</xdr:row>
      <xdr:rowOff>240665</xdr:rowOff>
    </xdr:to>
    <xdr:pic>
      <xdr:nvPicPr>
        <xdr:cNvPr id="134" name="Picture 9" descr="clip_image3386"/>
        <xdr:cNvPicPr>
          <a:picLocks noChangeAspect="1"/>
        </xdr:cNvPicPr>
      </xdr:nvPicPr>
      <xdr:blipFill>
        <a:blip r:embed="rId1"/>
        <a:stretch>
          <a:fillRect/>
        </a:stretch>
      </xdr:blipFill>
      <xdr:spPr>
        <a:xfrm>
          <a:off x="14258925" y="975328250"/>
          <a:ext cx="67945" cy="240665"/>
        </a:xfrm>
        <a:prstGeom prst="rect">
          <a:avLst/>
        </a:prstGeom>
        <a:noFill/>
        <a:ln w="9525">
          <a:noFill/>
        </a:ln>
      </xdr:spPr>
    </xdr:pic>
    <xdr:clientData/>
  </xdr:twoCellAnchor>
  <xdr:twoCellAnchor editAs="oneCell">
    <xdr:from>
      <xdr:col>14</xdr:col>
      <xdr:colOff>369570</xdr:colOff>
      <xdr:row>989</xdr:row>
      <xdr:rowOff>0</xdr:rowOff>
    </xdr:from>
    <xdr:to>
      <xdr:col>15</xdr:col>
      <xdr:colOff>20320</xdr:colOff>
      <xdr:row>989</xdr:row>
      <xdr:rowOff>249555</xdr:rowOff>
    </xdr:to>
    <xdr:pic>
      <xdr:nvPicPr>
        <xdr:cNvPr id="135" name="Picture 6" descr="clip_image3381"/>
        <xdr:cNvPicPr>
          <a:picLocks noChangeAspect="1"/>
        </xdr:cNvPicPr>
      </xdr:nvPicPr>
      <xdr:blipFill>
        <a:blip r:embed="rId1"/>
        <a:stretch>
          <a:fillRect/>
        </a:stretch>
      </xdr:blipFill>
      <xdr:spPr>
        <a:xfrm>
          <a:off x="14209395" y="975328250"/>
          <a:ext cx="69850" cy="249555"/>
        </a:xfrm>
        <a:prstGeom prst="rect">
          <a:avLst/>
        </a:prstGeom>
        <a:noFill/>
        <a:ln w="9525">
          <a:noFill/>
        </a:ln>
      </xdr:spPr>
    </xdr:pic>
    <xdr:clientData/>
  </xdr:twoCellAnchor>
  <xdr:twoCellAnchor editAs="oneCell">
    <xdr:from>
      <xdr:col>14</xdr:col>
      <xdr:colOff>542925</xdr:colOff>
      <xdr:row>989</xdr:row>
      <xdr:rowOff>0</xdr:rowOff>
    </xdr:from>
    <xdr:to>
      <xdr:col>15</xdr:col>
      <xdr:colOff>66040</xdr:colOff>
      <xdr:row>989</xdr:row>
      <xdr:rowOff>249555</xdr:rowOff>
    </xdr:to>
    <xdr:pic>
      <xdr:nvPicPr>
        <xdr:cNvPr id="136" name="Picture 1" descr="clip_image3376"/>
        <xdr:cNvPicPr>
          <a:picLocks noChangeAspect="1"/>
        </xdr:cNvPicPr>
      </xdr:nvPicPr>
      <xdr:blipFill>
        <a:blip r:embed="rId1"/>
        <a:stretch>
          <a:fillRect/>
        </a:stretch>
      </xdr:blipFill>
      <xdr:spPr>
        <a:xfrm>
          <a:off x="14258925" y="975328250"/>
          <a:ext cx="66040" cy="249555"/>
        </a:xfrm>
        <a:prstGeom prst="rect">
          <a:avLst/>
        </a:prstGeom>
        <a:noFill/>
        <a:ln w="9525">
          <a:noFill/>
        </a:ln>
      </xdr:spPr>
    </xdr:pic>
    <xdr:clientData/>
  </xdr:twoCellAnchor>
  <xdr:twoCellAnchor editAs="oneCell">
    <xdr:from>
      <xdr:col>14</xdr:col>
      <xdr:colOff>542925</xdr:colOff>
      <xdr:row>989</xdr:row>
      <xdr:rowOff>0</xdr:rowOff>
    </xdr:from>
    <xdr:to>
      <xdr:col>15</xdr:col>
      <xdr:colOff>71120</xdr:colOff>
      <xdr:row>989</xdr:row>
      <xdr:rowOff>249555</xdr:rowOff>
    </xdr:to>
    <xdr:pic>
      <xdr:nvPicPr>
        <xdr:cNvPr id="137" name="Picture 2" descr="clip_image3377"/>
        <xdr:cNvPicPr>
          <a:picLocks noChangeAspect="1"/>
        </xdr:cNvPicPr>
      </xdr:nvPicPr>
      <xdr:blipFill>
        <a:blip r:embed="rId1"/>
        <a:stretch>
          <a:fillRect/>
        </a:stretch>
      </xdr:blipFill>
      <xdr:spPr>
        <a:xfrm>
          <a:off x="14258925" y="975328250"/>
          <a:ext cx="71120" cy="249555"/>
        </a:xfrm>
        <a:prstGeom prst="rect">
          <a:avLst/>
        </a:prstGeom>
        <a:noFill/>
        <a:ln w="9525">
          <a:noFill/>
        </a:ln>
      </xdr:spPr>
    </xdr:pic>
    <xdr:clientData/>
  </xdr:twoCellAnchor>
  <xdr:twoCellAnchor editAs="oneCell">
    <xdr:from>
      <xdr:col>14</xdr:col>
      <xdr:colOff>542925</xdr:colOff>
      <xdr:row>989</xdr:row>
      <xdr:rowOff>0</xdr:rowOff>
    </xdr:from>
    <xdr:to>
      <xdr:col>15</xdr:col>
      <xdr:colOff>64135</xdr:colOff>
      <xdr:row>989</xdr:row>
      <xdr:rowOff>249555</xdr:rowOff>
    </xdr:to>
    <xdr:pic>
      <xdr:nvPicPr>
        <xdr:cNvPr id="138" name="Picture 5" descr="clip_image3380"/>
        <xdr:cNvPicPr>
          <a:picLocks noChangeAspect="1"/>
        </xdr:cNvPicPr>
      </xdr:nvPicPr>
      <xdr:blipFill>
        <a:blip r:embed="rId1"/>
        <a:stretch>
          <a:fillRect/>
        </a:stretch>
      </xdr:blipFill>
      <xdr:spPr>
        <a:xfrm>
          <a:off x="14258925" y="975328250"/>
          <a:ext cx="64135" cy="249555"/>
        </a:xfrm>
        <a:prstGeom prst="rect">
          <a:avLst/>
        </a:prstGeom>
        <a:noFill/>
        <a:ln w="9525">
          <a:noFill/>
        </a:ln>
      </xdr:spPr>
    </xdr:pic>
    <xdr:clientData/>
  </xdr:twoCellAnchor>
  <xdr:twoCellAnchor editAs="oneCell">
    <xdr:from>
      <xdr:col>14</xdr:col>
      <xdr:colOff>350520</xdr:colOff>
      <xdr:row>989</xdr:row>
      <xdr:rowOff>0</xdr:rowOff>
    </xdr:from>
    <xdr:to>
      <xdr:col>15</xdr:col>
      <xdr:colOff>1270</xdr:colOff>
      <xdr:row>989</xdr:row>
      <xdr:rowOff>249555</xdr:rowOff>
    </xdr:to>
    <xdr:pic>
      <xdr:nvPicPr>
        <xdr:cNvPr id="139" name="Picture 6" descr="clip_image3381"/>
        <xdr:cNvPicPr>
          <a:picLocks noChangeAspect="1"/>
        </xdr:cNvPicPr>
      </xdr:nvPicPr>
      <xdr:blipFill>
        <a:blip r:embed="rId1"/>
        <a:stretch>
          <a:fillRect/>
        </a:stretch>
      </xdr:blipFill>
      <xdr:spPr>
        <a:xfrm>
          <a:off x="14190345" y="975328250"/>
          <a:ext cx="69850" cy="249555"/>
        </a:xfrm>
        <a:prstGeom prst="rect">
          <a:avLst/>
        </a:prstGeom>
        <a:noFill/>
        <a:ln w="9525">
          <a:noFill/>
        </a:ln>
      </xdr:spPr>
    </xdr:pic>
    <xdr:clientData/>
  </xdr:twoCellAnchor>
  <xdr:twoCellAnchor editAs="oneCell">
    <xdr:from>
      <xdr:col>14</xdr:col>
      <xdr:colOff>0</xdr:colOff>
      <xdr:row>990</xdr:row>
      <xdr:rowOff>0</xdr:rowOff>
    </xdr:from>
    <xdr:to>
      <xdr:col>14</xdr:col>
      <xdr:colOff>66040</xdr:colOff>
      <xdr:row>990</xdr:row>
      <xdr:rowOff>249555</xdr:rowOff>
    </xdr:to>
    <xdr:pic>
      <xdr:nvPicPr>
        <xdr:cNvPr id="140" name="Picture 1" descr="clip_image3376"/>
        <xdr:cNvPicPr>
          <a:picLocks noChangeAspect="1"/>
        </xdr:cNvPicPr>
      </xdr:nvPicPr>
      <xdr:blipFill>
        <a:blip r:embed="rId1"/>
        <a:stretch>
          <a:fillRect/>
        </a:stretch>
      </xdr:blipFill>
      <xdr:spPr>
        <a:xfrm>
          <a:off x="13839825" y="975899750"/>
          <a:ext cx="66040" cy="249555"/>
        </a:xfrm>
        <a:prstGeom prst="rect">
          <a:avLst/>
        </a:prstGeom>
        <a:noFill/>
        <a:ln w="9525">
          <a:noFill/>
        </a:ln>
      </xdr:spPr>
    </xdr:pic>
    <xdr:clientData/>
  </xdr:twoCellAnchor>
  <xdr:twoCellAnchor editAs="oneCell">
    <xdr:from>
      <xdr:col>14</xdr:col>
      <xdr:colOff>73025</xdr:colOff>
      <xdr:row>990</xdr:row>
      <xdr:rowOff>0</xdr:rowOff>
    </xdr:from>
    <xdr:to>
      <xdr:col>14</xdr:col>
      <xdr:colOff>144145</xdr:colOff>
      <xdr:row>990</xdr:row>
      <xdr:rowOff>249555</xdr:rowOff>
    </xdr:to>
    <xdr:pic>
      <xdr:nvPicPr>
        <xdr:cNvPr id="141" name="Picture 2" descr="clip_image3377"/>
        <xdr:cNvPicPr>
          <a:picLocks noChangeAspect="1"/>
        </xdr:cNvPicPr>
      </xdr:nvPicPr>
      <xdr:blipFill>
        <a:blip r:embed="rId1"/>
        <a:stretch>
          <a:fillRect/>
        </a:stretch>
      </xdr:blipFill>
      <xdr:spPr>
        <a:xfrm>
          <a:off x="13912850" y="975899750"/>
          <a:ext cx="71120" cy="249555"/>
        </a:xfrm>
        <a:prstGeom prst="rect">
          <a:avLst/>
        </a:prstGeom>
        <a:noFill/>
        <a:ln w="9525">
          <a:noFill/>
        </a:ln>
      </xdr:spPr>
    </xdr:pic>
    <xdr:clientData/>
  </xdr:twoCellAnchor>
  <xdr:twoCellAnchor editAs="oneCell">
    <xdr:from>
      <xdr:col>14</xdr:col>
      <xdr:colOff>153035</xdr:colOff>
      <xdr:row>990</xdr:row>
      <xdr:rowOff>0</xdr:rowOff>
    </xdr:from>
    <xdr:to>
      <xdr:col>14</xdr:col>
      <xdr:colOff>219075</xdr:colOff>
      <xdr:row>990</xdr:row>
      <xdr:rowOff>249555</xdr:rowOff>
    </xdr:to>
    <xdr:pic>
      <xdr:nvPicPr>
        <xdr:cNvPr id="142" name="Picture 3" descr="clip_image3378"/>
        <xdr:cNvPicPr>
          <a:picLocks noChangeAspect="1"/>
        </xdr:cNvPicPr>
      </xdr:nvPicPr>
      <xdr:blipFill>
        <a:blip r:embed="rId1"/>
        <a:stretch>
          <a:fillRect/>
        </a:stretch>
      </xdr:blipFill>
      <xdr:spPr>
        <a:xfrm>
          <a:off x="13992860" y="975899750"/>
          <a:ext cx="66040" cy="249555"/>
        </a:xfrm>
        <a:prstGeom prst="rect">
          <a:avLst/>
        </a:prstGeom>
        <a:noFill/>
        <a:ln w="9525">
          <a:noFill/>
        </a:ln>
      </xdr:spPr>
    </xdr:pic>
    <xdr:clientData/>
  </xdr:twoCellAnchor>
  <xdr:twoCellAnchor editAs="oneCell">
    <xdr:from>
      <xdr:col>14</xdr:col>
      <xdr:colOff>227965</xdr:colOff>
      <xdr:row>990</xdr:row>
      <xdr:rowOff>0</xdr:rowOff>
    </xdr:from>
    <xdr:to>
      <xdr:col>14</xdr:col>
      <xdr:colOff>297180</xdr:colOff>
      <xdr:row>990</xdr:row>
      <xdr:rowOff>249555</xdr:rowOff>
    </xdr:to>
    <xdr:pic>
      <xdr:nvPicPr>
        <xdr:cNvPr id="143" name="Picture 4" descr="clip_image3379"/>
        <xdr:cNvPicPr>
          <a:picLocks noChangeAspect="1"/>
        </xdr:cNvPicPr>
      </xdr:nvPicPr>
      <xdr:blipFill>
        <a:blip r:embed="rId1"/>
        <a:stretch>
          <a:fillRect/>
        </a:stretch>
      </xdr:blipFill>
      <xdr:spPr>
        <a:xfrm>
          <a:off x="14067790" y="975899750"/>
          <a:ext cx="69215" cy="249555"/>
        </a:xfrm>
        <a:prstGeom prst="rect">
          <a:avLst/>
        </a:prstGeom>
        <a:noFill/>
        <a:ln w="9525">
          <a:noFill/>
        </a:ln>
      </xdr:spPr>
    </xdr:pic>
    <xdr:clientData/>
  </xdr:twoCellAnchor>
  <xdr:twoCellAnchor editAs="oneCell">
    <xdr:from>
      <xdr:col>14</xdr:col>
      <xdr:colOff>306070</xdr:colOff>
      <xdr:row>990</xdr:row>
      <xdr:rowOff>0</xdr:rowOff>
    </xdr:from>
    <xdr:to>
      <xdr:col>14</xdr:col>
      <xdr:colOff>370205</xdr:colOff>
      <xdr:row>990</xdr:row>
      <xdr:rowOff>249555</xdr:rowOff>
    </xdr:to>
    <xdr:pic>
      <xdr:nvPicPr>
        <xdr:cNvPr id="144" name="Picture 5" descr="clip_image3380"/>
        <xdr:cNvPicPr>
          <a:picLocks noChangeAspect="1"/>
        </xdr:cNvPicPr>
      </xdr:nvPicPr>
      <xdr:blipFill>
        <a:blip r:embed="rId1"/>
        <a:stretch>
          <a:fillRect/>
        </a:stretch>
      </xdr:blipFill>
      <xdr:spPr>
        <a:xfrm>
          <a:off x="14145895" y="975899750"/>
          <a:ext cx="64135" cy="249555"/>
        </a:xfrm>
        <a:prstGeom prst="rect">
          <a:avLst/>
        </a:prstGeom>
        <a:noFill/>
        <a:ln w="9525">
          <a:noFill/>
        </a:ln>
      </xdr:spPr>
    </xdr:pic>
    <xdr:clientData/>
  </xdr:twoCellAnchor>
  <xdr:twoCellAnchor editAs="oneCell">
    <xdr:from>
      <xdr:col>14</xdr:col>
      <xdr:colOff>379095</xdr:colOff>
      <xdr:row>990</xdr:row>
      <xdr:rowOff>0</xdr:rowOff>
    </xdr:from>
    <xdr:to>
      <xdr:col>15</xdr:col>
      <xdr:colOff>29845</xdr:colOff>
      <xdr:row>990</xdr:row>
      <xdr:rowOff>249555</xdr:rowOff>
    </xdr:to>
    <xdr:pic>
      <xdr:nvPicPr>
        <xdr:cNvPr id="145" name="Picture 6" descr="clip_image3381"/>
        <xdr:cNvPicPr>
          <a:picLocks noChangeAspect="1"/>
        </xdr:cNvPicPr>
      </xdr:nvPicPr>
      <xdr:blipFill>
        <a:blip r:embed="rId1"/>
        <a:stretch>
          <a:fillRect/>
        </a:stretch>
      </xdr:blipFill>
      <xdr:spPr>
        <a:xfrm>
          <a:off x="14218920" y="975899750"/>
          <a:ext cx="69850" cy="249555"/>
        </a:xfrm>
        <a:prstGeom prst="rect">
          <a:avLst/>
        </a:prstGeom>
        <a:noFill/>
        <a:ln w="9525">
          <a:noFill/>
        </a:ln>
      </xdr:spPr>
    </xdr:pic>
    <xdr:clientData/>
  </xdr:twoCellAnchor>
  <xdr:twoCellAnchor editAs="oneCell">
    <xdr:from>
      <xdr:col>14</xdr:col>
      <xdr:colOff>459105</xdr:colOff>
      <xdr:row>990</xdr:row>
      <xdr:rowOff>0</xdr:rowOff>
    </xdr:from>
    <xdr:to>
      <xdr:col>15</xdr:col>
      <xdr:colOff>64770</xdr:colOff>
      <xdr:row>990</xdr:row>
      <xdr:rowOff>249555</xdr:rowOff>
    </xdr:to>
    <xdr:pic>
      <xdr:nvPicPr>
        <xdr:cNvPr id="146" name="Picture 7" descr="clip_image3383"/>
        <xdr:cNvPicPr>
          <a:picLocks noChangeAspect="1"/>
        </xdr:cNvPicPr>
      </xdr:nvPicPr>
      <xdr:blipFill>
        <a:blip r:embed="rId1"/>
        <a:stretch>
          <a:fillRect/>
        </a:stretch>
      </xdr:blipFill>
      <xdr:spPr>
        <a:xfrm>
          <a:off x="14258925" y="975899750"/>
          <a:ext cx="64770" cy="249555"/>
        </a:xfrm>
        <a:prstGeom prst="rect">
          <a:avLst/>
        </a:prstGeom>
        <a:noFill/>
        <a:ln w="9525">
          <a:noFill/>
        </a:ln>
      </xdr:spPr>
    </xdr:pic>
    <xdr:clientData/>
  </xdr:twoCellAnchor>
  <xdr:twoCellAnchor editAs="oneCell">
    <xdr:from>
      <xdr:col>14</xdr:col>
      <xdr:colOff>532130</xdr:colOff>
      <xdr:row>990</xdr:row>
      <xdr:rowOff>0</xdr:rowOff>
    </xdr:from>
    <xdr:to>
      <xdr:col>15</xdr:col>
      <xdr:colOff>69850</xdr:colOff>
      <xdr:row>990</xdr:row>
      <xdr:rowOff>249555</xdr:rowOff>
    </xdr:to>
    <xdr:pic>
      <xdr:nvPicPr>
        <xdr:cNvPr id="147" name="Picture 8" descr="clip_image3384"/>
        <xdr:cNvPicPr>
          <a:picLocks noChangeAspect="1"/>
        </xdr:cNvPicPr>
      </xdr:nvPicPr>
      <xdr:blipFill>
        <a:blip r:embed="rId1"/>
        <a:stretch>
          <a:fillRect/>
        </a:stretch>
      </xdr:blipFill>
      <xdr:spPr>
        <a:xfrm>
          <a:off x="14258925" y="975899750"/>
          <a:ext cx="69850" cy="249555"/>
        </a:xfrm>
        <a:prstGeom prst="rect">
          <a:avLst/>
        </a:prstGeom>
        <a:noFill/>
        <a:ln w="9525">
          <a:noFill/>
        </a:ln>
      </xdr:spPr>
    </xdr:pic>
    <xdr:clientData/>
  </xdr:twoCellAnchor>
  <xdr:twoCellAnchor editAs="oneCell">
    <xdr:from>
      <xdr:col>14</xdr:col>
      <xdr:colOff>542925</xdr:colOff>
      <xdr:row>990</xdr:row>
      <xdr:rowOff>0</xdr:rowOff>
    </xdr:from>
    <xdr:to>
      <xdr:col>15</xdr:col>
      <xdr:colOff>67945</xdr:colOff>
      <xdr:row>990</xdr:row>
      <xdr:rowOff>249555</xdr:rowOff>
    </xdr:to>
    <xdr:pic>
      <xdr:nvPicPr>
        <xdr:cNvPr id="148" name="Picture 9" descr="clip_image3386"/>
        <xdr:cNvPicPr>
          <a:picLocks noChangeAspect="1"/>
        </xdr:cNvPicPr>
      </xdr:nvPicPr>
      <xdr:blipFill>
        <a:blip r:embed="rId1"/>
        <a:stretch>
          <a:fillRect/>
        </a:stretch>
      </xdr:blipFill>
      <xdr:spPr>
        <a:xfrm>
          <a:off x="14258925" y="975899750"/>
          <a:ext cx="67945" cy="249555"/>
        </a:xfrm>
        <a:prstGeom prst="rect">
          <a:avLst/>
        </a:prstGeom>
        <a:noFill/>
        <a:ln w="9525">
          <a:noFill/>
        </a:ln>
      </xdr:spPr>
    </xdr:pic>
    <xdr:clientData/>
  </xdr:twoCellAnchor>
  <xdr:twoCellAnchor editAs="oneCell">
    <xdr:from>
      <xdr:col>14</xdr:col>
      <xdr:colOff>0</xdr:colOff>
      <xdr:row>990</xdr:row>
      <xdr:rowOff>0</xdr:rowOff>
    </xdr:from>
    <xdr:to>
      <xdr:col>14</xdr:col>
      <xdr:colOff>66040</xdr:colOff>
      <xdr:row>990</xdr:row>
      <xdr:rowOff>240665</xdr:rowOff>
    </xdr:to>
    <xdr:pic>
      <xdr:nvPicPr>
        <xdr:cNvPr id="149" name="Picture 1" descr="clip_image3376"/>
        <xdr:cNvPicPr>
          <a:picLocks noChangeAspect="1"/>
        </xdr:cNvPicPr>
      </xdr:nvPicPr>
      <xdr:blipFill>
        <a:blip r:embed="rId1"/>
        <a:stretch>
          <a:fillRect/>
        </a:stretch>
      </xdr:blipFill>
      <xdr:spPr>
        <a:xfrm>
          <a:off x="13839825" y="975899750"/>
          <a:ext cx="66040" cy="240665"/>
        </a:xfrm>
        <a:prstGeom prst="rect">
          <a:avLst/>
        </a:prstGeom>
        <a:noFill/>
        <a:ln w="9525">
          <a:noFill/>
        </a:ln>
      </xdr:spPr>
    </xdr:pic>
    <xdr:clientData/>
  </xdr:twoCellAnchor>
  <xdr:twoCellAnchor editAs="oneCell">
    <xdr:from>
      <xdr:col>14</xdr:col>
      <xdr:colOff>73025</xdr:colOff>
      <xdr:row>990</xdr:row>
      <xdr:rowOff>0</xdr:rowOff>
    </xdr:from>
    <xdr:to>
      <xdr:col>14</xdr:col>
      <xdr:colOff>144145</xdr:colOff>
      <xdr:row>990</xdr:row>
      <xdr:rowOff>240665</xdr:rowOff>
    </xdr:to>
    <xdr:pic>
      <xdr:nvPicPr>
        <xdr:cNvPr id="150" name="Picture 2" descr="clip_image3377"/>
        <xdr:cNvPicPr>
          <a:picLocks noChangeAspect="1"/>
        </xdr:cNvPicPr>
      </xdr:nvPicPr>
      <xdr:blipFill>
        <a:blip r:embed="rId1"/>
        <a:stretch>
          <a:fillRect/>
        </a:stretch>
      </xdr:blipFill>
      <xdr:spPr>
        <a:xfrm>
          <a:off x="13912850" y="975899750"/>
          <a:ext cx="71120" cy="240665"/>
        </a:xfrm>
        <a:prstGeom prst="rect">
          <a:avLst/>
        </a:prstGeom>
        <a:noFill/>
        <a:ln w="9525">
          <a:noFill/>
        </a:ln>
      </xdr:spPr>
    </xdr:pic>
    <xdr:clientData/>
  </xdr:twoCellAnchor>
  <xdr:twoCellAnchor editAs="oneCell">
    <xdr:from>
      <xdr:col>14</xdr:col>
      <xdr:colOff>153035</xdr:colOff>
      <xdr:row>990</xdr:row>
      <xdr:rowOff>0</xdr:rowOff>
    </xdr:from>
    <xdr:to>
      <xdr:col>14</xdr:col>
      <xdr:colOff>219075</xdr:colOff>
      <xdr:row>990</xdr:row>
      <xdr:rowOff>240665</xdr:rowOff>
    </xdr:to>
    <xdr:pic>
      <xdr:nvPicPr>
        <xdr:cNvPr id="151" name="Picture 3" descr="clip_image3378"/>
        <xdr:cNvPicPr>
          <a:picLocks noChangeAspect="1"/>
        </xdr:cNvPicPr>
      </xdr:nvPicPr>
      <xdr:blipFill>
        <a:blip r:embed="rId1"/>
        <a:stretch>
          <a:fillRect/>
        </a:stretch>
      </xdr:blipFill>
      <xdr:spPr>
        <a:xfrm>
          <a:off x="13992860" y="975899750"/>
          <a:ext cx="66040" cy="240665"/>
        </a:xfrm>
        <a:prstGeom prst="rect">
          <a:avLst/>
        </a:prstGeom>
        <a:noFill/>
        <a:ln w="9525">
          <a:noFill/>
        </a:ln>
      </xdr:spPr>
    </xdr:pic>
    <xdr:clientData/>
  </xdr:twoCellAnchor>
  <xdr:twoCellAnchor editAs="oneCell">
    <xdr:from>
      <xdr:col>14</xdr:col>
      <xdr:colOff>227965</xdr:colOff>
      <xdr:row>990</xdr:row>
      <xdr:rowOff>0</xdr:rowOff>
    </xdr:from>
    <xdr:to>
      <xdr:col>14</xdr:col>
      <xdr:colOff>297180</xdr:colOff>
      <xdr:row>990</xdr:row>
      <xdr:rowOff>240665</xdr:rowOff>
    </xdr:to>
    <xdr:pic>
      <xdr:nvPicPr>
        <xdr:cNvPr id="152" name="Picture 4" descr="clip_image3379"/>
        <xdr:cNvPicPr>
          <a:picLocks noChangeAspect="1"/>
        </xdr:cNvPicPr>
      </xdr:nvPicPr>
      <xdr:blipFill>
        <a:blip r:embed="rId1"/>
        <a:stretch>
          <a:fillRect/>
        </a:stretch>
      </xdr:blipFill>
      <xdr:spPr>
        <a:xfrm>
          <a:off x="14067790" y="975899750"/>
          <a:ext cx="69215" cy="240665"/>
        </a:xfrm>
        <a:prstGeom prst="rect">
          <a:avLst/>
        </a:prstGeom>
        <a:noFill/>
        <a:ln w="9525">
          <a:noFill/>
        </a:ln>
      </xdr:spPr>
    </xdr:pic>
    <xdr:clientData/>
  </xdr:twoCellAnchor>
  <xdr:twoCellAnchor editAs="oneCell">
    <xdr:from>
      <xdr:col>14</xdr:col>
      <xdr:colOff>306070</xdr:colOff>
      <xdr:row>990</xdr:row>
      <xdr:rowOff>0</xdr:rowOff>
    </xdr:from>
    <xdr:to>
      <xdr:col>14</xdr:col>
      <xdr:colOff>370205</xdr:colOff>
      <xdr:row>990</xdr:row>
      <xdr:rowOff>240665</xdr:rowOff>
    </xdr:to>
    <xdr:pic>
      <xdr:nvPicPr>
        <xdr:cNvPr id="153" name="Picture 5" descr="clip_image3380"/>
        <xdr:cNvPicPr>
          <a:picLocks noChangeAspect="1"/>
        </xdr:cNvPicPr>
      </xdr:nvPicPr>
      <xdr:blipFill>
        <a:blip r:embed="rId1"/>
        <a:stretch>
          <a:fillRect/>
        </a:stretch>
      </xdr:blipFill>
      <xdr:spPr>
        <a:xfrm>
          <a:off x="14145895" y="975899750"/>
          <a:ext cx="64135" cy="240665"/>
        </a:xfrm>
        <a:prstGeom prst="rect">
          <a:avLst/>
        </a:prstGeom>
        <a:noFill/>
        <a:ln w="9525">
          <a:noFill/>
        </a:ln>
      </xdr:spPr>
    </xdr:pic>
    <xdr:clientData/>
  </xdr:twoCellAnchor>
  <xdr:twoCellAnchor editAs="oneCell">
    <xdr:from>
      <xdr:col>14</xdr:col>
      <xdr:colOff>379095</xdr:colOff>
      <xdr:row>990</xdr:row>
      <xdr:rowOff>0</xdr:rowOff>
    </xdr:from>
    <xdr:to>
      <xdr:col>15</xdr:col>
      <xdr:colOff>29845</xdr:colOff>
      <xdr:row>990</xdr:row>
      <xdr:rowOff>240665</xdr:rowOff>
    </xdr:to>
    <xdr:pic>
      <xdr:nvPicPr>
        <xdr:cNvPr id="154" name="Picture 6" descr="clip_image3381"/>
        <xdr:cNvPicPr>
          <a:picLocks noChangeAspect="1"/>
        </xdr:cNvPicPr>
      </xdr:nvPicPr>
      <xdr:blipFill>
        <a:blip r:embed="rId1"/>
        <a:stretch>
          <a:fillRect/>
        </a:stretch>
      </xdr:blipFill>
      <xdr:spPr>
        <a:xfrm>
          <a:off x="14218920" y="975899750"/>
          <a:ext cx="69850" cy="240665"/>
        </a:xfrm>
        <a:prstGeom prst="rect">
          <a:avLst/>
        </a:prstGeom>
        <a:noFill/>
        <a:ln w="9525">
          <a:noFill/>
        </a:ln>
      </xdr:spPr>
    </xdr:pic>
    <xdr:clientData/>
  </xdr:twoCellAnchor>
  <xdr:twoCellAnchor editAs="oneCell">
    <xdr:from>
      <xdr:col>14</xdr:col>
      <xdr:colOff>459105</xdr:colOff>
      <xdr:row>990</xdr:row>
      <xdr:rowOff>0</xdr:rowOff>
    </xdr:from>
    <xdr:to>
      <xdr:col>15</xdr:col>
      <xdr:colOff>64770</xdr:colOff>
      <xdr:row>990</xdr:row>
      <xdr:rowOff>240665</xdr:rowOff>
    </xdr:to>
    <xdr:pic>
      <xdr:nvPicPr>
        <xdr:cNvPr id="155" name="Picture 7" descr="clip_image3383"/>
        <xdr:cNvPicPr>
          <a:picLocks noChangeAspect="1"/>
        </xdr:cNvPicPr>
      </xdr:nvPicPr>
      <xdr:blipFill>
        <a:blip r:embed="rId1"/>
        <a:stretch>
          <a:fillRect/>
        </a:stretch>
      </xdr:blipFill>
      <xdr:spPr>
        <a:xfrm>
          <a:off x="14258925" y="975899750"/>
          <a:ext cx="64770" cy="240665"/>
        </a:xfrm>
        <a:prstGeom prst="rect">
          <a:avLst/>
        </a:prstGeom>
        <a:noFill/>
        <a:ln w="9525">
          <a:noFill/>
        </a:ln>
      </xdr:spPr>
    </xdr:pic>
    <xdr:clientData/>
  </xdr:twoCellAnchor>
  <xdr:twoCellAnchor editAs="oneCell">
    <xdr:from>
      <xdr:col>14</xdr:col>
      <xdr:colOff>532130</xdr:colOff>
      <xdr:row>990</xdr:row>
      <xdr:rowOff>0</xdr:rowOff>
    </xdr:from>
    <xdr:to>
      <xdr:col>15</xdr:col>
      <xdr:colOff>69850</xdr:colOff>
      <xdr:row>990</xdr:row>
      <xdr:rowOff>240665</xdr:rowOff>
    </xdr:to>
    <xdr:pic>
      <xdr:nvPicPr>
        <xdr:cNvPr id="156" name="Picture 8" descr="clip_image3384"/>
        <xdr:cNvPicPr>
          <a:picLocks noChangeAspect="1"/>
        </xdr:cNvPicPr>
      </xdr:nvPicPr>
      <xdr:blipFill>
        <a:blip r:embed="rId1"/>
        <a:stretch>
          <a:fillRect/>
        </a:stretch>
      </xdr:blipFill>
      <xdr:spPr>
        <a:xfrm>
          <a:off x="14258925" y="975899750"/>
          <a:ext cx="69850" cy="240665"/>
        </a:xfrm>
        <a:prstGeom prst="rect">
          <a:avLst/>
        </a:prstGeom>
        <a:noFill/>
        <a:ln w="9525">
          <a:noFill/>
        </a:ln>
      </xdr:spPr>
    </xdr:pic>
    <xdr:clientData/>
  </xdr:twoCellAnchor>
  <xdr:twoCellAnchor editAs="oneCell">
    <xdr:from>
      <xdr:col>14</xdr:col>
      <xdr:colOff>542925</xdr:colOff>
      <xdr:row>990</xdr:row>
      <xdr:rowOff>0</xdr:rowOff>
    </xdr:from>
    <xdr:to>
      <xdr:col>15</xdr:col>
      <xdr:colOff>67945</xdr:colOff>
      <xdr:row>990</xdr:row>
      <xdr:rowOff>240665</xdr:rowOff>
    </xdr:to>
    <xdr:pic>
      <xdr:nvPicPr>
        <xdr:cNvPr id="157" name="Picture 9" descr="clip_image3386"/>
        <xdr:cNvPicPr>
          <a:picLocks noChangeAspect="1"/>
        </xdr:cNvPicPr>
      </xdr:nvPicPr>
      <xdr:blipFill>
        <a:blip r:embed="rId1"/>
        <a:stretch>
          <a:fillRect/>
        </a:stretch>
      </xdr:blipFill>
      <xdr:spPr>
        <a:xfrm>
          <a:off x="14258925" y="975899750"/>
          <a:ext cx="67945" cy="240665"/>
        </a:xfrm>
        <a:prstGeom prst="rect">
          <a:avLst/>
        </a:prstGeom>
        <a:noFill/>
        <a:ln w="9525">
          <a:noFill/>
        </a:ln>
      </xdr:spPr>
    </xdr:pic>
    <xdr:clientData/>
  </xdr:twoCellAnchor>
  <xdr:twoCellAnchor editAs="oneCell">
    <xdr:from>
      <xdr:col>14</xdr:col>
      <xdr:colOff>369570</xdr:colOff>
      <xdr:row>990</xdr:row>
      <xdr:rowOff>0</xdr:rowOff>
    </xdr:from>
    <xdr:to>
      <xdr:col>15</xdr:col>
      <xdr:colOff>20320</xdr:colOff>
      <xdr:row>990</xdr:row>
      <xdr:rowOff>249555</xdr:rowOff>
    </xdr:to>
    <xdr:pic>
      <xdr:nvPicPr>
        <xdr:cNvPr id="158" name="Picture 6" descr="clip_image3381"/>
        <xdr:cNvPicPr>
          <a:picLocks noChangeAspect="1"/>
        </xdr:cNvPicPr>
      </xdr:nvPicPr>
      <xdr:blipFill>
        <a:blip r:embed="rId1"/>
        <a:stretch>
          <a:fillRect/>
        </a:stretch>
      </xdr:blipFill>
      <xdr:spPr>
        <a:xfrm>
          <a:off x="14209395" y="975899750"/>
          <a:ext cx="69850" cy="249555"/>
        </a:xfrm>
        <a:prstGeom prst="rect">
          <a:avLst/>
        </a:prstGeom>
        <a:noFill/>
        <a:ln w="9525">
          <a:noFill/>
        </a:ln>
      </xdr:spPr>
    </xdr:pic>
    <xdr:clientData/>
  </xdr:twoCellAnchor>
  <xdr:twoCellAnchor editAs="oneCell">
    <xdr:from>
      <xdr:col>14</xdr:col>
      <xdr:colOff>542925</xdr:colOff>
      <xdr:row>990</xdr:row>
      <xdr:rowOff>0</xdr:rowOff>
    </xdr:from>
    <xdr:to>
      <xdr:col>15</xdr:col>
      <xdr:colOff>66040</xdr:colOff>
      <xdr:row>990</xdr:row>
      <xdr:rowOff>249555</xdr:rowOff>
    </xdr:to>
    <xdr:pic>
      <xdr:nvPicPr>
        <xdr:cNvPr id="159" name="Picture 1" descr="clip_image3376"/>
        <xdr:cNvPicPr>
          <a:picLocks noChangeAspect="1"/>
        </xdr:cNvPicPr>
      </xdr:nvPicPr>
      <xdr:blipFill>
        <a:blip r:embed="rId1"/>
        <a:stretch>
          <a:fillRect/>
        </a:stretch>
      </xdr:blipFill>
      <xdr:spPr>
        <a:xfrm>
          <a:off x="14258925" y="975899750"/>
          <a:ext cx="66040" cy="249555"/>
        </a:xfrm>
        <a:prstGeom prst="rect">
          <a:avLst/>
        </a:prstGeom>
        <a:noFill/>
        <a:ln w="9525">
          <a:noFill/>
        </a:ln>
      </xdr:spPr>
    </xdr:pic>
    <xdr:clientData/>
  </xdr:twoCellAnchor>
  <xdr:twoCellAnchor editAs="oneCell">
    <xdr:from>
      <xdr:col>14</xdr:col>
      <xdr:colOff>542925</xdr:colOff>
      <xdr:row>990</xdr:row>
      <xdr:rowOff>0</xdr:rowOff>
    </xdr:from>
    <xdr:to>
      <xdr:col>15</xdr:col>
      <xdr:colOff>71120</xdr:colOff>
      <xdr:row>990</xdr:row>
      <xdr:rowOff>249555</xdr:rowOff>
    </xdr:to>
    <xdr:pic>
      <xdr:nvPicPr>
        <xdr:cNvPr id="160" name="Picture 2" descr="clip_image3377"/>
        <xdr:cNvPicPr>
          <a:picLocks noChangeAspect="1"/>
        </xdr:cNvPicPr>
      </xdr:nvPicPr>
      <xdr:blipFill>
        <a:blip r:embed="rId1"/>
        <a:stretch>
          <a:fillRect/>
        </a:stretch>
      </xdr:blipFill>
      <xdr:spPr>
        <a:xfrm>
          <a:off x="14258925" y="975899750"/>
          <a:ext cx="71120" cy="249555"/>
        </a:xfrm>
        <a:prstGeom prst="rect">
          <a:avLst/>
        </a:prstGeom>
        <a:noFill/>
        <a:ln w="9525">
          <a:noFill/>
        </a:ln>
      </xdr:spPr>
    </xdr:pic>
    <xdr:clientData/>
  </xdr:twoCellAnchor>
  <xdr:twoCellAnchor editAs="oneCell">
    <xdr:from>
      <xdr:col>14</xdr:col>
      <xdr:colOff>542925</xdr:colOff>
      <xdr:row>990</xdr:row>
      <xdr:rowOff>0</xdr:rowOff>
    </xdr:from>
    <xdr:to>
      <xdr:col>15</xdr:col>
      <xdr:colOff>64135</xdr:colOff>
      <xdr:row>990</xdr:row>
      <xdr:rowOff>249555</xdr:rowOff>
    </xdr:to>
    <xdr:pic>
      <xdr:nvPicPr>
        <xdr:cNvPr id="161" name="Picture 5" descr="clip_image3380"/>
        <xdr:cNvPicPr>
          <a:picLocks noChangeAspect="1"/>
        </xdr:cNvPicPr>
      </xdr:nvPicPr>
      <xdr:blipFill>
        <a:blip r:embed="rId1"/>
        <a:stretch>
          <a:fillRect/>
        </a:stretch>
      </xdr:blipFill>
      <xdr:spPr>
        <a:xfrm>
          <a:off x="14258925" y="975899750"/>
          <a:ext cx="64135" cy="249555"/>
        </a:xfrm>
        <a:prstGeom prst="rect">
          <a:avLst/>
        </a:prstGeom>
        <a:noFill/>
        <a:ln w="9525">
          <a:noFill/>
        </a:ln>
      </xdr:spPr>
    </xdr:pic>
    <xdr:clientData/>
  </xdr:twoCellAnchor>
  <xdr:twoCellAnchor editAs="oneCell">
    <xdr:from>
      <xdr:col>14</xdr:col>
      <xdr:colOff>350520</xdr:colOff>
      <xdr:row>990</xdr:row>
      <xdr:rowOff>0</xdr:rowOff>
    </xdr:from>
    <xdr:to>
      <xdr:col>15</xdr:col>
      <xdr:colOff>1270</xdr:colOff>
      <xdr:row>990</xdr:row>
      <xdr:rowOff>249555</xdr:rowOff>
    </xdr:to>
    <xdr:pic>
      <xdr:nvPicPr>
        <xdr:cNvPr id="162" name="Picture 6" descr="clip_image3381"/>
        <xdr:cNvPicPr>
          <a:picLocks noChangeAspect="1"/>
        </xdr:cNvPicPr>
      </xdr:nvPicPr>
      <xdr:blipFill>
        <a:blip r:embed="rId1"/>
        <a:stretch>
          <a:fillRect/>
        </a:stretch>
      </xdr:blipFill>
      <xdr:spPr>
        <a:xfrm>
          <a:off x="14190345" y="975899750"/>
          <a:ext cx="69850" cy="249555"/>
        </a:xfrm>
        <a:prstGeom prst="rect">
          <a:avLst/>
        </a:prstGeom>
        <a:noFill/>
        <a:ln w="9525">
          <a:noFill/>
        </a:ln>
      </xdr:spPr>
    </xdr:pic>
    <xdr:clientData/>
  </xdr:twoCellAnchor>
  <xdr:twoCellAnchor editAs="oneCell">
    <xdr:from>
      <xdr:col>14</xdr:col>
      <xdr:colOff>0</xdr:colOff>
      <xdr:row>993</xdr:row>
      <xdr:rowOff>0</xdr:rowOff>
    </xdr:from>
    <xdr:to>
      <xdr:col>14</xdr:col>
      <xdr:colOff>66675</xdr:colOff>
      <xdr:row>993</xdr:row>
      <xdr:rowOff>250825</xdr:rowOff>
    </xdr:to>
    <xdr:pic>
      <xdr:nvPicPr>
        <xdr:cNvPr id="163" name="Picture 1" descr="clip_image3376"/>
        <xdr:cNvPicPr>
          <a:picLocks noChangeAspect="1"/>
        </xdr:cNvPicPr>
      </xdr:nvPicPr>
      <xdr:blipFill>
        <a:blip r:embed="rId1"/>
        <a:stretch>
          <a:fillRect/>
        </a:stretch>
      </xdr:blipFill>
      <xdr:spPr>
        <a:xfrm>
          <a:off x="13839825" y="977757125"/>
          <a:ext cx="66675" cy="250825"/>
        </a:xfrm>
        <a:prstGeom prst="rect">
          <a:avLst/>
        </a:prstGeom>
        <a:noFill/>
        <a:ln w="9525">
          <a:noFill/>
        </a:ln>
      </xdr:spPr>
    </xdr:pic>
    <xdr:clientData/>
  </xdr:twoCellAnchor>
  <xdr:twoCellAnchor editAs="oneCell">
    <xdr:from>
      <xdr:col>14</xdr:col>
      <xdr:colOff>72390</xdr:colOff>
      <xdr:row>993</xdr:row>
      <xdr:rowOff>0</xdr:rowOff>
    </xdr:from>
    <xdr:to>
      <xdr:col>14</xdr:col>
      <xdr:colOff>145415</xdr:colOff>
      <xdr:row>993</xdr:row>
      <xdr:rowOff>250825</xdr:rowOff>
    </xdr:to>
    <xdr:pic>
      <xdr:nvPicPr>
        <xdr:cNvPr id="164" name="Picture 2" descr="clip_image3377"/>
        <xdr:cNvPicPr>
          <a:picLocks noChangeAspect="1"/>
        </xdr:cNvPicPr>
      </xdr:nvPicPr>
      <xdr:blipFill>
        <a:blip r:embed="rId1"/>
        <a:stretch>
          <a:fillRect/>
        </a:stretch>
      </xdr:blipFill>
      <xdr:spPr>
        <a:xfrm>
          <a:off x="13912215" y="977757125"/>
          <a:ext cx="73025" cy="250825"/>
        </a:xfrm>
        <a:prstGeom prst="rect">
          <a:avLst/>
        </a:prstGeom>
        <a:noFill/>
        <a:ln w="9525">
          <a:noFill/>
        </a:ln>
      </xdr:spPr>
    </xdr:pic>
    <xdr:clientData/>
  </xdr:twoCellAnchor>
  <xdr:twoCellAnchor editAs="oneCell">
    <xdr:from>
      <xdr:col>14</xdr:col>
      <xdr:colOff>153670</xdr:colOff>
      <xdr:row>993</xdr:row>
      <xdr:rowOff>0</xdr:rowOff>
    </xdr:from>
    <xdr:to>
      <xdr:col>14</xdr:col>
      <xdr:colOff>217805</xdr:colOff>
      <xdr:row>993</xdr:row>
      <xdr:rowOff>250825</xdr:rowOff>
    </xdr:to>
    <xdr:pic>
      <xdr:nvPicPr>
        <xdr:cNvPr id="165" name="Picture 3" descr="clip_image3378"/>
        <xdr:cNvPicPr>
          <a:picLocks noChangeAspect="1"/>
        </xdr:cNvPicPr>
      </xdr:nvPicPr>
      <xdr:blipFill>
        <a:blip r:embed="rId1"/>
        <a:stretch>
          <a:fillRect/>
        </a:stretch>
      </xdr:blipFill>
      <xdr:spPr>
        <a:xfrm>
          <a:off x="13993495" y="977757125"/>
          <a:ext cx="64135" cy="250825"/>
        </a:xfrm>
        <a:prstGeom prst="rect">
          <a:avLst/>
        </a:prstGeom>
        <a:noFill/>
        <a:ln w="9525">
          <a:noFill/>
        </a:ln>
      </xdr:spPr>
    </xdr:pic>
    <xdr:clientData/>
  </xdr:twoCellAnchor>
  <xdr:twoCellAnchor editAs="oneCell">
    <xdr:from>
      <xdr:col>14</xdr:col>
      <xdr:colOff>229235</xdr:colOff>
      <xdr:row>993</xdr:row>
      <xdr:rowOff>0</xdr:rowOff>
    </xdr:from>
    <xdr:to>
      <xdr:col>14</xdr:col>
      <xdr:colOff>295910</xdr:colOff>
      <xdr:row>993</xdr:row>
      <xdr:rowOff>250825</xdr:rowOff>
    </xdr:to>
    <xdr:pic>
      <xdr:nvPicPr>
        <xdr:cNvPr id="166" name="Picture 4" descr="clip_image3379"/>
        <xdr:cNvPicPr>
          <a:picLocks noChangeAspect="1"/>
        </xdr:cNvPicPr>
      </xdr:nvPicPr>
      <xdr:blipFill>
        <a:blip r:embed="rId1"/>
        <a:stretch>
          <a:fillRect/>
        </a:stretch>
      </xdr:blipFill>
      <xdr:spPr>
        <a:xfrm>
          <a:off x="14069060" y="977757125"/>
          <a:ext cx="66675" cy="250825"/>
        </a:xfrm>
        <a:prstGeom prst="rect">
          <a:avLst/>
        </a:prstGeom>
        <a:noFill/>
        <a:ln w="9525">
          <a:noFill/>
        </a:ln>
      </xdr:spPr>
    </xdr:pic>
    <xdr:clientData/>
  </xdr:twoCellAnchor>
  <xdr:twoCellAnchor editAs="oneCell">
    <xdr:from>
      <xdr:col>14</xdr:col>
      <xdr:colOff>304800</xdr:colOff>
      <xdr:row>993</xdr:row>
      <xdr:rowOff>0</xdr:rowOff>
    </xdr:from>
    <xdr:to>
      <xdr:col>14</xdr:col>
      <xdr:colOff>368935</xdr:colOff>
      <xdr:row>993</xdr:row>
      <xdr:rowOff>250825</xdr:rowOff>
    </xdr:to>
    <xdr:pic>
      <xdr:nvPicPr>
        <xdr:cNvPr id="167" name="Picture 5" descr="clip_image3380"/>
        <xdr:cNvPicPr>
          <a:picLocks noChangeAspect="1"/>
        </xdr:cNvPicPr>
      </xdr:nvPicPr>
      <xdr:blipFill>
        <a:blip r:embed="rId1"/>
        <a:stretch>
          <a:fillRect/>
        </a:stretch>
      </xdr:blipFill>
      <xdr:spPr>
        <a:xfrm>
          <a:off x="14144625" y="977757125"/>
          <a:ext cx="64135" cy="250825"/>
        </a:xfrm>
        <a:prstGeom prst="rect">
          <a:avLst/>
        </a:prstGeom>
        <a:noFill/>
        <a:ln w="9525">
          <a:noFill/>
        </a:ln>
      </xdr:spPr>
    </xdr:pic>
    <xdr:clientData/>
  </xdr:twoCellAnchor>
  <xdr:twoCellAnchor editAs="oneCell">
    <xdr:from>
      <xdr:col>14</xdr:col>
      <xdr:colOff>380365</xdr:colOff>
      <xdr:row>993</xdr:row>
      <xdr:rowOff>0</xdr:rowOff>
    </xdr:from>
    <xdr:to>
      <xdr:col>15</xdr:col>
      <xdr:colOff>31115</xdr:colOff>
      <xdr:row>993</xdr:row>
      <xdr:rowOff>250825</xdr:rowOff>
    </xdr:to>
    <xdr:pic>
      <xdr:nvPicPr>
        <xdr:cNvPr id="168" name="Picture 6" descr="clip_image3381"/>
        <xdr:cNvPicPr>
          <a:picLocks noChangeAspect="1"/>
        </xdr:cNvPicPr>
      </xdr:nvPicPr>
      <xdr:blipFill>
        <a:blip r:embed="rId1"/>
        <a:stretch>
          <a:fillRect/>
        </a:stretch>
      </xdr:blipFill>
      <xdr:spPr>
        <a:xfrm>
          <a:off x="14220190" y="977757125"/>
          <a:ext cx="69850" cy="250825"/>
        </a:xfrm>
        <a:prstGeom prst="rect">
          <a:avLst/>
        </a:prstGeom>
        <a:noFill/>
        <a:ln w="9525">
          <a:noFill/>
        </a:ln>
      </xdr:spPr>
    </xdr:pic>
    <xdr:clientData/>
  </xdr:twoCellAnchor>
  <xdr:twoCellAnchor editAs="oneCell">
    <xdr:from>
      <xdr:col>14</xdr:col>
      <xdr:colOff>459105</xdr:colOff>
      <xdr:row>993</xdr:row>
      <xdr:rowOff>0</xdr:rowOff>
    </xdr:from>
    <xdr:to>
      <xdr:col>15</xdr:col>
      <xdr:colOff>63500</xdr:colOff>
      <xdr:row>993</xdr:row>
      <xdr:rowOff>250825</xdr:rowOff>
    </xdr:to>
    <xdr:pic>
      <xdr:nvPicPr>
        <xdr:cNvPr id="169" name="Picture 7" descr="clip_image3383"/>
        <xdr:cNvPicPr>
          <a:picLocks noChangeAspect="1"/>
        </xdr:cNvPicPr>
      </xdr:nvPicPr>
      <xdr:blipFill>
        <a:blip r:embed="rId1"/>
        <a:stretch>
          <a:fillRect/>
        </a:stretch>
      </xdr:blipFill>
      <xdr:spPr>
        <a:xfrm>
          <a:off x="14258925" y="977757125"/>
          <a:ext cx="63500" cy="250825"/>
        </a:xfrm>
        <a:prstGeom prst="rect">
          <a:avLst/>
        </a:prstGeom>
        <a:noFill/>
        <a:ln w="9525">
          <a:noFill/>
        </a:ln>
      </xdr:spPr>
    </xdr:pic>
    <xdr:clientData/>
  </xdr:twoCellAnchor>
  <xdr:twoCellAnchor editAs="oneCell">
    <xdr:from>
      <xdr:col>14</xdr:col>
      <xdr:colOff>531495</xdr:colOff>
      <xdr:row>993</xdr:row>
      <xdr:rowOff>0</xdr:rowOff>
    </xdr:from>
    <xdr:to>
      <xdr:col>15</xdr:col>
      <xdr:colOff>69850</xdr:colOff>
      <xdr:row>993</xdr:row>
      <xdr:rowOff>250825</xdr:rowOff>
    </xdr:to>
    <xdr:pic>
      <xdr:nvPicPr>
        <xdr:cNvPr id="170" name="Picture 8" descr="clip_image3384"/>
        <xdr:cNvPicPr>
          <a:picLocks noChangeAspect="1"/>
        </xdr:cNvPicPr>
      </xdr:nvPicPr>
      <xdr:blipFill>
        <a:blip r:embed="rId1"/>
        <a:stretch>
          <a:fillRect/>
        </a:stretch>
      </xdr:blipFill>
      <xdr:spPr>
        <a:xfrm>
          <a:off x="14258925" y="977757125"/>
          <a:ext cx="69850" cy="250825"/>
        </a:xfrm>
        <a:prstGeom prst="rect">
          <a:avLst/>
        </a:prstGeom>
        <a:noFill/>
        <a:ln w="9525">
          <a:noFill/>
        </a:ln>
      </xdr:spPr>
    </xdr:pic>
    <xdr:clientData/>
  </xdr:twoCellAnchor>
  <xdr:twoCellAnchor editAs="oneCell">
    <xdr:from>
      <xdr:col>14</xdr:col>
      <xdr:colOff>542925</xdr:colOff>
      <xdr:row>993</xdr:row>
      <xdr:rowOff>0</xdr:rowOff>
    </xdr:from>
    <xdr:to>
      <xdr:col>15</xdr:col>
      <xdr:colOff>69850</xdr:colOff>
      <xdr:row>993</xdr:row>
      <xdr:rowOff>250825</xdr:rowOff>
    </xdr:to>
    <xdr:pic>
      <xdr:nvPicPr>
        <xdr:cNvPr id="171" name="Picture 9" descr="clip_image3386"/>
        <xdr:cNvPicPr>
          <a:picLocks noChangeAspect="1"/>
        </xdr:cNvPicPr>
      </xdr:nvPicPr>
      <xdr:blipFill>
        <a:blip r:embed="rId1"/>
        <a:stretch>
          <a:fillRect/>
        </a:stretch>
      </xdr:blipFill>
      <xdr:spPr>
        <a:xfrm>
          <a:off x="14258925" y="977757125"/>
          <a:ext cx="69850" cy="250825"/>
        </a:xfrm>
        <a:prstGeom prst="rect">
          <a:avLst/>
        </a:prstGeom>
        <a:noFill/>
        <a:ln w="9525">
          <a:noFill/>
        </a:ln>
      </xdr:spPr>
    </xdr:pic>
    <xdr:clientData/>
  </xdr:twoCellAnchor>
  <xdr:twoCellAnchor editAs="oneCell">
    <xdr:from>
      <xdr:col>14</xdr:col>
      <xdr:colOff>0</xdr:colOff>
      <xdr:row>993</xdr:row>
      <xdr:rowOff>0</xdr:rowOff>
    </xdr:from>
    <xdr:to>
      <xdr:col>14</xdr:col>
      <xdr:colOff>66675</xdr:colOff>
      <xdr:row>993</xdr:row>
      <xdr:rowOff>238760</xdr:rowOff>
    </xdr:to>
    <xdr:pic>
      <xdr:nvPicPr>
        <xdr:cNvPr id="172" name="Picture 1" descr="clip_image3376"/>
        <xdr:cNvPicPr>
          <a:picLocks noChangeAspect="1"/>
        </xdr:cNvPicPr>
      </xdr:nvPicPr>
      <xdr:blipFill>
        <a:blip r:embed="rId1"/>
        <a:stretch>
          <a:fillRect/>
        </a:stretch>
      </xdr:blipFill>
      <xdr:spPr>
        <a:xfrm>
          <a:off x="13839825" y="977757125"/>
          <a:ext cx="66675" cy="238760"/>
        </a:xfrm>
        <a:prstGeom prst="rect">
          <a:avLst/>
        </a:prstGeom>
        <a:noFill/>
        <a:ln w="9525">
          <a:noFill/>
        </a:ln>
      </xdr:spPr>
    </xdr:pic>
    <xdr:clientData/>
  </xdr:twoCellAnchor>
  <xdr:twoCellAnchor editAs="oneCell">
    <xdr:from>
      <xdr:col>14</xdr:col>
      <xdr:colOff>72390</xdr:colOff>
      <xdr:row>993</xdr:row>
      <xdr:rowOff>0</xdr:rowOff>
    </xdr:from>
    <xdr:to>
      <xdr:col>14</xdr:col>
      <xdr:colOff>145415</xdr:colOff>
      <xdr:row>993</xdr:row>
      <xdr:rowOff>238760</xdr:rowOff>
    </xdr:to>
    <xdr:pic>
      <xdr:nvPicPr>
        <xdr:cNvPr id="173" name="Picture 2" descr="clip_image3377"/>
        <xdr:cNvPicPr>
          <a:picLocks noChangeAspect="1"/>
        </xdr:cNvPicPr>
      </xdr:nvPicPr>
      <xdr:blipFill>
        <a:blip r:embed="rId1"/>
        <a:stretch>
          <a:fillRect/>
        </a:stretch>
      </xdr:blipFill>
      <xdr:spPr>
        <a:xfrm>
          <a:off x="13912215" y="977757125"/>
          <a:ext cx="73025" cy="238760"/>
        </a:xfrm>
        <a:prstGeom prst="rect">
          <a:avLst/>
        </a:prstGeom>
        <a:noFill/>
        <a:ln w="9525">
          <a:noFill/>
        </a:ln>
      </xdr:spPr>
    </xdr:pic>
    <xdr:clientData/>
  </xdr:twoCellAnchor>
  <xdr:twoCellAnchor editAs="oneCell">
    <xdr:from>
      <xdr:col>14</xdr:col>
      <xdr:colOff>153670</xdr:colOff>
      <xdr:row>993</xdr:row>
      <xdr:rowOff>0</xdr:rowOff>
    </xdr:from>
    <xdr:to>
      <xdr:col>14</xdr:col>
      <xdr:colOff>217805</xdr:colOff>
      <xdr:row>993</xdr:row>
      <xdr:rowOff>238760</xdr:rowOff>
    </xdr:to>
    <xdr:pic>
      <xdr:nvPicPr>
        <xdr:cNvPr id="174" name="Picture 3" descr="clip_image3378"/>
        <xdr:cNvPicPr>
          <a:picLocks noChangeAspect="1"/>
        </xdr:cNvPicPr>
      </xdr:nvPicPr>
      <xdr:blipFill>
        <a:blip r:embed="rId1"/>
        <a:stretch>
          <a:fillRect/>
        </a:stretch>
      </xdr:blipFill>
      <xdr:spPr>
        <a:xfrm>
          <a:off x="13993495" y="977757125"/>
          <a:ext cx="64135" cy="238760"/>
        </a:xfrm>
        <a:prstGeom prst="rect">
          <a:avLst/>
        </a:prstGeom>
        <a:noFill/>
        <a:ln w="9525">
          <a:noFill/>
        </a:ln>
      </xdr:spPr>
    </xdr:pic>
    <xdr:clientData/>
  </xdr:twoCellAnchor>
  <xdr:twoCellAnchor editAs="oneCell">
    <xdr:from>
      <xdr:col>14</xdr:col>
      <xdr:colOff>229235</xdr:colOff>
      <xdr:row>993</xdr:row>
      <xdr:rowOff>0</xdr:rowOff>
    </xdr:from>
    <xdr:to>
      <xdr:col>14</xdr:col>
      <xdr:colOff>295910</xdr:colOff>
      <xdr:row>993</xdr:row>
      <xdr:rowOff>238760</xdr:rowOff>
    </xdr:to>
    <xdr:pic>
      <xdr:nvPicPr>
        <xdr:cNvPr id="175" name="Picture 4" descr="clip_image3379"/>
        <xdr:cNvPicPr>
          <a:picLocks noChangeAspect="1"/>
        </xdr:cNvPicPr>
      </xdr:nvPicPr>
      <xdr:blipFill>
        <a:blip r:embed="rId1"/>
        <a:stretch>
          <a:fillRect/>
        </a:stretch>
      </xdr:blipFill>
      <xdr:spPr>
        <a:xfrm>
          <a:off x="14069060" y="977757125"/>
          <a:ext cx="66675" cy="238760"/>
        </a:xfrm>
        <a:prstGeom prst="rect">
          <a:avLst/>
        </a:prstGeom>
        <a:noFill/>
        <a:ln w="9525">
          <a:noFill/>
        </a:ln>
      </xdr:spPr>
    </xdr:pic>
    <xdr:clientData/>
  </xdr:twoCellAnchor>
  <xdr:twoCellAnchor editAs="oneCell">
    <xdr:from>
      <xdr:col>14</xdr:col>
      <xdr:colOff>304800</xdr:colOff>
      <xdr:row>993</xdr:row>
      <xdr:rowOff>0</xdr:rowOff>
    </xdr:from>
    <xdr:to>
      <xdr:col>14</xdr:col>
      <xdr:colOff>368935</xdr:colOff>
      <xdr:row>993</xdr:row>
      <xdr:rowOff>238760</xdr:rowOff>
    </xdr:to>
    <xdr:pic>
      <xdr:nvPicPr>
        <xdr:cNvPr id="176" name="Picture 5" descr="clip_image3380"/>
        <xdr:cNvPicPr>
          <a:picLocks noChangeAspect="1"/>
        </xdr:cNvPicPr>
      </xdr:nvPicPr>
      <xdr:blipFill>
        <a:blip r:embed="rId1"/>
        <a:stretch>
          <a:fillRect/>
        </a:stretch>
      </xdr:blipFill>
      <xdr:spPr>
        <a:xfrm>
          <a:off x="14144625" y="977757125"/>
          <a:ext cx="64135" cy="238760"/>
        </a:xfrm>
        <a:prstGeom prst="rect">
          <a:avLst/>
        </a:prstGeom>
        <a:noFill/>
        <a:ln w="9525">
          <a:noFill/>
        </a:ln>
      </xdr:spPr>
    </xdr:pic>
    <xdr:clientData/>
  </xdr:twoCellAnchor>
  <xdr:twoCellAnchor editAs="oneCell">
    <xdr:from>
      <xdr:col>14</xdr:col>
      <xdr:colOff>380365</xdr:colOff>
      <xdr:row>993</xdr:row>
      <xdr:rowOff>0</xdr:rowOff>
    </xdr:from>
    <xdr:to>
      <xdr:col>15</xdr:col>
      <xdr:colOff>31115</xdr:colOff>
      <xdr:row>993</xdr:row>
      <xdr:rowOff>238760</xdr:rowOff>
    </xdr:to>
    <xdr:pic>
      <xdr:nvPicPr>
        <xdr:cNvPr id="177" name="Picture 6" descr="clip_image3381"/>
        <xdr:cNvPicPr>
          <a:picLocks noChangeAspect="1"/>
        </xdr:cNvPicPr>
      </xdr:nvPicPr>
      <xdr:blipFill>
        <a:blip r:embed="rId1"/>
        <a:stretch>
          <a:fillRect/>
        </a:stretch>
      </xdr:blipFill>
      <xdr:spPr>
        <a:xfrm>
          <a:off x="14220190" y="977757125"/>
          <a:ext cx="69850" cy="238760"/>
        </a:xfrm>
        <a:prstGeom prst="rect">
          <a:avLst/>
        </a:prstGeom>
        <a:noFill/>
        <a:ln w="9525">
          <a:noFill/>
        </a:ln>
      </xdr:spPr>
    </xdr:pic>
    <xdr:clientData/>
  </xdr:twoCellAnchor>
  <xdr:twoCellAnchor editAs="oneCell">
    <xdr:from>
      <xdr:col>14</xdr:col>
      <xdr:colOff>459105</xdr:colOff>
      <xdr:row>993</xdr:row>
      <xdr:rowOff>0</xdr:rowOff>
    </xdr:from>
    <xdr:to>
      <xdr:col>15</xdr:col>
      <xdr:colOff>63500</xdr:colOff>
      <xdr:row>993</xdr:row>
      <xdr:rowOff>238760</xdr:rowOff>
    </xdr:to>
    <xdr:pic>
      <xdr:nvPicPr>
        <xdr:cNvPr id="178" name="Picture 7" descr="clip_image3383"/>
        <xdr:cNvPicPr>
          <a:picLocks noChangeAspect="1"/>
        </xdr:cNvPicPr>
      </xdr:nvPicPr>
      <xdr:blipFill>
        <a:blip r:embed="rId1"/>
        <a:stretch>
          <a:fillRect/>
        </a:stretch>
      </xdr:blipFill>
      <xdr:spPr>
        <a:xfrm>
          <a:off x="14258925" y="977757125"/>
          <a:ext cx="63500" cy="238760"/>
        </a:xfrm>
        <a:prstGeom prst="rect">
          <a:avLst/>
        </a:prstGeom>
        <a:noFill/>
        <a:ln w="9525">
          <a:noFill/>
        </a:ln>
      </xdr:spPr>
    </xdr:pic>
    <xdr:clientData/>
  </xdr:twoCellAnchor>
  <xdr:twoCellAnchor editAs="oneCell">
    <xdr:from>
      <xdr:col>14</xdr:col>
      <xdr:colOff>531495</xdr:colOff>
      <xdr:row>993</xdr:row>
      <xdr:rowOff>0</xdr:rowOff>
    </xdr:from>
    <xdr:to>
      <xdr:col>15</xdr:col>
      <xdr:colOff>69850</xdr:colOff>
      <xdr:row>993</xdr:row>
      <xdr:rowOff>238760</xdr:rowOff>
    </xdr:to>
    <xdr:pic>
      <xdr:nvPicPr>
        <xdr:cNvPr id="179" name="Picture 8" descr="clip_image3384"/>
        <xdr:cNvPicPr>
          <a:picLocks noChangeAspect="1"/>
        </xdr:cNvPicPr>
      </xdr:nvPicPr>
      <xdr:blipFill>
        <a:blip r:embed="rId1"/>
        <a:stretch>
          <a:fillRect/>
        </a:stretch>
      </xdr:blipFill>
      <xdr:spPr>
        <a:xfrm>
          <a:off x="14258925" y="977757125"/>
          <a:ext cx="69850" cy="238760"/>
        </a:xfrm>
        <a:prstGeom prst="rect">
          <a:avLst/>
        </a:prstGeom>
        <a:noFill/>
        <a:ln w="9525">
          <a:noFill/>
        </a:ln>
      </xdr:spPr>
    </xdr:pic>
    <xdr:clientData/>
  </xdr:twoCellAnchor>
  <xdr:twoCellAnchor editAs="oneCell">
    <xdr:from>
      <xdr:col>14</xdr:col>
      <xdr:colOff>542925</xdr:colOff>
      <xdr:row>993</xdr:row>
      <xdr:rowOff>0</xdr:rowOff>
    </xdr:from>
    <xdr:to>
      <xdr:col>15</xdr:col>
      <xdr:colOff>69850</xdr:colOff>
      <xdr:row>993</xdr:row>
      <xdr:rowOff>238760</xdr:rowOff>
    </xdr:to>
    <xdr:pic>
      <xdr:nvPicPr>
        <xdr:cNvPr id="180" name="Picture 9" descr="clip_image3386"/>
        <xdr:cNvPicPr>
          <a:picLocks noChangeAspect="1"/>
        </xdr:cNvPicPr>
      </xdr:nvPicPr>
      <xdr:blipFill>
        <a:blip r:embed="rId1"/>
        <a:stretch>
          <a:fillRect/>
        </a:stretch>
      </xdr:blipFill>
      <xdr:spPr>
        <a:xfrm>
          <a:off x="14258925" y="977757125"/>
          <a:ext cx="69850" cy="238760"/>
        </a:xfrm>
        <a:prstGeom prst="rect">
          <a:avLst/>
        </a:prstGeom>
        <a:noFill/>
        <a:ln w="9525">
          <a:noFill/>
        </a:ln>
      </xdr:spPr>
    </xdr:pic>
    <xdr:clientData/>
  </xdr:twoCellAnchor>
  <xdr:twoCellAnchor editAs="oneCell">
    <xdr:from>
      <xdr:col>14</xdr:col>
      <xdr:colOff>542925</xdr:colOff>
      <xdr:row>993</xdr:row>
      <xdr:rowOff>0</xdr:rowOff>
    </xdr:from>
    <xdr:to>
      <xdr:col>15</xdr:col>
      <xdr:colOff>67310</xdr:colOff>
      <xdr:row>993</xdr:row>
      <xdr:rowOff>250825</xdr:rowOff>
    </xdr:to>
    <xdr:pic>
      <xdr:nvPicPr>
        <xdr:cNvPr id="181" name="Picture 9" descr="clip_image3386"/>
        <xdr:cNvPicPr>
          <a:picLocks noChangeAspect="1"/>
        </xdr:cNvPicPr>
      </xdr:nvPicPr>
      <xdr:blipFill>
        <a:blip r:embed="rId1"/>
        <a:stretch>
          <a:fillRect/>
        </a:stretch>
      </xdr:blipFill>
      <xdr:spPr>
        <a:xfrm>
          <a:off x="14258925" y="977757125"/>
          <a:ext cx="67310" cy="250825"/>
        </a:xfrm>
        <a:prstGeom prst="rect">
          <a:avLst/>
        </a:prstGeom>
        <a:noFill/>
        <a:ln w="9525">
          <a:noFill/>
        </a:ln>
      </xdr:spPr>
    </xdr:pic>
    <xdr:clientData/>
  </xdr:twoCellAnchor>
  <xdr:twoCellAnchor editAs="oneCell">
    <xdr:from>
      <xdr:col>14</xdr:col>
      <xdr:colOff>542925</xdr:colOff>
      <xdr:row>993</xdr:row>
      <xdr:rowOff>0</xdr:rowOff>
    </xdr:from>
    <xdr:to>
      <xdr:col>15</xdr:col>
      <xdr:colOff>67310</xdr:colOff>
      <xdr:row>993</xdr:row>
      <xdr:rowOff>238760</xdr:rowOff>
    </xdr:to>
    <xdr:pic>
      <xdr:nvPicPr>
        <xdr:cNvPr id="182" name="Picture 9" descr="clip_image3386"/>
        <xdr:cNvPicPr>
          <a:picLocks noChangeAspect="1"/>
        </xdr:cNvPicPr>
      </xdr:nvPicPr>
      <xdr:blipFill>
        <a:blip r:embed="rId1"/>
        <a:stretch>
          <a:fillRect/>
        </a:stretch>
      </xdr:blipFill>
      <xdr:spPr>
        <a:xfrm>
          <a:off x="14258925" y="977757125"/>
          <a:ext cx="67310" cy="238760"/>
        </a:xfrm>
        <a:prstGeom prst="rect">
          <a:avLst/>
        </a:prstGeom>
        <a:noFill/>
        <a:ln w="9525">
          <a:noFill/>
        </a:ln>
      </xdr:spPr>
    </xdr:pic>
    <xdr:clientData/>
  </xdr:twoCellAnchor>
  <xdr:twoCellAnchor editAs="oneCell">
    <xdr:from>
      <xdr:col>14</xdr:col>
      <xdr:colOff>368935</xdr:colOff>
      <xdr:row>993</xdr:row>
      <xdr:rowOff>0</xdr:rowOff>
    </xdr:from>
    <xdr:to>
      <xdr:col>15</xdr:col>
      <xdr:colOff>19050</xdr:colOff>
      <xdr:row>993</xdr:row>
      <xdr:rowOff>250825</xdr:rowOff>
    </xdr:to>
    <xdr:pic>
      <xdr:nvPicPr>
        <xdr:cNvPr id="183" name="Picture 6" descr="clip_image3381"/>
        <xdr:cNvPicPr>
          <a:picLocks noChangeAspect="1"/>
        </xdr:cNvPicPr>
      </xdr:nvPicPr>
      <xdr:blipFill>
        <a:blip r:embed="rId1"/>
        <a:stretch>
          <a:fillRect/>
        </a:stretch>
      </xdr:blipFill>
      <xdr:spPr>
        <a:xfrm>
          <a:off x="14208760" y="977757125"/>
          <a:ext cx="69215" cy="250825"/>
        </a:xfrm>
        <a:prstGeom prst="rect">
          <a:avLst/>
        </a:prstGeom>
        <a:noFill/>
        <a:ln w="9525">
          <a:noFill/>
        </a:ln>
      </xdr:spPr>
    </xdr:pic>
    <xdr:clientData/>
  </xdr:twoCellAnchor>
  <xdr:twoCellAnchor editAs="oneCell">
    <xdr:from>
      <xdr:col>14</xdr:col>
      <xdr:colOff>542925</xdr:colOff>
      <xdr:row>993</xdr:row>
      <xdr:rowOff>0</xdr:rowOff>
    </xdr:from>
    <xdr:to>
      <xdr:col>15</xdr:col>
      <xdr:colOff>64135</xdr:colOff>
      <xdr:row>993</xdr:row>
      <xdr:rowOff>250825</xdr:rowOff>
    </xdr:to>
    <xdr:pic>
      <xdr:nvPicPr>
        <xdr:cNvPr id="184" name="Picture 1" descr="clip_image3376"/>
        <xdr:cNvPicPr>
          <a:picLocks noChangeAspect="1"/>
        </xdr:cNvPicPr>
      </xdr:nvPicPr>
      <xdr:blipFill>
        <a:blip r:embed="rId1"/>
        <a:stretch>
          <a:fillRect/>
        </a:stretch>
      </xdr:blipFill>
      <xdr:spPr>
        <a:xfrm>
          <a:off x="14258925" y="977757125"/>
          <a:ext cx="64135" cy="250825"/>
        </a:xfrm>
        <a:prstGeom prst="rect">
          <a:avLst/>
        </a:prstGeom>
        <a:noFill/>
        <a:ln w="9525">
          <a:noFill/>
        </a:ln>
      </xdr:spPr>
    </xdr:pic>
    <xdr:clientData/>
  </xdr:twoCellAnchor>
  <xdr:twoCellAnchor editAs="oneCell">
    <xdr:from>
      <xdr:col>14</xdr:col>
      <xdr:colOff>542925</xdr:colOff>
      <xdr:row>993</xdr:row>
      <xdr:rowOff>0</xdr:rowOff>
    </xdr:from>
    <xdr:to>
      <xdr:col>15</xdr:col>
      <xdr:colOff>63500</xdr:colOff>
      <xdr:row>993</xdr:row>
      <xdr:rowOff>250825</xdr:rowOff>
    </xdr:to>
    <xdr:pic>
      <xdr:nvPicPr>
        <xdr:cNvPr id="185" name="Picture 5" descr="clip_image3380"/>
        <xdr:cNvPicPr>
          <a:picLocks noChangeAspect="1"/>
        </xdr:cNvPicPr>
      </xdr:nvPicPr>
      <xdr:blipFill>
        <a:blip r:embed="rId1"/>
        <a:stretch>
          <a:fillRect/>
        </a:stretch>
      </xdr:blipFill>
      <xdr:spPr>
        <a:xfrm>
          <a:off x="14258925" y="977757125"/>
          <a:ext cx="63500" cy="250825"/>
        </a:xfrm>
        <a:prstGeom prst="rect">
          <a:avLst/>
        </a:prstGeom>
        <a:noFill/>
        <a:ln w="9525">
          <a:noFill/>
        </a:ln>
      </xdr:spPr>
    </xdr:pic>
    <xdr:clientData/>
  </xdr:twoCellAnchor>
  <xdr:twoCellAnchor editAs="oneCell">
    <xdr:from>
      <xdr:col>14</xdr:col>
      <xdr:colOff>351155</xdr:colOff>
      <xdr:row>993</xdr:row>
      <xdr:rowOff>0</xdr:rowOff>
    </xdr:from>
    <xdr:to>
      <xdr:col>15</xdr:col>
      <xdr:colOff>1905</xdr:colOff>
      <xdr:row>993</xdr:row>
      <xdr:rowOff>250825</xdr:rowOff>
    </xdr:to>
    <xdr:pic>
      <xdr:nvPicPr>
        <xdr:cNvPr id="186" name="Picture 6" descr="clip_image3381"/>
        <xdr:cNvPicPr>
          <a:picLocks noChangeAspect="1"/>
        </xdr:cNvPicPr>
      </xdr:nvPicPr>
      <xdr:blipFill>
        <a:blip r:embed="rId1"/>
        <a:stretch>
          <a:fillRect/>
        </a:stretch>
      </xdr:blipFill>
      <xdr:spPr>
        <a:xfrm>
          <a:off x="14190980" y="977757125"/>
          <a:ext cx="69850" cy="250825"/>
        </a:xfrm>
        <a:prstGeom prst="rect">
          <a:avLst/>
        </a:prstGeom>
        <a:noFill/>
        <a:ln w="9525">
          <a:noFill/>
        </a:ln>
      </xdr:spPr>
    </xdr:pic>
    <xdr:clientData/>
  </xdr:twoCellAnchor>
  <xdr:oneCellAnchor>
    <xdr:from>
      <xdr:col>14</xdr:col>
      <xdr:colOff>0</xdr:colOff>
      <xdr:row>989</xdr:row>
      <xdr:rowOff>0</xdr:rowOff>
    </xdr:from>
    <xdr:ext cx="66040" cy="249555"/>
    <xdr:pic>
      <xdr:nvPicPr>
        <xdr:cNvPr id="187" name="Picture 1" descr="clip_image3376"/>
        <xdr:cNvPicPr>
          <a:picLocks noChangeAspect="1"/>
        </xdr:cNvPicPr>
      </xdr:nvPicPr>
      <xdr:blipFill>
        <a:blip r:embed="rId1"/>
        <a:stretch>
          <a:fillRect/>
        </a:stretch>
      </xdr:blipFill>
      <xdr:spPr>
        <a:xfrm>
          <a:off x="13839825" y="975328250"/>
          <a:ext cx="66040" cy="249555"/>
        </a:xfrm>
        <a:prstGeom prst="rect">
          <a:avLst/>
        </a:prstGeom>
        <a:noFill/>
        <a:ln w="9525">
          <a:noFill/>
        </a:ln>
      </xdr:spPr>
    </xdr:pic>
    <xdr:clientData/>
  </xdr:oneCellAnchor>
  <xdr:oneCellAnchor>
    <xdr:from>
      <xdr:col>14</xdr:col>
      <xdr:colOff>73025</xdr:colOff>
      <xdr:row>989</xdr:row>
      <xdr:rowOff>0</xdr:rowOff>
    </xdr:from>
    <xdr:ext cx="144145" cy="249555"/>
    <xdr:pic>
      <xdr:nvPicPr>
        <xdr:cNvPr id="188" name="Picture 2" descr="clip_image3377"/>
        <xdr:cNvPicPr>
          <a:picLocks noChangeAspect="1"/>
        </xdr:cNvPicPr>
      </xdr:nvPicPr>
      <xdr:blipFill>
        <a:blip r:embed="rId1"/>
        <a:stretch>
          <a:fillRect/>
        </a:stretch>
      </xdr:blipFill>
      <xdr:spPr>
        <a:xfrm>
          <a:off x="13912850" y="975328250"/>
          <a:ext cx="144145" cy="249555"/>
        </a:xfrm>
        <a:prstGeom prst="rect">
          <a:avLst/>
        </a:prstGeom>
        <a:noFill/>
        <a:ln w="9525">
          <a:noFill/>
        </a:ln>
      </xdr:spPr>
    </xdr:pic>
    <xdr:clientData/>
  </xdr:oneCellAnchor>
  <xdr:oneCellAnchor>
    <xdr:from>
      <xdr:col>14</xdr:col>
      <xdr:colOff>153035</xdr:colOff>
      <xdr:row>989</xdr:row>
      <xdr:rowOff>0</xdr:rowOff>
    </xdr:from>
    <xdr:ext cx="219075" cy="249555"/>
    <xdr:pic>
      <xdr:nvPicPr>
        <xdr:cNvPr id="189" name="Picture 3" descr="clip_image3378"/>
        <xdr:cNvPicPr>
          <a:picLocks noChangeAspect="1"/>
        </xdr:cNvPicPr>
      </xdr:nvPicPr>
      <xdr:blipFill>
        <a:blip r:embed="rId1"/>
        <a:stretch>
          <a:fillRect/>
        </a:stretch>
      </xdr:blipFill>
      <xdr:spPr>
        <a:xfrm>
          <a:off x="13992860" y="975328250"/>
          <a:ext cx="219075" cy="249555"/>
        </a:xfrm>
        <a:prstGeom prst="rect">
          <a:avLst/>
        </a:prstGeom>
        <a:noFill/>
        <a:ln w="9525">
          <a:noFill/>
        </a:ln>
      </xdr:spPr>
    </xdr:pic>
    <xdr:clientData/>
  </xdr:oneCellAnchor>
  <xdr:oneCellAnchor>
    <xdr:from>
      <xdr:col>14</xdr:col>
      <xdr:colOff>227965</xdr:colOff>
      <xdr:row>989</xdr:row>
      <xdr:rowOff>0</xdr:rowOff>
    </xdr:from>
    <xdr:ext cx="297180" cy="249555"/>
    <xdr:pic>
      <xdr:nvPicPr>
        <xdr:cNvPr id="190" name="Picture 4" descr="clip_image3379"/>
        <xdr:cNvPicPr>
          <a:picLocks noChangeAspect="1"/>
        </xdr:cNvPicPr>
      </xdr:nvPicPr>
      <xdr:blipFill>
        <a:blip r:embed="rId1"/>
        <a:stretch>
          <a:fillRect/>
        </a:stretch>
      </xdr:blipFill>
      <xdr:spPr>
        <a:xfrm>
          <a:off x="14067790" y="975328250"/>
          <a:ext cx="297180" cy="249555"/>
        </a:xfrm>
        <a:prstGeom prst="rect">
          <a:avLst/>
        </a:prstGeom>
        <a:noFill/>
        <a:ln w="9525">
          <a:noFill/>
        </a:ln>
      </xdr:spPr>
    </xdr:pic>
    <xdr:clientData/>
  </xdr:oneCellAnchor>
  <xdr:oneCellAnchor>
    <xdr:from>
      <xdr:col>14</xdr:col>
      <xdr:colOff>306070</xdr:colOff>
      <xdr:row>989</xdr:row>
      <xdr:rowOff>0</xdr:rowOff>
    </xdr:from>
    <xdr:ext cx="370205" cy="249555"/>
    <xdr:pic>
      <xdr:nvPicPr>
        <xdr:cNvPr id="191" name="Picture 5" descr="clip_image3380"/>
        <xdr:cNvPicPr>
          <a:picLocks noChangeAspect="1"/>
        </xdr:cNvPicPr>
      </xdr:nvPicPr>
      <xdr:blipFill>
        <a:blip r:embed="rId1"/>
        <a:stretch>
          <a:fillRect/>
        </a:stretch>
      </xdr:blipFill>
      <xdr:spPr>
        <a:xfrm>
          <a:off x="14145895" y="975328250"/>
          <a:ext cx="370205" cy="249555"/>
        </a:xfrm>
        <a:prstGeom prst="rect">
          <a:avLst/>
        </a:prstGeom>
        <a:noFill/>
        <a:ln w="9525">
          <a:noFill/>
        </a:ln>
      </xdr:spPr>
    </xdr:pic>
    <xdr:clientData/>
  </xdr:oneCellAnchor>
  <xdr:oneCellAnchor>
    <xdr:from>
      <xdr:col>14</xdr:col>
      <xdr:colOff>379095</xdr:colOff>
      <xdr:row>989</xdr:row>
      <xdr:rowOff>0</xdr:rowOff>
    </xdr:from>
    <xdr:ext cx="448945" cy="249555"/>
    <xdr:pic>
      <xdr:nvPicPr>
        <xdr:cNvPr id="192" name="Picture 6" descr="clip_image3381"/>
        <xdr:cNvPicPr>
          <a:picLocks noChangeAspect="1"/>
        </xdr:cNvPicPr>
      </xdr:nvPicPr>
      <xdr:blipFill>
        <a:blip r:embed="rId1"/>
        <a:stretch>
          <a:fillRect/>
        </a:stretch>
      </xdr:blipFill>
      <xdr:spPr>
        <a:xfrm>
          <a:off x="14218920" y="975328250"/>
          <a:ext cx="448945" cy="249555"/>
        </a:xfrm>
        <a:prstGeom prst="rect">
          <a:avLst/>
        </a:prstGeom>
        <a:noFill/>
        <a:ln w="9525">
          <a:noFill/>
        </a:ln>
      </xdr:spPr>
    </xdr:pic>
    <xdr:clientData/>
  </xdr:oneCellAnchor>
  <xdr:oneCellAnchor>
    <xdr:from>
      <xdr:col>14</xdr:col>
      <xdr:colOff>459105</xdr:colOff>
      <xdr:row>989</xdr:row>
      <xdr:rowOff>0</xdr:rowOff>
    </xdr:from>
    <xdr:ext cx="523875" cy="249555"/>
    <xdr:pic>
      <xdr:nvPicPr>
        <xdr:cNvPr id="193" name="Picture 7" descr="clip_image3383"/>
        <xdr:cNvPicPr>
          <a:picLocks noChangeAspect="1"/>
        </xdr:cNvPicPr>
      </xdr:nvPicPr>
      <xdr:blipFill>
        <a:blip r:embed="rId1"/>
        <a:stretch>
          <a:fillRect/>
        </a:stretch>
      </xdr:blipFill>
      <xdr:spPr>
        <a:xfrm>
          <a:off x="14258925" y="975328250"/>
          <a:ext cx="523875" cy="249555"/>
        </a:xfrm>
        <a:prstGeom prst="rect">
          <a:avLst/>
        </a:prstGeom>
        <a:noFill/>
        <a:ln w="9525">
          <a:noFill/>
        </a:ln>
      </xdr:spPr>
    </xdr:pic>
    <xdr:clientData/>
  </xdr:oneCellAnchor>
  <xdr:oneCellAnchor>
    <xdr:from>
      <xdr:col>14</xdr:col>
      <xdr:colOff>532130</xdr:colOff>
      <xdr:row>989</xdr:row>
      <xdr:rowOff>0</xdr:rowOff>
    </xdr:from>
    <xdr:ext cx="601980" cy="249555"/>
    <xdr:pic>
      <xdr:nvPicPr>
        <xdr:cNvPr id="194" name="Picture 8" descr="clip_image3384"/>
        <xdr:cNvPicPr>
          <a:picLocks noChangeAspect="1"/>
        </xdr:cNvPicPr>
      </xdr:nvPicPr>
      <xdr:blipFill>
        <a:blip r:embed="rId1"/>
        <a:stretch>
          <a:fillRect/>
        </a:stretch>
      </xdr:blipFill>
      <xdr:spPr>
        <a:xfrm>
          <a:off x="14258925" y="975328250"/>
          <a:ext cx="601980" cy="249555"/>
        </a:xfrm>
        <a:prstGeom prst="rect">
          <a:avLst/>
        </a:prstGeom>
        <a:noFill/>
        <a:ln w="9525">
          <a:noFill/>
        </a:ln>
      </xdr:spPr>
    </xdr:pic>
    <xdr:clientData/>
  </xdr:oneCellAnchor>
  <xdr:oneCellAnchor>
    <xdr:from>
      <xdr:col>14</xdr:col>
      <xdr:colOff>552450</xdr:colOff>
      <xdr:row>989</xdr:row>
      <xdr:rowOff>0</xdr:rowOff>
    </xdr:from>
    <xdr:ext cx="620395" cy="249555"/>
    <xdr:pic>
      <xdr:nvPicPr>
        <xdr:cNvPr id="195" name="Picture 9" descr="clip_image3386"/>
        <xdr:cNvPicPr>
          <a:picLocks noChangeAspect="1"/>
        </xdr:cNvPicPr>
      </xdr:nvPicPr>
      <xdr:blipFill>
        <a:blip r:embed="rId1"/>
        <a:stretch>
          <a:fillRect/>
        </a:stretch>
      </xdr:blipFill>
      <xdr:spPr>
        <a:xfrm>
          <a:off x="14258925" y="975328250"/>
          <a:ext cx="620395" cy="249555"/>
        </a:xfrm>
        <a:prstGeom prst="rect">
          <a:avLst/>
        </a:prstGeom>
        <a:noFill/>
        <a:ln w="9525">
          <a:noFill/>
        </a:ln>
      </xdr:spPr>
    </xdr:pic>
    <xdr:clientData/>
  </xdr:oneCellAnchor>
  <xdr:oneCellAnchor>
    <xdr:from>
      <xdr:col>14</xdr:col>
      <xdr:colOff>0</xdr:colOff>
      <xdr:row>989</xdr:row>
      <xdr:rowOff>0</xdr:rowOff>
    </xdr:from>
    <xdr:ext cx="66040" cy="240665"/>
    <xdr:pic>
      <xdr:nvPicPr>
        <xdr:cNvPr id="196" name="Picture 1" descr="clip_image3376"/>
        <xdr:cNvPicPr>
          <a:picLocks noChangeAspect="1"/>
        </xdr:cNvPicPr>
      </xdr:nvPicPr>
      <xdr:blipFill>
        <a:blip r:embed="rId1"/>
        <a:stretch>
          <a:fillRect/>
        </a:stretch>
      </xdr:blipFill>
      <xdr:spPr>
        <a:xfrm>
          <a:off x="13839825" y="975328250"/>
          <a:ext cx="66040" cy="240665"/>
        </a:xfrm>
        <a:prstGeom prst="rect">
          <a:avLst/>
        </a:prstGeom>
        <a:noFill/>
        <a:ln w="9525">
          <a:noFill/>
        </a:ln>
      </xdr:spPr>
    </xdr:pic>
    <xdr:clientData/>
  </xdr:oneCellAnchor>
  <xdr:oneCellAnchor>
    <xdr:from>
      <xdr:col>14</xdr:col>
      <xdr:colOff>73025</xdr:colOff>
      <xdr:row>989</xdr:row>
      <xdr:rowOff>0</xdr:rowOff>
    </xdr:from>
    <xdr:ext cx="144145" cy="240665"/>
    <xdr:pic>
      <xdr:nvPicPr>
        <xdr:cNvPr id="197" name="Picture 2" descr="clip_image3377"/>
        <xdr:cNvPicPr>
          <a:picLocks noChangeAspect="1"/>
        </xdr:cNvPicPr>
      </xdr:nvPicPr>
      <xdr:blipFill>
        <a:blip r:embed="rId1"/>
        <a:stretch>
          <a:fillRect/>
        </a:stretch>
      </xdr:blipFill>
      <xdr:spPr>
        <a:xfrm>
          <a:off x="13912850" y="975328250"/>
          <a:ext cx="144145" cy="240665"/>
        </a:xfrm>
        <a:prstGeom prst="rect">
          <a:avLst/>
        </a:prstGeom>
        <a:noFill/>
        <a:ln w="9525">
          <a:noFill/>
        </a:ln>
      </xdr:spPr>
    </xdr:pic>
    <xdr:clientData/>
  </xdr:oneCellAnchor>
  <xdr:oneCellAnchor>
    <xdr:from>
      <xdr:col>14</xdr:col>
      <xdr:colOff>153035</xdr:colOff>
      <xdr:row>989</xdr:row>
      <xdr:rowOff>0</xdr:rowOff>
    </xdr:from>
    <xdr:ext cx="219075" cy="240665"/>
    <xdr:pic>
      <xdr:nvPicPr>
        <xdr:cNvPr id="198" name="Picture 3" descr="clip_image3378"/>
        <xdr:cNvPicPr>
          <a:picLocks noChangeAspect="1"/>
        </xdr:cNvPicPr>
      </xdr:nvPicPr>
      <xdr:blipFill>
        <a:blip r:embed="rId1"/>
        <a:stretch>
          <a:fillRect/>
        </a:stretch>
      </xdr:blipFill>
      <xdr:spPr>
        <a:xfrm>
          <a:off x="13992860" y="975328250"/>
          <a:ext cx="219075" cy="240665"/>
        </a:xfrm>
        <a:prstGeom prst="rect">
          <a:avLst/>
        </a:prstGeom>
        <a:noFill/>
        <a:ln w="9525">
          <a:noFill/>
        </a:ln>
      </xdr:spPr>
    </xdr:pic>
    <xdr:clientData/>
  </xdr:oneCellAnchor>
  <xdr:oneCellAnchor>
    <xdr:from>
      <xdr:col>14</xdr:col>
      <xdr:colOff>227965</xdr:colOff>
      <xdr:row>989</xdr:row>
      <xdr:rowOff>0</xdr:rowOff>
    </xdr:from>
    <xdr:ext cx="297180" cy="240665"/>
    <xdr:pic>
      <xdr:nvPicPr>
        <xdr:cNvPr id="199" name="Picture 4" descr="clip_image3379"/>
        <xdr:cNvPicPr>
          <a:picLocks noChangeAspect="1"/>
        </xdr:cNvPicPr>
      </xdr:nvPicPr>
      <xdr:blipFill>
        <a:blip r:embed="rId1"/>
        <a:stretch>
          <a:fillRect/>
        </a:stretch>
      </xdr:blipFill>
      <xdr:spPr>
        <a:xfrm>
          <a:off x="14067790" y="975328250"/>
          <a:ext cx="297180" cy="240665"/>
        </a:xfrm>
        <a:prstGeom prst="rect">
          <a:avLst/>
        </a:prstGeom>
        <a:noFill/>
        <a:ln w="9525">
          <a:noFill/>
        </a:ln>
      </xdr:spPr>
    </xdr:pic>
    <xdr:clientData/>
  </xdr:oneCellAnchor>
  <xdr:oneCellAnchor>
    <xdr:from>
      <xdr:col>14</xdr:col>
      <xdr:colOff>306070</xdr:colOff>
      <xdr:row>989</xdr:row>
      <xdr:rowOff>0</xdr:rowOff>
    </xdr:from>
    <xdr:ext cx="370205" cy="240665"/>
    <xdr:pic>
      <xdr:nvPicPr>
        <xdr:cNvPr id="200" name="Picture 5" descr="clip_image3380"/>
        <xdr:cNvPicPr>
          <a:picLocks noChangeAspect="1"/>
        </xdr:cNvPicPr>
      </xdr:nvPicPr>
      <xdr:blipFill>
        <a:blip r:embed="rId1"/>
        <a:stretch>
          <a:fillRect/>
        </a:stretch>
      </xdr:blipFill>
      <xdr:spPr>
        <a:xfrm>
          <a:off x="14145895" y="975328250"/>
          <a:ext cx="370205" cy="240665"/>
        </a:xfrm>
        <a:prstGeom prst="rect">
          <a:avLst/>
        </a:prstGeom>
        <a:noFill/>
        <a:ln w="9525">
          <a:noFill/>
        </a:ln>
      </xdr:spPr>
    </xdr:pic>
    <xdr:clientData/>
  </xdr:oneCellAnchor>
  <xdr:oneCellAnchor>
    <xdr:from>
      <xdr:col>14</xdr:col>
      <xdr:colOff>379095</xdr:colOff>
      <xdr:row>989</xdr:row>
      <xdr:rowOff>0</xdr:rowOff>
    </xdr:from>
    <xdr:ext cx="448945" cy="240665"/>
    <xdr:pic>
      <xdr:nvPicPr>
        <xdr:cNvPr id="201" name="Picture 6" descr="clip_image3381"/>
        <xdr:cNvPicPr>
          <a:picLocks noChangeAspect="1"/>
        </xdr:cNvPicPr>
      </xdr:nvPicPr>
      <xdr:blipFill>
        <a:blip r:embed="rId1"/>
        <a:stretch>
          <a:fillRect/>
        </a:stretch>
      </xdr:blipFill>
      <xdr:spPr>
        <a:xfrm>
          <a:off x="14218920" y="975328250"/>
          <a:ext cx="448945" cy="240665"/>
        </a:xfrm>
        <a:prstGeom prst="rect">
          <a:avLst/>
        </a:prstGeom>
        <a:noFill/>
        <a:ln w="9525">
          <a:noFill/>
        </a:ln>
      </xdr:spPr>
    </xdr:pic>
    <xdr:clientData/>
  </xdr:oneCellAnchor>
  <xdr:oneCellAnchor>
    <xdr:from>
      <xdr:col>14</xdr:col>
      <xdr:colOff>459105</xdr:colOff>
      <xdr:row>989</xdr:row>
      <xdr:rowOff>0</xdr:rowOff>
    </xdr:from>
    <xdr:ext cx="523875" cy="240665"/>
    <xdr:pic>
      <xdr:nvPicPr>
        <xdr:cNvPr id="202" name="Picture 7" descr="clip_image3383"/>
        <xdr:cNvPicPr>
          <a:picLocks noChangeAspect="1"/>
        </xdr:cNvPicPr>
      </xdr:nvPicPr>
      <xdr:blipFill>
        <a:blip r:embed="rId1"/>
        <a:stretch>
          <a:fillRect/>
        </a:stretch>
      </xdr:blipFill>
      <xdr:spPr>
        <a:xfrm>
          <a:off x="14258925" y="975328250"/>
          <a:ext cx="523875" cy="240665"/>
        </a:xfrm>
        <a:prstGeom prst="rect">
          <a:avLst/>
        </a:prstGeom>
        <a:noFill/>
        <a:ln w="9525">
          <a:noFill/>
        </a:ln>
      </xdr:spPr>
    </xdr:pic>
    <xdr:clientData/>
  </xdr:oneCellAnchor>
  <xdr:oneCellAnchor>
    <xdr:from>
      <xdr:col>14</xdr:col>
      <xdr:colOff>532130</xdr:colOff>
      <xdr:row>989</xdr:row>
      <xdr:rowOff>0</xdr:rowOff>
    </xdr:from>
    <xdr:ext cx="601980" cy="240665"/>
    <xdr:pic>
      <xdr:nvPicPr>
        <xdr:cNvPr id="203" name="Picture 8" descr="clip_image3384"/>
        <xdr:cNvPicPr>
          <a:picLocks noChangeAspect="1"/>
        </xdr:cNvPicPr>
      </xdr:nvPicPr>
      <xdr:blipFill>
        <a:blip r:embed="rId1"/>
        <a:stretch>
          <a:fillRect/>
        </a:stretch>
      </xdr:blipFill>
      <xdr:spPr>
        <a:xfrm>
          <a:off x="14258925" y="975328250"/>
          <a:ext cx="601980" cy="240665"/>
        </a:xfrm>
        <a:prstGeom prst="rect">
          <a:avLst/>
        </a:prstGeom>
        <a:noFill/>
        <a:ln w="9525">
          <a:noFill/>
        </a:ln>
      </xdr:spPr>
    </xdr:pic>
    <xdr:clientData/>
  </xdr:oneCellAnchor>
  <xdr:oneCellAnchor>
    <xdr:from>
      <xdr:col>14</xdr:col>
      <xdr:colOff>552450</xdr:colOff>
      <xdr:row>989</xdr:row>
      <xdr:rowOff>0</xdr:rowOff>
    </xdr:from>
    <xdr:ext cx="620395" cy="240665"/>
    <xdr:pic>
      <xdr:nvPicPr>
        <xdr:cNvPr id="204" name="Picture 9" descr="clip_image3386"/>
        <xdr:cNvPicPr>
          <a:picLocks noChangeAspect="1"/>
        </xdr:cNvPicPr>
      </xdr:nvPicPr>
      <xdr:blipFill>
        <a:blip r:embed="rId1"/>
        <a:stretch>
          <a:fillRect/>
        </a:stretch>
      </xdr:blipFill>
      <xdr:spPr>
        <a:xfrm>
          <a:off x="14258925" y="975328250"/>
          <a:ext cx="620395" cy="240665"/>
        </a:xfrm>
        <a:prstGeom prst="rect">
          <a:avLst/>
        </a:prstGeom>
        <a:noFill/>
        <a:ln w="9525">
          <a:noFill/>
        </a:ln>
      </xdr:spPr>
    </xdr:pic>
    <xdr:clientData/>
  </xdr:oneCellAnchor>
  <xdr:oneCellAnchor>
    <xdr:from>
      <xdr:col>14</xdr:col>
      <xdr:colOff>608965</xdr:colOff>
      <xdr:row>989</xdr:row>
      <xdr:rowOff>0</xdr:rowOff>
    </xdr:from>
    <xdr:ext cx="676910" cy="249555"/>
    <xdr:pic>
      <xdr:nvPicPr>
        <xdr:cNvPr id="205" name="Picture 9" descr="clip_image3386"/>
        <xdr:cNvPicPr>
          <a:picLocks noChangeAspect="1"/>
        </xdr:cNvPicPr>
      </xdr:nvPicPr>
      <xdr:blipFill>
        <a:blip r:embed="rId1"/>
        <a:stretch>
          <a:fillRect/>
        </a:stretch>
      </xdr:blipFill>
      <xdr:spPr>
        <a:xfrm>
          <a:off x="14258925" y="975328250"/>
          <a:ext cx="676910" cy="249555"/>
        </a:xfrm>
        <a:prstGeom prst="rect">
          <a:avLst/>
        </a:prstGeom>
        <a:noFill/>
        <a:ln w="9525">
          <a:noFill/>
        </a:ln>
      </xdr:spPr>
    </xdr:pic>
    <xdr:clientData/>
  </xdr:oneCellAnchor>
  <xdr:oneCellAnchor>
    <xdr:from>
      <xdr:col>14</xdr:col>
      <xdr:colOff>608965</xdr:colOff>
      <xdr:row>989</xdr:row>
      <xdr:rowOff>0</xdr:rowOff>
    </xdr:from>
    <xdr:ext cx="676910" cy="240665"/>
    <xdr:pic>
      <xdr:nvPicPr>
        <xdr:cNvPr id="206" name="Picture 9" descr="clip_image3386"/>
        <xdr:cNvPicPr>
          <a:picLocks noChangeAspect="1"/>
        </xdr:cNvPicPr>
      </xdr:nvPicPr>
      <xdr:blipFill>
        <a:blip r:embed="rId1"/>
        <a:stretch>
          <a:fillRect/>
        </a:stretch>
      </xdr:blipFill>
      <xdr:spPr>
        <a:xfrm>
          <a:off x="14258925" y="975328250"/>
          <a:ext cx="676910" cy="240665"/>
        </a:xfrm>
        <a:prstGeom prst="rect">
          <a:avLst/>
        </a:prstGeom>
        <a:noFill/>
        <a:ln w="9525">
          <a:noFill/>
        </a:ln>
      </xdr:spPr>
    </xdr:pic>
    <xdr:clientData/>
  </xdr:oneCellAnchor>
  <xdr:oneCellAnchor>
    <xdr:from>
      <xdr:col>14</xdr:col>
      <xdr:colOff>369570</xdr:colOff>
      <xdr:row>989</xdr:row>
      <xdr:rowOff>0</xdr:rowOff>
    </xdr:from>
    <xdr:ext cx="439420" cy="249555"/>
    <xdr:pic>
      <xdr:nvPicPr>
        <xdr:cNvPr id="207" name="Picture 6" descr="clip_image3381"/>
        <xdr:cNvPicPr>
          <a:picLocks noChangeAspect="1"/>
        </xdr:cNvPicPr>
      </xdr:nvPicPr>
      <xdr:blipFill>
        <a:blip r:embed="rId1"/>
        <a:stretch>
          <a:fillRect/>
        </a:stretch>
      </xdr:blipFill>
      <xdr:spPr>
        <a:xfrm>
          <a:off x="14209395" y="975328250"/>
          <a:ext cx="439420" cy="249555"/>
        </a:xfrm>
        <a:prstGeom prst="rect">
          <a:avLst/>
        </a:prstGeom>
        <a:noFill/>
        <a:ln w="9525">
          <a:noFill/>
        </a:ln>
      </xdr:spPr>
    </xdr:pic>
    <xdr:clientData/>
  </xdr:oneCellAnchor>
  <xdr:oneCellAnchor>
    <xdr:from>
      <xdr:col>14</xdr:col>
      <xdr:colOff>657225</xdr:colOff>
      <xdr:row>989</xdr:row>
      <xdr:rowOff>0</xdr:rowOff>
    </xdr:from>
    <xdr:ext cx="723265" cy="249555"/>
    <xdr:pic>
      <xdr:nvPicPr>
        <xdr:cNvPr id="208" name="Picture 1" descr="clip_image3376"/>
        <xdr:cNvPicPr>
          <a:picLocks noChangeAspect="1"/>
        </xdr:cNvPicPr>
      </xdr:nvPicPr>
      <xdr:blipFill>
        <a:blip r:embed="rId1"/>
        <a:stretch>
          <a:fillRect/>
        </a:stretch>
      </xdr:blipFill>
      <xdr:spPr>
        <a:xfrm>
          <a:off x="14258925" y="975328250"/>
          <a:ext cx="723265" cy="249555"/>
        </a:xfrm>
        <a:prstGeom prst="rect">
          <a:avLst/>
        </a:prstGeom>
        <a:noFill/>
        <a:ln w="9525">
          <a:noFill/>
        </a:ln>
      </xdr:spPr>
    </xdr:pic>
    <xdr:clientData/>
  </xdr:oneCellAnchor>
  <xdr:oneCellAnchor>
    <xdr:from>
      <xdr:col>14</xdr:col>
      <xdr:colOff>657225</xdr:colOff>
      <xdr:row>989</xdr:row>
      <xdr:rowOff>0</xdr:rowOff>
    </xdr:from>
    <xdr:ext cx="728345" cy="249555"/>
    <xdr:pic>
      <xdr:nvPicPr>
        <xdr:cNvPr id="209" name="Picture 2" descr="clip_image3377"/>
        <xdr:cNvPicPr>
          <a:picLocks noChangeAspect="1"/>
        </xdr:cNvPicPr>
      </xdr:nvPicPr>
      <xdr:blipFill>
        <a:blip r:embed="rId1"/>
        <a:stretch>
          <a:fillRect/>
        </a:stretch>
      </xdr:blipFill>
      <xdr:spPr>
        <a:xfrm>
          <a:off x="14258925" y="975328250"/>
          <a:ext cx="728345" cy="249555"/>
        </a:xfrm>
        <a:prstGeom prst="rect">
          <a:avLst/>
        </a:prstGeom>
        <a:noFill/>
        <a:ln w="9525">
          <a:noFill/>
        </a:ln>
      </xdr:spPr>
    </xdr:pic>
    <xdr:clientData/>
  </xdr:oneCellAnchor>
  <xdr:oneCellAnchor>
    <xdr:from>
      <xdr:col>14</xdr:col>
      <xdr:colOff>657225</xdr:colOff>
      <xdr:row>989</xdr:row>
      <xdr:rowOff>0</xdr:rowOff>
    </xdr:from>
    <xdr:ext cx="721360" cy="249555"/>
    <xdr:pic>
      <xdr:nvPicPr>
        <xdr:cNvPr id="210" name="Picture 5" descr="clip_image3380"/>
        <xdr:cNvPicPr>
          <a:picLocks noChangeAspect="1"/>
        </xdr:cNvPicPr>
      </xdr:nvPicPr>
      <xdr:blipFill>
        <a:blip r:embed="rId1"/>
        <a:stretch>
          <a:fillRect/>
        </a:stretch>
      </xdr:blipFill>
      <xdr:spPr>
        <a:xfrm>
          <a:off x="14258925" y="975328250"/>
          <a:ext cx="721360" cy="249555"/>
        </a:xfrm>
        <a:prstGeom prst="rect">
          <a:avLst/>
        </a:prstGeom>
        <a:noFill/>
        <a:ln w="9525">
          <a:noFill/>
        </a:ln>
      </xdr:spPr>
    </xdr:pic>
    <xdr:clientData/>
  </xdr:oneCellAnchor>
  <xdr:oneCellAnchor>
    <xdr:from>
      <xdr:col>14</xdr:col>
      <xdr:colOff>350520</xdr:colOff>
      <xdr:row>989</xdr:row>
      <xdr:rowOff>0</xdr:rowOff>
    </xdr:from>
    <xdr:ext cx="420370" cy="249555"/>
    <xdr:pic>
      <xdr:nvPicPr>
        <xdr:cNvPr id="211" name="Picture 6" descr="clip_image3381"/>
        <xdr:cNvPicPr>
          <a:picLocks noChangeAspect="1"/>
        </xdr:cNvPicPr>
      </xdr:nvPicPr>
      <xdr:blipFill>
        <a:blip r:embed="rId1"/>
        <a:stretch>
          <a:fillRect/>
        </a:stretch>
      </xdr:blipFill>
      <xdr:spPr>
        <a:xfrm>
          <a:off x="14190345" y="975328250"/>
          <a:ext cx="420370" cy="249555"/>
        </a:xfrm>
        <a:prstGeom prst="rect">
          <a:avLst/>
        </a:prstGeom>
        <a:noFill/>
        <a:ln w="9525">
          <a:noFill/>
        </a:ln>
      </xdr:spPr>
    </xdr:pic>
    <xdr:clientData/>
  </xdr:oneCellAnchor>
  <xdr:oneCellAnchor>
    <xdr:from>
      <xdr:col>14</xdr:col>
      <xdr:colOff>0</xdr:colOff>
      <xdr:row>990</xdr:row>
      <xdr:rowOff>0</xdr:rowOff>
    </xdr:from>
    <xdr:ext cx="66040" cy="249555"/>
    <xdr:pic>
      <xdr:nvPicPr>
        <xdr:cNvPr id="212" name="Picture 1" descr="clip_image3376"/>
        <xdr:cNvPicPr>
          <a:picLocks noChangeAspect="1"/>
        </xdr:cNvPicPr>
      </xdr:nvPicPr>
      <xdr:blipFill>
        <a:blip r:embed="rId1"/>
        <a:stretch>
          <a:fillRect/>
        </a:stretch>
      </xdr:blipFill>
      <xdr:spPr>
        <a:xfrm>
          <a:off x="13839825" y="975899750"/>
          <a:ext cx="66040" cy="249555"/>
        </a:xfrm>
        <a:prstGeom prst="rect">
          <a:avLst/>
        </a:prstGeom>
        <a:noFill/>
        <a:ln w="9525">
          <a:noFill/>
        </a:ln>
      </xdr:spPr>
    </xdr:pic>
    <xdr:clientData/>
  </xdr:oneCellAnchor>
  <xdr:oneCellAnchor>
    <xdr:from>
      <xdr:col>14</xdr:col>
      <xdr:colOff>73025</xdr:colOff>
      <xdr:row>990</xdr:row>
      <xdr:rowOff>0</xdr:rowOff>
    </xdr:from>
    <xdr:ext cx="144145" cy="249555"/>
    <xdr:pic>
      <xdr:nvPicPr>
        <xdr:cNvPr id="213" name="Picture 2" descr="clip_image3377"/>
        <xdr:cNvPicPr>
          <a:picLocks noChangeAspect="1"/>
        </xdr:cNvPicPr>
      </xdr:nvPicPr>
      <xdr:blipFill>
        <a:blip r:embed="rId1"/>
        <a:stretch>
          <a:fillRect/>
        </a:stretch>
      </xdr:blipFill>
      <xdr:spPr>
        <a:xfrm>
          <a:off x="13912850" y="975899750"/>
          <a:ext cx="144145" cy="249555"/>
        </a:xfrm>
        <a:prstGeom prst="rect">
          <a:avLst/>
        </a:prstGeom>
        <a:noFill/>
        <a:ln w="9525">
          <a:noFill/>
        </a:ln>
      </xdr:spPr>
    </xdr:pic>
    <xdr:clientData/>
  </xdr:oneCellAnchor>
  <xdr:oneCellAnchor>
    <xdr:from>
      <xdr:col>14</xdr:col>
      <xdr:colOff>153035</xdr:colOff>
      <xdr:row>990</xdr:row>
      <xdr:rowOff>0</xdr:rowOff>
    </xdr:from>
    <xdr:ext cx="219075" cy="249555"/>
    <xdr:pic>
      <xdr:nvPicPr>
        <xdr:cNvPr id="214" name="Picture 3" descr="clip_image3378"/>
        <xdr:cNvPicPr>
          <a:picLocks noChangeAspect="1"/>
        </xdr:cNvPicPr>
      </xdr:nvPicPr>
      <xdr:blipFill>
        <a:blip r:embed="rId1"/>
        <a:stretch>
          <a:fillRect/>
        </a:stretch>
      </xdr:blipFill>
      <xdr:spPr>
        <a:xfrm>
          <a:off x="13992860" y="975899750"/>
          <a:ext cx="219075" cy="249555"/>
        </a:xfrm>
        <a:prstGeom prst="rect">
          <a:avLst/>
        </a:prstGeom>
        <a:noFill/>
        <a:ln w="9525">
          <a:noFill/>
        </a:ln>
      </xdr:spPr>
    </xdr:pic>
    <xdr:clientData/>
  </xdr:oneCellAnchor>
  <xdr:oneCellAnchor>
    <xdr:from>
      <xdr:col>14</xdr:col>
      <xdr:colOff>227965</xdr:colOff>
      <xdr:row>990</xdr:row>
      <xdr:rowOff>0</xdr:rowOff>
    </xdr:from>
    <xdr:ext cx="297180" cy="249555"/>
    <xdr:pic>
      <xdr:nvPicPr>
        <xdr:cNvPr id="215" name="Picture 4" descr="clip_image3379"/>
        <xdr:cNvPicPr>
          <a:picLocks noChangeAspect="1"/>
        </xdr:cNvPicPr>
      </xdr:nvPicPr>
      <xdr:blipFill>
        <a:blip r:embed="rId1"/>
        <a:stretch>
          <a:fillRect/>
        </a:stretch>
      </xdr:blipFill>
      <xdr:spPr>
        <a:xfrm>
          <a:off x="14067790" y="975899750"/>
          <a:ext cx="297180" cy="249555"/>
        </a:xfrm>
        <a:prstGeom prst="rect">
          <a:avLst/>
        </a:prstGeom>
        <a:noFill/>
        <a:ln w="9525">
          <a:noFill/>
        </a:ln>
      </xdr:spPr>
    </xdr:pic>
    <xdr:clientData/>
  </xdr:oneCellAnchor>
  <xdr:oneCellAnchor>
    <xdr:from>
      <xdr:col>14</xdr:col>
      <xdr:colOff>306070</xdr:colOff>
      <xdr:row>990</xdr:row>
      <xdr:rowOff>0</xdr:rowOff>
    </xdr:from>
    <xdr:ext cx="370205" cy="249555"/>
    <xdr:pic>
      <xdr:nvPicPr>
        <xdr:cNvPr id="216" name="Picture 5" descr="clip_image3380"/>
        <xdr:cNvPicPr>
          <a:picLocks noChangeAspect="1"/>
        </xdr:cNvPicPr>
      </xdr:nvPicPr>
      <xdr:blipFill>
        <a:blip r:embed="rId1"/>
        <a:stretch>
          <a:fillRect/>
        </a:stretch>
      </xdr:blipFill>
      <xdr:spPr>
        <a:xfrm>
          <a:off x="14145895" y="975899750"/>
          <a:ext cx="370205" cy="249555"/>
        </a:xfrm>
        <a:prstGeom prst="rect">
          <a:avLst/>
        </a:prstGeom>
        <a:noFill/>
        <a:ln w="9525">
          <a:noFill/>
        </a:ln>
      </xdr:spPr>
    </xdr:pic>
    <xdr:clientData/>
  </xdr:oneCellAnchor>
  <xdr:oneCellAnchor>
    <xdr:from>
      <xdr:col>14</xdr:col>
      <xdr:colOff>379095</xdr:colOff>
      <xdr:row>990</xdr:row>
      <xdr:rowOff>0</xdr:rowOff>
    </xdr:from>
    <xdr:ext cx="448945" cy="249555"/>
    <xdr:pic>
      <xdr:nvPicPr>
        <xdr:cNvPr id="217" name="Picture 6" descr="clip_image3381"/>
        <xdr:cNvPicPr>
          <a:picLocks noChangeAspect="1"/>
        </xdr:cNvPicPr>
      </xdr:nvPicPr>
      <xdr:blipFill>
        <a:blip r:embed="rId1"/>
        <a:stretch>
          <a:fillRect/>
        </a:stretch>
      </xdr:blipFill>
      <xdr:spPr>
        <a:xfrm>
          <a:off x="14218920" y="975899750"/>
          <a:ext cx="448945" cy="249555"/>
        </a:xfrm>
        <a:prstGeom prst="rect">
          <a:avLst/>
        </a:prstGeom>
        <a:noFill/>
        <a:ln w="9525">
          <a:noFill/>
        </a:ln>
      </xdr:spPr>
    </xdr:pic>
    <xdr:clientData/>
  </xdr:oneCellAnchor>
  <xdr:oneCellAnchor>
    <xdr:from>
      <xdr:col>14</xdr:col>
      <xdr:colOff>459105</xdr:colOff>
      <xdr:row>990</xdr:row>
      <xdr:rowOff>0</xdr:rowOff>
    </xdr:from>
    <xdr:ext cx="523875" cy="249555"/>
    <xdr:pic>
      <xdr:nvPicPr>
        <xdr:cNvPr id="218" name="Picture 7" descr="clip_image3383"/>
        <xdr:cNvPicPr>
          <a:picLocks noChangeAspect="1"/>
        </xdr:cNvPicPr>
      </xdr:nvPicPr>
      <xdr:blipFill>
        <a:blip r:embed="rId1"/>
        <a:stretch>
          <a:fillRect/>
        </a:stretch>
      </xdr:blipFill>
      <xdr:spPr>
        <a:xfrm>
          <a:off x="14258925" y="975899750"/>
          <a:ext cx="523875" cy="249555"/>
        </a:xfrm>
        <a:prstGeom prst="rect">
          <a:avLst/>
        </a:prstGeom>
        <a:noFill/>
        <a:ln w="9525">
          <a:noFill/>
        </a:ln>
      </xdr:spPr>
    </xdr:pic>
    <xdr:clientData/>
  </xdr:oneCellAnchor>
  <xdr:oneCellAnchor>
    <xdr:from>
      <xdr:col>14</xdr:col>
      <xdr:colOff>532130</xdr:colOff>
      <xdr:row>990</xdr:row>
      <xdr:rowOff>0</xdr:rowOff>
    </xdr:from>
    <xdr:ext cx="601980" cy="249555"/>
    <xdr:pic>
      <xdr:nvPicPr>
        <xdr:cNvPr id="219" name="Picture 8" descr="clip_image3384"/>
        <xdr:cNvPicPr>
          <a:picLocks noChangeAspect="1"/>
        </xdr:cNvPicPr>
      </xdr:nvPicPr>
      <xdr:blipFill>
        <a:blip r:embed="rId1"/>
        <a:stretch>
          <a:fillRect/>
        </a:stretch>
      </xdr:blipFill>
      <xdr:spPr>
        <a:xfrm>
          <a:off x="14258925" y="975899750"/>
          <a:ext cx="601980" cy="249555"/>
        </a:xfrm>
        <a:prstGeom prst="rect">
          <a:avLst/>
        </a:prstGeom>
        <a:noFill/>
        <a:ln w="9525">
          <a:noFill/>
        </a:ln>
      </xdr:spPr>
    </xdr:pic>
    <xdr:clientData/>
  </xdr:oneCellAnchor>
  <xdr:oneCellAnchor>
    <xdr:from>
      <xdr:col>14</xdr:col>
      <xdr:colOff>552450</xdr:colOff>
      <xdr:row>990</xdr:row>
      <xdr:rowOff>0</xdr:rowOff>
    </xdr:from>
    <xdr:ext cx="620395" cy="249555"/>
    <xdr:pic>
      <xdr:nvPicPr>
        <xdr:cNvPr id="220" name="Picture 9" descr="clip_image3386"/>
        <xdr:cNvPicPr>
          <a:picLocks noChangeAspect="1"/>
        </xdr:cNvPicPr>
      </xdr:nvPicPr>
      <xdr:blipFill>
        <a:blip r:embed="rId1"/>
        <a:stretch>
          <a:fillRect/>
        </a:stretch>
      </xdr:blipFill>
      <xdr:spPr>
        <a:xfrm>
          <a:off x="14258925" y="975899750"/>
          <a:ext cx="620395" cy="249555"/>
        </a:xfrm>
        <a:prstGeom prst="rect">
          <a:avLst/>
        </a:prstGeom>
        <a:noFill/>
        <a:ln w="9525">
          <a:noFill/>
        </a:ln>
      </xdr:spPr>
    </xdr:pic>
    <xdr:clientData/>
  </xdr:oneCellAnchor>
  <xdr:oneCellAnchor>
    <xdr:from>
      <xdr:col>14</xdr:col>
      <xdr:colOff>0</xdr:colOff>
      <xdr:row>990</xdr:row>
      <xdr:rowOff>0</xdr:rowOff>
    </xdr:from>
    <xdr:ext cx="66040" cy="240665"/>
    <xdr:pic>
      <xdr:nvPicPr>
        <xdr:cNvPr id="221" name="Picture 1" descr="clip_image3376"/>
        <xdr:cNvPicPr>
          <a:picLocks noChangeAspect="1"/>
        </xdr:cNvPicPr>
      </xdr:nvPicPr>
      <xdr:blipFill>
        <a:blip r:embed="rId1"/>
        <a:stretch>
          <a:fillRect/>
        </a:stretch>
      </xdr:blipFill>
      <xdr:spPr>
        <a:xfrm>
          <a:off x="13839825" y="975899750"/>
          <a:ext cx="66040" cy="240665"/>
        </a:xfrm>
        <a:prstGeom prst="rect">
          <a:avLst/>
        </a:prstGeom>
        <a:noFill/>
        <a:ln w="9525">
          <a:noFill/>
        </a:ln>
      </xdr:spPr>
    </xdr:pic>
    <xdr:clientData/>
  </xdr:oneCellAnchor>
  <xdr:oneCellAnchor>
    <xdr:from>
      <xdr:col>14</xdr:col>
      <xdr:colOff>73025</xdr:colOff>
      <xdr:row>990</xdr:row>
      <xdr:rowOff>0</xdr:rowOff>
    </xdr:from>
    <xdr:ext cx="144145" cy="240665"/>
    <xdr:pic>
      <xdr:nvPicPr>
        <xdr:cNvPr id="222" name="Picture 2" descr="clip_image3377"/>
        <xdr:cNvPicPr>
          <a:picLocks noChangeAspect="1"/>
        </xdr:cNvPicPr>
      </xdr:nvPicPr>
      <xdr:blipFill>
        <a:blip r:embed="rId1"/>
        <a:stretch>
          <a:fillRect/>
        </a:stretch>
      </xdr:blipFill>
      <xdr:spPr>
        <a:xfrm>
          <a:off x="13912850" y="975899750"/>
          <a:ext cx="144145" cy="240665"/>
        </a:xfrm>
        <a:prstGeom prst="rect">
          <a:avLst/>
        </a:prstGeom>
        <a:noFill/>
        <a:ln w="9525">
          <a:noFill/>
        </a:ln>
      </xdr:spPr>
    </xdr:pic>
    <xdr:clientData/>
  </xdr:oneCellAnchor>
  <xdr:oneCellAnchor>
    <xdr:from>
      <xdr:col>14</xdr:col>
      <xdr:colOff>153035</xdr:colOff>
      <xdr:row>990</xdr:row>
      <xdr:rowOff>0</xdr:rowOff>
    </xdr:from>
    <xdr:ext cx="219075" cy="240665"/>
    <xdr:pic>
      <xdr:nvPicPr>
        <xdr:cNvPr id="223" name="Picture 3" descr="clip_image3378"/>
        <xdr:cNvPicPr>
          <a:picLocks noChangeAspect="1"/>
        </xdr:cNvPicPr>
      </xdr:nvPicPr>
      <xdr:blipFill>
        <a:blip r:embed="rId1"/>
        <a:stretch>
          <a:fillRect/>
        </a:stretch>
      </xdr:blipFill>
      <xdr:spPr>
        <a:xfrm>
          <a:off x="13992860" y="975899750"/>
          <a:ext cx="219075" cy="240665"/>
        </a:xfrm>
        <a:prstGeom prst="rect">
          <a:avLst/>
        </a:prstGeom>
        <a:noFill/>
        <a:ln w="9525">
          <a:noFill/>
        </a:ln>
      </xdr:spPr>
    </xdr:pic>
    <xdr:clientData/>
  </xdr:oneCellAnchor>
  <xdr:oneCellAnchor>
    <xdr:from>
      <xdr:col>14</xdr:col>
      <xdr:colOff>227965</xdr:colOff>
      <xdr:row>990</xdr:row>
      <xdr:rowOff>0</xdr:rowOff>
    </xdr:from>
    <xdr:ext cx="297180" cy="240665"/>
    <xdr:pic>
      <xdr:nvPicPr>
        <xdr:cNvPr id="224" name="Picture 4" descr="clip_image3379"/>
        <xdr:cNvPicPr>
          <a:picLocks noChangeAspect="1"/>
        </xdr:cNvPicPr>
      </xdr:nvPicPr>
      <xdr:blipFill>
        <a:blip r:embed="rId1"/>
        <a:stretch>
          <a:fillRect/>
        </a:stretch>
      </xdr:blipFill>
      <xdr:spPr>
        <a:xfrm>
          <a:off x="14067790" y="975899750"/>
          <a:ext cx="297180" cy="240665"/>
        </a:xfrm>
        <a:prstGeom prst="rect">
          <a:avLst/>
        </a:prstGeom>
        <a:noFill/>
        <a:ln w="9525">
          <a:noFill/>
        </a:ln>
      </xdr:spPr>
    </xdr:pic>
    <xdr:clientData/>
  </xdr:oneCellAnchor>
  <xdr:oneCellAnchor>
    <xdr:from>
      <xdr:col>14</xdr:col>
      <xdr:colOff>306070</xdr:colOff>
      <xdr:row>990</xdr:row>
      <xdr:rowOff>0</xdr:rowOff>
    </xdr:from>
    <xdr:ext cx="370205" cy="240665"/>
    <xdr:pic>
      <xdr:nvPicPr>
        <xdr:cNvPr id="225" name="Picture 5" descr="clip_image3380"/>
        <xdr:cNvPicPr>
          <a:picLocks noChangeAspect="1"/>
        </xdr:cNvPicPr>
      </xdr:nvPicPr>
      <xdr:blipFill>
        <a:blip r:embed="rId1"/>
        <a:stretch>
          <a:fillRect/>
        </a:stretch>
      </xdr:blipFill>
      <xdr:spPr>
        <a:xfrm>
          <a:off x="14145895" y="975899750"/>
          <a:ext cx="370205" cy="240665"/>
        </a:xfrm>
        <a:prstGeom prst="rect">
          <a:avLst/>
        </a:prstGeom>
        <a:noFill/>
        <a:ln w="9525">
          <a:noFill/>
        </a:ln>
      </xdr:spPr>
    </xdr:pic>
    <xdr:clientData/>
  </xdr:oneCellAnchor>
  <xdr:oneCellAnchor>
    <xdr:from>
      <xdr:col>14</xdr:col>
      <xdr:colOff>379095</xdr:colOff>
      <xdr:row>990</xdr:row>
      <xdr:rowOff>0</xdr:rowOff>
    </xdr:from>
    <xdr:ext cx="448945" cy="240665"/>
    <xdr:pic>
      <xdr:nvPicPr>
        <xdr:cNvPr id="226" name="Picture 6" descr="clip_image3381"/>
        <xdr:cNvPicPr>
          <a:picLocks noChangeAspect="1"/>
        </xdr:cNvPicPr>
      </xdr:nvPicPr>
      <xdr:blipFill>
        <a:blip r:embed="rId1"/>
        <a:stretch>
          <a:fillRect/>
        </a:stretch>
      </xdr:blipFill>
      <xdr:spPr>
        <a:xfrm>
          <a:off x="14218920" y="975899750"/>
          <a:ext cx="448945" cy="240665"/>
        </a:xfrm>
        <a:prstGeom prst="rect">
          <a:avLst/>
        </a:prstGeom>
        <a:noFill/>
        <a:ln w="9525">
          <a:noFill/>
        </a:ln>
      </xdr:spPr>
    </xdr:pic>
    <xdr:clientData/>
  </xdr:oneCellAnchor>
  <xdr:oneCellAnchor>
    <xdr:from>
      <xdr:col>14</xdr:col>
      <xdr:colOff>459105</xdr:colOff>
      <xdr:row>990</xdr:row>
      <xdr:rowOff>0</xdr:rowOff>
    </xdr:from>
    <xdr:ext cx="523875" cy="240665"/>
    <xdr:pic>
      <xdr:nvPicPr>
        <xdr:cNvPr id="227" name="Picture 7" descr="clip_image3383"/>
        <xdr:cNvPicPr>
          <a:picLocks noChangeAspect="1"/>
        </xdr:cNvPicPr>
      </xdr:nvPicPr>
      <xdr:blipFill>
        <a:blip r:embed="rId1"/>
        <a:stretch>
          <a:fillRect/>
        </a:stretch>
      </xdr:blipFill>
      <xdr:spPr>
        <a:xfrm>
          <a:off x="14258925" y="975899750"/>
          <a:ext cx="523875" cy="240665"/>
        </a:xfrm>
        <a:prstGeom prst="rect">
          <a:avLst/>
        </a:prstGeom>
        <a:noFill/>
        <a:ln w="9525">
          <a:noFill/>
        </a:ln>
      </xdr:spPr>
    </xdr:pic>
    <xdr:clientData/>
  </xdr:oneCellAnchor>
  <xdr:oneCellAnchor>
    <xdr:from>
      <xdr:col>14</xdr:col>
      <xdr:colOff>532130</xdr:colOff>
      <xdr:row>990</xdr:row>
      <xdr:rowOff>0</xdr:rowOff>
    </xdr:from>
    <xdr:ext cx="601980" cy="240665"/>
    <xdr:pic>
      <xdr:nvPicPr>
        <xdr:cNvPr id="228" name="Picture 8" descr="clip_image3384"/>
        <xdr:cNvPicPr>
          <a:picLocks noChangeAspect="1"/>
        </xdr:cNvPicPr>
      </xdr:nvPicPr>
      <xdr:blipFill>
        <a:blip r:embed="rId1"/>
        <a:stretch>
          <a:fillRect/>
        </a:stretch>
      </xdr:blipFill>
      <xdr:spPr>
        <a:xfrm>
          <a:off x="14258925" y="975899750"/>
          <a:ext cx="601980" cy="240665"/>
        </a:xfrm>
        <a:prstGeom prst="rect">
          <a:avLst/>
        </a:prstGeom>
        <a:noFill/>
        <a:ln w="9525">
          <a:noFill/>
        </a:ln>
      </xdr:spPr>
    </xdr:pic>
    <xdr:clientData/>
  </xdr:oneCellAnchor>
  <xdr:oneCellAnchor>
    <xdr:from>
      <xdr:col>14</xdr:col>
      <xdr:colOff>552450</xdr:colOff>
      <xdr:row>990</xdr:row>
      <xdr:rowOff>0</xdr:rowOff>
    </xdr:from>
    <xdr:ext cx="620395" cy="240665"/>
    <xdr:pic>
      <xdr:nvPicPr>
        <xdr:cNvPr id="229" name="Picture 9" descr="clip_image3386"/>
        <xdr:cNvPicPr>
          <a:picLocks noChangeAspect="1"/>
        </xdr:cNvPicPr>
      </xdr:nvPicPr>
      <xdr:blipFill>
        <a:blip r:embed="rId1"/>
        <a:stretch>
          <a:fillRect/>
        </a:stretch>
      </xdr:blipFill>
      <xdr:spPr>
        <a:xfrm>
          <a:off x="14258925" y="975899750"/>
          <a:ext cx="620395" cy="240665"/>
        </a:xfrm>
        <a:prstGeom prst="rect">
          <a:avLst/>
        </a:prstGeom>
        <a:noFill/>
        <a:ln w="9525">
          <a:noFill/>
        </a:ln>
      </xdr:spPr>
    </xdr:pic>
    <xdr:clientData/>
  </xdr:oneCellAnchor>
  <xdr:oneCellAnchor>
    <xdr:from>
      <xdr:col>14</xdr:col>
      <xdr:colOff>608965</xdr:colOff>
      <xdr:row>990</xdr:row>
      <xdr:rowOff>0</xdr:rowOff>
    </xdr:from>
    <xdr:ext cx="676910" cy="249555"/>
    <xdr:pic>
      <xdr:nvPicPr>
        <xdr:cNvPr id="230" name="Picture 9" descr="clip_image3386"/>
        <xdr:cNvPicPr>
          <a:picLocks noChangeAspect="1"/>
        </xdr:cNvPicPr>
      </xdr:nvPicPr>
      <xdr:blipFill>
        <a:blip r:embed="rId1"/>
        <a:stretch>
          <a:fillRect/>
        </a:stretch>
      </xdr:blipFill>
      <xdr:spPr>
        <a:xfrm>
          <a:off x="14258925" y="975899750"/>
          <a:ext cx="676910" cy="249555"/>
        </a:xfrm>
        <a:prstGeom prst="rect">
          <a:avLst/>
        </a:prstGeom>
        <a:noFill/>
        <a:ln w="9525">
          <a:noFill/>
        </a:ln>
      </xdr:spPr>
    </xdr:pic>
    <xdr:clientData/>
  </xdr:oneCellAnchor>
  <xdr:oneCellAnchor>
    <xdr:from>
      <xdr:col>14</xdr:col>
      <xdr:colOff>608965</xdr:colOff>
      <xdr:row>990</xdr:row>
      <xdr:rowOff>0</xdr:rowOff>
    </xdr:from>
    <xdr:ext cx="676910" cy="240665"/>
    <xdr:pic>
      <xdr:nvPicPr>
        <xdr:cNvPr id="231" name="Picture 9" descr="clip_image3386"/>
        <xdr:cNvPicPr>
          <a:picLocks noChangeAspect="1"/>
        </xdr:cNvPicPr>
      </xdr:nvPicPr>
      <xdr:blipFill>
        <a:blip r:embed="rId1"/>
        <a:stretch>
          <a:fillRect/>
        </a:stretch>
      </xdr:blipFill>
      <xdr:spPr>
        <a:xfrm>
          <a:off x="14258925" y="975899750"/>
          <a:ext cx="676910" cy="240665"/>
        </a:xfrm>
        <a:prstGeom prst="rect">
          <a:avLst/>
        </a:prstGeom>
        <a:noFill/>
        <a:ln w="9525">
          <a:noFill/>
        </a:ln>
      </xdr:spPr>
    </xdr:pic>
    <xdr:clientData/>
  </xdr:oneCellAnchor>
  <xdr:oneCellAnchor>
    <xdr:from>
      <xdr:col>14</xdr:col>
      <xdr:colOff>369570</xdr:colOff>
      <xdr:row>990</xdr:row>
      <xdr:rowOff>0</xdr:rowOff>
    </xdr:from>
    <xdr:ext cx="439420" cy="249555"/>
    <xdr:pic>
      <xdr:nvPicPr>
        <xdr:cNvPr id="232" name="Picture 6" descr="clip_image3381"/>
        <xdr:cNvPicPr>
          <a:picLocks noChangeAspect="1"/>
        </xdr:cNvPicPr>
      </xdr:nvPicPr>
      <xdr:blipFill>
        <a:blip r:embed="rId1"/>
        <a:stretch>
          <a:fillRect/>
        </a:stretch>
      </xdr:blipFill>
      <xdr:spPr>
        <a:xfrm>
          <a:off x="14209395" y="975899750"/>
          <a:ext cx="439420" cy="249555"/>
        </a:xfrm>
        <a:prstGeom prst="rect">
          <a:avLst/>
        </a:prstGeom>
        <a:noFill/>
        <a:ln w="9525">
          <a:noFill/>
        </a:ln>
      </xdr:spPr>
    </xdr:pic>
    <xdr:clientData/>
  </xdr:oneCellAnchor>
  <xdr:oneCellAnchor>
    <xdr:from>
      <xdr:col>14</xdr:col>
      <xdr:colOff>657225</xdr:colOff>
      <xdr:row>990</xdr:row>
      <xdr:rowOff>0</xdr:rowOff>
    </xdr:from>
    <xdr:ext cx="723265" cy="249555"/>
    <xdr:pic>
      <xdr:nvPicPr>
        <xdr:cNvPr id="233" name="Picture 1" descr="clip_image3376"/>
        <xdr:cNvPicPr>
          <a:picLocks noChangeAspect="1"/>
        </xdr:cNvPicPr>
      </xdr:nvPicPr>
      <xdr:blipFill>
        <a:blip r:embed="rId1"/>
        <a:stretch>
          <a:fillRect/>
        </a:stretch>
      </xdr:blipFill>
      <xdr:spPr>
        <a:xfrm>
          <a:off x="14258925" y="975899750"/>
          <a:ext cx="723265" cy="249555"/>
        </a:xfrm>
        <a:prstGeom prst="rect">
          <a:avLst/>
        </a:prstGeom>
        <a:noFill/>
        <a:ln w="9525">
          <a:noFill/>
        </a:ln>
      </xdr:spPr>
    </xdr:pic>
    <xdr:clientData/>
  </xdr:oneCellAnchor>
  <xdr:oneCellAnchor>
    <xdr:from>
      <xdr:col>14</xdr:col>
      <xdr:colOff>657225</xdr:colOff>
      <xdr:row>990</xdr:row>
      <xdr:rowOff>0</xdr:rowOff>
    </xdr:from>
    <xdr:ext cx="728345" cy="249555"/>
    <xdr:pic>
      <xdr:nvPicPr>
        <xdr:cNvPr id="234" name="Picture 2" descr="clip_image3377"/>
        <xdr:cNvPicPr>
          <a:picLocks noChangeAspect="1"/>
        </xdr:cNvPicPr>
      </xdr:nvPicPr>
      <xdr:blipFill>
        <a:blip r:embed="rId1"/>
        <a:stretch>
          <a:fillRect/>
        </a:stretch>
      </xdr:blipFill>
      <xdr:spPr>
        <a:xfrm>
          <a:off x="14258925" y="975899750"/>
          <a:ext cx="728345" cy="249555"/>
        </a:xfrm>
        <a:prstGeom prst="rect">
          <a:avLst/>
        </a:prstGeom>
        <a:noFill/>
        <a:ln w="9525">
          <a:noFill/>
        </a:ln>
      </xdr:spPr>
    </xdr:pic>
    <xdr:clientData/>
  </xdr:oneCellAnchor>
  <xdr:oneCellAnchor>
    <xdr:from>
      <xdr:col>14</xdr:col>
      <xdr:colOff>657225</xdr:colOff>
      <xdr:row>990</xdr:row>
      <xdr:rowOff>0</xdr:rowOff>
    </xdr:from>
    <xdr:ext cx="721360" cy="249555"/>
    <xdr:pic>
      <xdr:nvPicPr>
        <xdr:cNvPr id="235" name="Picture 5" descr="clip_image3380"/>
        <xdr:cNvPicPr>
          <a:picLocks noChangeAspect="1"/>
        </xdr:cNvPicPr>
      </xdr:nvPicPr>
      <xdr:blipFill>
        <a:blip r:embed="rId1"/>
        <a:stretch>
          <a:fillRect/>
        </a:stretch>
      </xdr:blipFill>
      <xdr:spPr>
        <a:xfrm>
          <a:off x="14258925" y="975899750"/>
          <a:ext cx="721360" cy="249555"/>
        </a:xfrm>
        <a:prstGeom prst="rect">
          <a:avLst/>
        </a:prstGeom>
        <a:noFill/>
        <a:ln w="9525">
          <a:noFill/>
        </a:ln>
      </xdr:spPr>
    </xdr:pic>
    <xdr:clientData/>
  </xdr:oneCellAnchor>
  <xdr:oneCellAnchor>
    <xdr:from>
      <xdr:col>14</xdr:col>
      <xdr:colOff>350520</xdr:colOff>
      <xdr:row>990</xdr:row>
      <xdr:rowOff>0</xdr:rowOff>
    </xdr:from>
    <xdr:ext cx="420370" cy="249555"/>
    <xdr:pic>
      <xdr:nvPicPr>
        <xdr:cNvPr id="236" name="Picture 6" descr="clip_image3381"/>
        <xdr:cNvPicPr>
          <a:picLocks noChangeAspect="1"/>
        </xdr:cNvPicPr>
      </xdr:nvPicPr>
      <xdr:blipFill>
        <a:blip r:embed="rId1"/>
        <a:stretch>
          <a:fillRect/>
        </a:stretch>
      </xdr:blipFill>
      <xdr:spPr>
        <a:xfrm>
          <a:off x="14190345" y="975899750"/>
          <a:ext cx="420370" cy="249555"/>
        </a:xfrm>
        <a:prstGeom prst="rect">
          <a:avLst/>
        </a:prstGeom>
        <a:noFill/>
        <a:ln w="9525">
          <a:noFill/>
        </a:ln>
      </xdr:spPr>
    </xdr:pic>
    <xdr:clientData/>
  </xdr:oneCellAnchor>
  <xdr:oneCellAnchor>
    <xdr:from>
      <xdr:col>14</xdr:col>
      <xdr:colOff>0</xdr:colOff>
      <xdr:row>993</xdr:row>
      <xdr:rowOff>0</xdr:rowOff>
    </xdr:from>
    <xdr:ext cx="66675" cy="250825"/>
    <xdr:pic>
      <xdr:nvPicPr>
        <xdr:cNvPr id="237" name="Picture 1" descr="clip_image3376"/>
        <xdr:cNvPicPr>
          <a:picLocks noChangeAspect="1"/>
        </xdr:cNvPicPr>
      </xdr:nvPicPr>
      <xdr:blipFill>
        <a:blip r:embed="rId1"/>
        <a:stretch>
          <a:fillRect/>
        </a:stretch>
      </xdr:blipFill>
      <xdr:spPr>
        <a:xfrm>
          <a:off x="13839825" y="977757125"/>
          <a:ext cx="66675" cy="250825"/>
        </a:xfrm>
        <a:prstGeom prst="rect">
          <a:avLst/>
        </a:prstGeom>
        <a:noFill/>
        <a:ln w="9525">
          <a:noFill/>
        </a:ln>
      </xdr:spPr>
    </xdr:pic>
    <xdr:clientData/>
  </xdr:oneCellAnchor>
  <xdr:oneCellAnchor>
    <xdr:from>
      <xdr:col>14</xdr:col>
      <xdr:colOff>72390</xdr:colOff>
      <xdr:row>993</xdr:row>
      <xdr:rowOff>0</xdr:rowOff>
    </xdr:from>
    <xdr:ext cx="145415" cy="250825"/>
    <xdr:pic>
      <xdr:nvPicPr>
        <xdr:cNvPr id="238" name="Picture 2" descr="clip_image3377"/>
        <xdr:cNvPicPr>
          <a:picLocks noChangeAspect="1"/>
        </xdr:cNvPicPr>
      </xdr:nvPicPr>
      <xdr:blipFill>
        <a:blip r:embed="rId1"/>
        <a:stretch>
          <a:fillRect/>
        </a:stretch>
      </xdr:blipFill>
      <xdr:spPr>
        <a:xfrm>
          <a:off x="13912215" y="977757125"/>
          <a:ext cx="145415" cy="250825"/>
        </a:xfrm>
        <a:prstGeom prst="rect">
          <a:avLst/>
        </a:prstGeom>
        <a:noFill/>
        <a:ln w="9525">
          <a:noFill/>
        </a:ln>
      </xdr:spPr>
    </xdr:pic>
    <xdr:clientData/>
  </xdr:oneCellAnchor>
  <xdr:oneCellAnchor>
    <xdr:from>
      <xdr:col>14</xdr:col>
      <xdr:colOff>153670</xdr:colOff>
      <xdr:row>993</xdr:row>
      <xdr:rowOff>0</xdr:rowOff>
    </xdr:from>
    <xdr:ext cx="217805" cy="250825"/>
    <xdr:pic>
      <xdr:nvPicPr>
        <xdr:cNvPr id="239" name="Picture 3" descr="clip_image3378"/>
        <xdr:cNvPicPr>
          <a:picLocks noChangeAspect="1"/>
        </xdr:cNvPicPr>
      </xdr:nvPicPr>
      <xdr:blipFill>
        <a:blip r:embed="rId1"/>
        <a:stretch>
          <a:fillRect/>
        </a:stretch>
      </xdr:blipFill>
      <xdr:spPr>
        <a:xfrm>
          <a:off x="13993495" y="977757125"/>
          <a:ext cx="217805" cy="250825"/>
        </a:xfrm>
        <a:prstGeom prst="rect">
          <a:avLst/>
        </a:prstGeom>
        <a:noFill/>
        <a:ln w="9525">
          <a:noFill/>
        </a:ln>
      </xdr:spPr>
    </xdr:pic>
    <xdr:clientData/>
  </xdr:oneCellAnchor>
  <xdr:oneCellAnchor>
    <xdr:from>
      <xdr:col>14</xdr:col>
      <xdr:colOff>229235</xdr:colOff>
      <xdr:row>993</xdr:row>
      <xdr:rowOff>0</xdr:rowOff>
    </xdr:from>
    <xdr:ext cx="295910" cy="250825"/>
    <xdr:pic>
      <xdr:nvPicPr>
        <xdr:cNvPr id="240" name="Picture 4" descr="clip_image3379"/>
        <xdr:cNvPicPr>
          <a:picLocks noChangeAspect="1"/>
        </xdr:cNvPicPr>
      </xdr:nvPicPr>
      <xdr:blipFill>
        <a:blip r:embed="rId1"/>
        <a:stretch>
          <a:fillRect/>
        </a:stretch>
      </xdr:blipFill>
      <xdr:spPr>
        <a:xfrm>
          <a:off x="14069060" y="977757125"/>
          <a:ext cx="295910" cy="250825"/>
        </a:xfrm>
        <a:prstGeom prst="rect">
          <a:avLst/>
        </a:prstGeom>
        <a:noFill/>
        <a:ln w="9525">
          <a:noFill/>
        </a:ln>
      </xdr:spPr>
    </xdr:pic>
    <xdr:clientData/>
  </xdr:oneCellAnchor>
  <xdr:oneCellAnchor>
    <xdr:from>
      <xdr:col>14</xdr:col>
      <xdr:colOff>304800</xdr:colOff>
      <xdr:row>993</xdr:row>
      <xdr:rowOff>0</xdr:rowOff>
    </xdr:from>
    <xdr:ext cx="368935" cy="250825"/>
    <xdr:pic>
      <xdr:nvPicPr>
        <xdr:cNvPr id="241" name="Picture 5" descr="clip_image3380"/>
        <xdr:cNvPicPr>
          <a:picLocks noChangeAspect="1"/>
        </xdr:cNvPicPr>
      </xdr:nvPicPr>
      <xdr:blipFill>
        <a:blip r:embed="rId1"/>
        <a:stretch>
          <a:fillRect/>
        </a:stretch>
      </xdr:blipFill>
      <xdr:spPr>
        <a:xfrm>
          <a:off x="14144625" y="977757125"/>
          <a:ext cx="368935" cy="250825"/>
        </a:xfrm>
        <a:prstGeom prst="rect">
          <a:avLst/>
        </a:prstGeom>
        <a:noFill/>
        <a:ln w="9525">
          <a:noFill/>
        </a:ln>
      </xdr:spPr>
    </xdr:pic>
    <xdr:clientData/>
  </xdr:oneCellAnchor>
  <xdr:oneCellAnchor>
    <xdr:from>
      <xdr:col>14</xdr:col>
      <xdr:colOff>380365</xdr:colOff>
      <xdr:row>993</xdr:row>
      <xdr:rowOff>0</xdr:rowOff>
    </xdr:from>
    <xdr:ext cx="450215" cy="250825"/>
    <xdr:pic>
      <xdr:nvPicPr>
        <xdr:cNvPr id="242" name="Picture 6" descr="clip_image3381"/>
        <xdr:cNvPicPr>
          <a:picLocks noChangeAspect="1"/>
        </xdr:cNvPicPr>
      </xdr:nvPicPr>
      <xdr:blipFill>
        <a:blip r:embed="rId1"/>
        <a:stretch>
          <a:fillRect/>
        </a:stretch>
      </xdr:blipFill>
      <xdr:spPr>
        <a:xfrm>
          <a:off x="14220190" y="977757125"/>
          <a:ext cx="450215" cy="250825"/>
        </a:xfrm>
        <a:prstGeom prst="rect">
          <a:avLst/>
        </a:prstGeom>
        <a:noFill/>
        <a:ln w="9525">
          <a:noFill/>
        </a:ln>
      </xdr:spPr>
    </xdr:pic>
    <xdr:clientData/>
  </xdr:oneCellAnchor>
  <xdr:oneCellAnchor>
    <xdr:from>
      <xdr:col>14</xdr:col>
      <xdr:colOff>459105</xdr:colOff>
      <xdr:row>993</xdr:row>
      <xdr:rowOff>0</xdr:rowOff>
    </xdr:from>
    <xdr:ext cx="522605" cy="250825"/>
    <xdr:pic>
      <xdr:nvPicPr>
        <xdr:cNvPr id="243" name="Picture 7" descr="clip_image3383"/>
        <xdr:cNvPicPr>
          <a:picLocks noChangeAspect="1"/>
        </xdr:cNvPicPr>
      </xdr:nvPicPr>
      <xdr:blipFill>
        <a:blip r:embed="rId1"/>
        <a:stretch>
          <a:fillRect/>
        </a:stretch>
      </xdr:blipFill>
      <xdr:spPr>
        <a:xfrm>
          <a:off x="14258925" y="977757125"/>
          <a:ext cx="522605" cy="250825"/>
        </a:xfrm>
        <a:prstGeom prst="rect">
          <a:avLst/>
        </a:prstGeom>
        <a:noFill/>
        <a:ln w="9525">
          <a:noFill/>
        </a:ln>
      </xdr:spPr>
    </xdr:pic>
    <xdr:clientData/>
  </xdr:oneCellAnchor>
  <xdr:oneCellAnchor>
    <xdr:from>
      <xdr:col>14</xdr:col>
      <xdr:colOff>531495</xdr:colOff>
      <xdr:row>993</xdr:row>
      <xdr:rowOff>0</xdr:rowOff>
    </xdr:from>
    <xdr:ext cx="601345" cy="250825"/>
    <xdr:pic>
      <xdr:nvPicPr>
        <xdr:cNvPr id="244" name="Picture 8" descr="clip_image3384"/>
        <xdr:cNvPicPr>
          <a:picLocks noChangeAspect="1"/>
        </xdr:cNvPicPr>
      </xdr:nvPicPr>
      <xdr:blipFill>
        <a:blip r:embed="rId1"/>
        <a:stretch>
          <a:fillRect/>
        </a:stretch>
      </xdr:blipFill>
      <xdr:spPr>
        <a:xfrm>
          <a:off x="14258925" y="977757125"/>
          <a:ext cx="601345" cy="250825"/>
        </a:xfrm>
        <a:prstGeom prst="rect">
          <a:avLst/>
        </a:prstGeom>
        <a:noFill/>
        <a:ln w="9525">
          <a:noFill/>
        </a:ln>
      </xdr:spPr>
    </xdr:pic>
    <xdr:clientData/>
  </xdr:oneCellAnchor>
  <xdr:oneCellAnchor>
    <xdr:from>
      <xdr:col>14</xdr:col>
      <xdr:colOff>551815</xdr:colOff>
      <xdr:row>993</xdr:row>
      <xdr:rowOff>0</xdr:rowOff>
    </xdr:from>
    <xdr:ext cx="621665" cy="250825"/>
    <xdr:pic>
      <xdr:nvPicPr>
        <xdr:cNvPr id="245" name="Picture 9" descr="clip_image3386"/>
        <xdr:cNvPicPr>
          <a:picLocks noChangeAspect="1"/>
        </xdr:cNvPicPr>
      </xdr:nvPicPr>
      <xdr:blipFill>
        <a:blip r:embed="rId1"/>
        <a:stretch>
          <a:fillRect/>
        </a:stretch>
      </xdr:blipFill>
      <xdr:spPr>
        <a:xfrm>
          <a:off x="14258925" y="977757125"/>
          <a:ext cx="621665" cy="250825"/>
        </a:xfrm>
        <a:prstGeom prst="rect">
          <a:avLst/>
        </a:prstGeom>
        <a:noFill/>
        <a:ln w="9525">
          <a:noFill/>
        </a:ln>
      </xdr:spPr>
    </xdr:pic>
    <xdr:clientData/>
  </xdr:oneCellAnchor>
  <xdr:oneCellAnchor>
    <xdr:from>
      <xdr:col>14</xdr:col>
      <xdr:colOff>0</xdr:colOff>
      <xdr:row>993</xdr:row>
      <xdr:rowOff>0</xdr:rowOff>
    </xdr:from>
    <xdr:ext cx="66675" cy="238760"/>
    <xdr:pic>
      <xdr:nvPicPr>
        <xdr:cNvPr id="246" name="Picture 1" descr="clip_image3376"/>
        <xdr:cNvPicPr>
          <a:picLocks noChangeAspect="1"/>
        </xdr:cNvPicPr>
      </xdr:nvPicPr>
      <xdr:blipFill>
        <a:blip r:embed="rId1"/>
        <a:stretch>
          <a:fillRect/>
        </a:stretch>
      </xdr:blipFill>
      <xdr:spPr>
        <a:xfrm>
          <a:off x="13839825" y="977757125"/>
          <a:ext cx="66675" cy="238760"/>
        </a:xfrm>
        <a:prstGeom prst="rect">
          <a:avLst/>
        </a:prstGeom>
        <a:noFill/>
        <a:ln w="9525">
          <a:noFill/>
        </a:ln>
      </xdr:spPr>
    </xdr:pic>
    <xdr:clientData/>
  </xdr:oneCellAnchor>
  <xdr:oneCellAnchor>
    <xdr:from>
      <xdr:col>14</xdr:col>
      <xdr:colOff>72390</xdr:colOff>
      <xdr:row>993</xdr:row>
      <xdr:rowOff>0</xdr:rowOff>
    </xdr:from>
    <xdr:ext cx="145415" cy="238760"/>
    <xdr:pic>
      <xdr:nvPicPr>
        <xdr:cNvPr id="247" name="Picture 2" descr="clip_image3377"/>
        <xdr:cNvPicPr>
          <a:picLocks noChangeAspect="1"/>
        </xdr:cNvPicPr>
      </xdr:nvPicPr>
      <xdr:blipFill>
        <a:blip r:embed="rId1"/>
        <a:stretch>
          <a:fillRect/>
        </a:stretch>
      </xdr:blipFill>
      <xdr:spPr>
        <a:xfrm>
          <a:off x="13912215" y="977757125"/>
          <a:ext cx="145415" cy="238760"/>
        </a:xfrm>
        <a:prstGeom prst="rect">
          <a:avLst/>
        </a:prstGeom>
        <a:noFill/>
        <a:ln w="9525">
          <a:noFill/>
        </a:ln>
      </xdr:spPr>
    </xdr:pic>
    <xdr:clientData/>
  </xdr:oneCellAnchor>
  <xdr:oneCellAnchor>
    <xdr:from>
      <xdr:col>14</xdr:col>
      <xdr:colOff>153670</xdr:colOff>
      <xdr:row>993</xdr:row>
      <xdr:rowOff>0</xdr:rowOff>
    </xdr:from>
    <xdr:ext cx="217805" cy="238760"/>
    <xdr:pic>
      <xdr:nvPicPr>
        <xdr:cNvPr id="248" name="Picture 3" descr="clip_image3378"/>
        <xdr:cNvPicPr>
          <a:picLocks noChangeAspect="1"/>
        </xdr:cNvPicPr>
      </xdr:nvPicPr>
      <xdr:blipFill>
        <a:blip r:embed="rId1"/>
        <a:stretch>
          <a:fillRect/>
        </a:stretch>
      </xdr:blipFill>
      <xdr:spPr>
        <a:xfrm>
          <a:off x="13993495" y="977757125"/>
          <a:ext cx="217805" cy="238760"/>
        </a:xfrm>
        <a:prstGeom prst="rect">
          <a:avLst/>
        </a:prstGeom>
        <a:noFill/>
        <a:ln w="9525">
          <a:noFill/>
        </a:ln>
      </xdr:spPr>
    </xdr:pic>
    <xdr:clientData/>
  </xdr:oneCellAnchor>
  <xdr:oneCellAnchor>
    <xdr:from>
      <xdr:col>14</xdr:col>
      <xdr:colOff>229235</xdr:colOff>
      <xdr:row>993</xdr:row>
      <xdr:rowOff>0</xdr:rowOff>
    </xdr:from>
    <xdr:ext cx="295910" cy="238760"/>
    <xdr:pic>
      <xdr:nvPicPr>
        <xdr:cNvPr id="249" name="Picture 4" descr="clip_image3379"/>
        <xdr:cNvPicPr>
          <a:picLocks noChangeAspect="1"/>
        </xdr:cNvPicPr>
      </xdr:nvPicPr>
      <xdr:blipFill>
        <a:blip r:embed="rId1"/>
        <a:stretch>
          <a:fillRect/>
        </a:stretch>
      </xdr:blipFill>
      <xdr:spPr>
        <a:xfrm>
          <a:off x="14069060" y="977757125"/>
          <a:ext cx="295910" cy="238760"/>
        </a:xfrm>
        <a:prstGeom prst="rect">
          <a:avLst/>
        </a:prstGeom>
        <a:noFill/>
        <a:ln w="9525">
          <a:noFill/>
        </a:ln>
      </xdr:spPr>
    </xdr:pic>
    <xdr:clientData/>
  </xdr:oneCellAnchor>
  <xdr:oneCellAnchor>
    <xdr:from>
      <xdr:col>14</xdr:col>
      <xdr:colOff>304800</xdr:colOff>
      <xdr:row>993</xdr:row>
      <xdr:rowOff>0</xdr:rowOff>
    </xdr:from>
    <xdr:ext cx="368935" cy="238760"/>
    <xdr:pic>
      <xdr:nvPicPr>
        <xdr:cNvPr id="250" name="Picture 5" descr="clip_image3380"/>
        <xdr:cNvPicPr>
          <a:picLocks noChangeAspect="1"/>
        </xdr:cNvPicPr>
      </xdr:nvPicPr>
      <xdr:blipFill>
        <a:blip r:embed="rId1"/>
        <a:stretch>
          <a:fillRect/>
        </a:stretch>
      </xdr:blipFill>
      <xdr:spPr>
        <a:xfrm>
          <a:off x="14144625" y="977757125"/>
          <a:ext cx="368935" cy="238760"/>
        </a:xfrm>
        <a:prstGeom prst="rect">
          <a:avLst/>
        </a:prstGeom>
        <a:noFill/>
        <a:ln w="9525">
          <a:noFill/>
        </a:ln>
      </xdr:spPr>
    </xdr:pic>
    <xdr:clientData/>
  </xdr:oneCellAnchor>
  <xdr:oneCellAnchor>
    <xdr:from>
      <xdr:col>14</xdr:col>
      <xdr:colOff>380365</xdr:colOff>
      <xdr:row>993</xdr:row>
      <xdr:rowOff>0</xdr:rowOff>
    </xdr:from>
    <xdr:ext cx="450215" cy="238760"/>
    <xdr:pic>
      <xdr:nvPicPr>
        <xdr:cNvPr id="251" name="Picture 6" descr="clip_image3381"/>
        <xdr:cNvPicPr>
          <a:picLocks noChangeAspect="1"/>
        </xdr:cNvPicPr>
      </xdr:nvPicPr>
      <xdr:blipFill>
        <a:blip r:embed="rId1"/>
        <a:stretch>
          <a:fillRect/>
        </a:stretch>
      </xdr:blipFill>
      <xdr:spPr>
        <a:xfrm>
          <a:off x="14220190" y="977757125"/>
          <a:ext cx="450215" cy="238760"/>
        </a:xfrm>
        <a:prstGeom prst="rect">
          <a:avLst/>
        </a:prstGeom>
        <a:noFill/>
        <a:ln w="9525">
          <a:noFill/>
        </a:ln>
      </xdr:spPr>
    </xdr:pic>
    <xdr:clientData/>
  </xdr:oneCellAnchor>
  <xdr:oneCellAnchor>
    <xdr:from>
      <xdr:col>14</xdr:col>
      <xdr:colOff>459105</xdr:colOff>
      <xdr:row>993</xdr:row>
      <xdr:rowOff>0</xdr:rowOff>
    </xdr:from>
    <xdr:ext cx="522605" cy="238760"/>
    <xdr:pic>
      <xdr:nvPicPr>
        <xdr:cNvPr id="252" name="Picture 7" descr="clip_image3383"/>
        <xdr:cNvPicPr>
          <a:picLocks noChangeAspect="1"/>
        </xdr:cNvPicPr>
      </xdr:nvPicPr>
      <xdr:blipFill>
        <a:blip r:embed="rId1"/>
        <a:stretch>
          <a:fillRect/>
        </a:stretch>
      </xdr:blipFill>
      <xdr:spPr>
        <a:xfrm>
          <a:off x="14258925" y="977757125"/>
          <a:ext cx="522605" cy="238760"/>
        </a:xfrm>
        <a:prstGeom prst="rect">
          <a:avLst/>
        </a:prstGeom>
        <a:noFill/>
        <a:ln w="9525">
          <a:noFill/>
        </a:ln>
      </xdr:spPr>
    </xdr:pic>
    <xdr:clientData/>
  </xdr:oneCellAnchor>
  <xdr:oneCellAnchor>
    <xdr:from>
      <xdr:col>14</xdr:col>
      <xdr:colOff>531495</xdr:colOff>
      <xdr:row>993</xdr:row>
      <xdr:rowOff>0</xdr:rowOff>
    </xdr:from>
    <xdr:ext cx="601345" cy="238760"/>
    <xdr:pic>
      <xdr:nvPicPr>
        <xdr:cNvPr id="253" name="Picture 8" descr="clip_image3384"/>
        <xdr:cNvPicPr>
          <a:picLocks noChangeAspect="1"/>
        </xdr:cNvPicPr>
      </xdr:nvPicPr>
      <xdr:blipFill>
        <a:blip r:embed="rId1"/>
        <a:stretch>
          <a:fillRect/>
        </a:stretch>
      </xdr:blipFill>
      <xdr:spPr>
        <a:xfrm>
          <a:off x="14258925" y="977757125"/>
          <a:ext cx="601345" cy="238760"/>
        </a:xfrm>
        <a:prstGeom prst="rect">
          <a:avLst/>
        </a:prstGeom>
        <a:noFill/>
        <a:ln w="9525">
          <a:noFill/>
        </a:ln>
      </xdr:spPr>
    </xdr:pic>
    <xdr:clientData/>
  </xdr:oneCellAnchor>
  <xdr:oneCellAnchor>
    <xdr:from>
      <xdr:col>14</xdr:col>
      <xdr:colOff>551815</xdr:colOff>
      <xdr:row>993</xdr:row>
      <xdr:rowOff>0</xdr:rowOff>
    </xdr:from>
    <xdr:ext cx="621665" cy="238760"/>
    <xdr:pic>
      <xdr:nvPicPr>
        <xdr:cNvPr id="254" name="Picture 9" descr="clip_image3386"/>
        <xdr:cNvPicPr>
          <a:picLocks noChangeAspect="1"/>
        </xdr:cNvPicPr>
      </xdr:nvPicPr>
      <xdr:blipFill>
        <a:blip r:embed="rId1"/>
        <a:stretch>
          <a:fillRect/>
        </a:stretch>
      </xdr:blipFill>
      <xdr:spPr>
        <a:xfrm>
          <a:off x="14258925" y="977757125"/>
          <a:ext cx="621665" cy="238760"/>
        </a:xfrm>
        <a:prstGeom prst="rect">
          <a:avLst/>
        </a:prstGeom>
        <a:noFill/>
        <a:ln w="9525">
          <a:noFill/>
        </a:ln>
      </xdr:spPr>
    </xdr:pic>
    <xdr:clientData/>
  </xdr:oneCellAnchor>
  <xdr:oneCellAnchor>
    <xdr:from>
      <xdr:col>14</xdr:col>
      <xdr:colOff>609600</xdr:colOff>
      <xdr:row>993</xdr:row>
      <xdr:rowOff>0</xdr:rowOff>
    </xdr:from>
    <xdr:ext cx="676910" cy="250825"/>
    <xdr:pic>
      <xdr:nvPicPr>
        <xdr:cNvPr id="255" name="Picture 9" descr="clip_image3386"/>
        <xdr:cNvPicPr>
          <a:picLocks noChangeAspect="1"/>
        </xdr:cNvPicPr>
      </xdr:nvPicPr>
      <xdr:blipFill>
        <a:blip r:embed="rId1"/>
        <a:stretch>
          <a:fillRect/>
        </a:stretch>
      </xdr:blipFill>
      <xdr:spPr>
        <a:xfrm>
          <a:off x="14258925" y="977757125"/>
          <a:ext cx="676910" cy="250825"/>
        </a:xfrm>
        <a:prstGeom prst="rect">
          <a:avLst/>
        </a:prstGeom>
        <a:noFill/>
        <a:ln w="9525">
          <a:noFill/>
        </a:ln>
      </xdr:spPr>
    </xdr:pic>
    <xdr:clientData/>
  </xdr:oneCellAnchor>
  <xdr:oneCellAnchor>
    <xdr:from>
      <xdr:col>14</xdr:col>
      <xdr:colOff>609600</xdr:colOff>
      <xdr:row>993</xdr:row>
      <xdr:rowOff>0</xdr:rowOff>
    </xdr:from>
    <xdr:ext cx="676910" cy="238760"/>
    <xdr:pic>
      <xdr:nvPicPr>
        <xdr:cNvPr id="256" name="Picture 9" descr="clip_image3386"/>
        <xdr:cNvPicPr>
          <a:picLocks noChangeAspect="1"/>
        </xdr:cNvPicPr>
      </xdr:nvPicPr>
      <xdr:blipFill>
        <a:blip r:embed="rId1"/>
        <a:stretch>
          <a:fillRect/>
        </a:stretch>
      </xdr:blipFill>
      <xdr:spPr>
        <a:xfrm>
          <a:off x="14258925" y="977757125"/>
          <a:ext cx="676910" cy="238760"/>
        </a:xfrm>
        <a:prstGeom prst="rect">
          <a:avLst/>
        </a:prstGeom>
        <a:noFill/>
        <a:ln w="9525">
          <a:noFill/>
        </a:ln>
      </xdr:spPr>
    </xdr:pic>
    <xdr:clientData/>
  </xdr:oneCellAnchor>
  <xdr:oneCellAnchor>
    <xdr:from>
      <xdr:col>14</xdr:col>
      <xdr:colOff>368935</xdr:colOff>
      <xdr:row>993</xdr:row>
      <xdr:rowOff>0</xdr:rowOff>
    </xdr:from>
    <xdr:ext cx="438150" cy="250825"/>
    <xdr:pic>
      <xdr:nvPicPr>
        <xdr:cNvPr id="257" name="Picture 6" descr="clip_image3381"/>
        <xdr:cNvPicPr>
          <a:picLocks noChangeAspect="1"/>
        </xdr:cNvPicPr>
      </xdr:nvPicPr>
      <xdr:blipFill>
        <a:blip r:embed="rId1"/>
        <a:stretch>
          <a:fillRect/>
        </a:stretch>
      </xdr:blipFill>
      <xdr:spPr>
        <a:xfrm>
          <a:off x="14208760" y="977757125"/>
          <a:ext cx="438150" cy="250825"/>
        </a:xfrm>
        <a:prstGeom prst="rect">
          <a:avLst/>
        </a:prstGeom>
        <a:noFill/>
        <a:ln w="9525">
          <a:noFill/>
        </a:ln>
      </xdr:spPr>
    </xdr:pic>
    <xdr:clientData/>
  </xdr:oneCellAnchor>
  <xdr:oneCellAnchor>
    <xdr:from>
      <xdr:col>14</xdr:col>
      <xdr:colOff>657225</xdr:colOff>
      <xdr:row>993</xdr:row>
      <xdr:rowOff>0</xdr:rowOff>
    </xdr:from>
    <xdr:ext cx="721360" cy="250825"/>
    <xdr:pic>
      <xdr:nvPicPr>
        <xdr:cNvPr id="258" name="Picture 1" descr="clip_image3376"/>
        <xdr:cNvPicPr>
          <a:picLocks noChangeAspect="1"/>
        </xdr:cNvPicPr>
      </xdr:nvPicPr>
      <xdr:blipFill>
        <a:blip r:embed="rId1"/>
        <a:stretch>
          <a:fillRect/>
        </a:stretch>
      </xdr:blipFill>
      <xdr:spPr>
        <a:xfrm>
          <a:off x="14258925" y="977757125"/>
          <a:ext cx="721360" cy="250825"/>
        </a:xfrm>
        <a:prstGeom prst="rect">
          <a:avLst/>
        </a:prstGeom>
        <a:noFill/>
        <a:ln w="9525">
          <a:noFill/>
        </a:ln>
      </xdr:spPr>
    </xdr:pic>
    <xdr:clientData/>
  </xdr:oneCellAnchor>
  <xdr:oneCellAnchor>
    <xdr:from>
      <xdr:col>14</xdr:col>
      <xdr:colOff>657225</xdr:colOff>
      <xdr:row>993</xdr:row>
      <xdr:rowOff>0</xdr:rowOff>
    </xdr:from>
    <xdr:ext cx="727075" cy="250825"/>
    <xdr:pic>
      <xdr:nvPicPr>
        <xdr:cNvPr id="259" name="Picture 2" descr="clip_image3377"/>
        <xdr:cNvPicPr>
          <a:picLocks noChangeAspect="1"/>
        </xdr:cNvPicPr>
      </xdr:nvPicPr>
      <xdr:blipFill>
        <a:blip r:embed="rId1"/>
        <a:stretch>
          <a:fillRect/>
        </a:stretch>
      </xdr:blipFill>
      <xdr:spPr>
        <a:xfrm>
          <a:off x="14258925" y="977757125"/>
          <a:ext cx="727075" cy="250825"/>
        </a:xfrm>
        <a:prstGeom prst="rect">
          <a:avLst/>
        </a:prstGeom>
        <a:noFill/>
        <a:ln w="9525">
          <a:noFill/>
        </a:ln>
      </xdr:spPr>
    </xdr:pic>
    <xdr:clientData/>
  </xdr:oneCellAnchor>
  <xdr:oneCellAnchor>
    <xdr:from>
      <xdr:col>14</xdr:col>
      <xdr:colOff>657225</xdr:colOff>
      <xdr:row>993</xdr:row>
      <xdr:rowOff>0</xdr:rowOff>
    </xdr:from>
    <xdr:ext cx="724535" cy="250825"/>
    <xdr:pic>
      <xdr:nvPicPr>
        <xdr:cNvPr id="260" name="Picture 3" descr="clip_image3378"/>
        <xdr:cNvPicPr>
          <a:picLocks noChangeAspect="1"/>
        </xdr:cNvPicPr>
      </xdr:nvPicPr>
      <xdr:blipFill>
        <a:blip r:embed="rId1"/>
        <a:stretch>
          <a:fillRect/>
        </a:stretch>
      </xdr:blipFill>
      <xdr:spPr>
        <a:xfrm>
          <a:off x="14258925" y="977757125"/>
          <a:ext cx="724535" cy="250825"/>
        </a:xfrm>
        <a:prstGeom prst="rect">
          <a:avLst/>
        </a:prstGeom>
        <a:noFill/>
        <a:ln w="9525">
          <a:noFill/>
        </a:ln>
      </xdr:spPr>
    </xdr:pic>
    <xdr:clientData/>
  </xdr:oneCellAnchor>
  <xdr:oneCellAnchor>
    <xdr:from>
      <xdr:col>14</xdr:col>
      <xdr:colOff>657225</xdr:colOff>
      <xdr:row>993</xdr:row>
      <xdr:rowOff>0</xdr:rowOff>
    </xdr:from>
    <xdr:ext cx="720725" cy="250825"/>
    <xdr:pic>
      <xdr:nvPicPr>
        <xdr:cNvPr id="261" name="Picture 5" descr="clip_image3380"/>
        <xdr:cNvPicPr>
          <a:picLocks noChangeAspect="1"/>
        </xdr:cNvPicPr>
      </xdr:nvPicPr>
      <xdr:blipFill>
        <a:blip r:embed="rId1"/>
        <a:stretch>
          <a:fillRect/>
        </a:stretch>
      </xdr:blipFill>
      <xdr:spPr>
        <a:xfrm>
          <a:off x="14258925" y="977757125"/>
          <a:ext cx="720725" cy="250825"/>
        </a:xfrm>
        <a:prstGeom prst="rect">
          <a:avLst/>
        </a:prstGeom>
        <a:noFill/>
        <a:ln w="9525">
          <a:noFill/>
        </a:ln>
      </xdr:spPr>
    </xdr:pic>
    <xdr:clientData/>
  </xdr:oneCellAnchor>
  <xdr:oneCellAnchor>
    <xdr:from>
      <xdr:col>14</xdr:col>
      <xdr:colOff>351155</xdr:colOff>
      <xdr:row>993</xdr:row>
      <xdr:rowOff>0</xdr:rowOff>
    </xdr:from>
    <xdr:ext cx="421005" cy="250825"/>
    <xdr:pic>
      <xdr:nvPicPr>
        <xdr:cNvPr id="262" name="Picture 6" descr="clip_image3381"/>
        <xdr:cNvPicPr>
          <a:picLocks noChangeAspect="1"/>
        </xdr:cNvPicPr>
      </xdr:nvPicPr>
      <xdr:blipFill>
        <a:blip r:embed="rId1"/>
        <a:stretch>
          <a:fillRect/>
        </a:stretch>
      </xdr:blipFill>
      <xdr:spPr>
        <a:xfrm>
          <a:off x="14190980" y="977757125"/>
          <a:ext cx="421005" cy="250825"/>
        </a:xfrm>
        <a:prstGeom prst="rect">
          <a:avLst/>
        </a:prstGeom>
        <a:noFill/>
        <a:ln w="9525">
          <a:noFill/>
        </a:ln>
      </xdr:spPr>
    </xdr:pic>
    <xdr:clientData/>
  </xdr:oneCellAnchor>
  <xdr:twoCellAnchor editAs="oneCell">
    <xdr:from>
      <xdr:col>17</xdr:col>
      <xdr:colOff>447675</xdr:colOff>
      <xdr:row>990</xdr:row>
      <xdr:rowOff>0</xdr:rowOff>
    </xdr:from>
    <xdr:to>
      <xdr:col>18</xdr:col>
      <xdr:colOff>64770</xdr:colOff>
      <xdr:row>990</xdr:row>
      <xdr:rowOff>249555</xdr:rowOff>
    </xdr:to>
    <xdr:pic>
      <xdr:nvPicPr>
        <xdr:cNvPr id="263" name="Picture 7" descr="clip_image3383"/>
        <xdr:cNvPicPr>
          <a:picLocks noChangeAspect="1"/>
        </xdr:cNvPicPr>
      </xdr:nvPicPr>
      <xdr:blipFill>
        <a:blip r:embed="rId1"/>
        <a:stretch>
          <a:fillRect/>
        </a:stretch>
      </xdr:blipFill>
      <xdr:spPr>
        <a:xfrm>
          <a:off x="15573375" y="975899750"/>
          <a:ext cx="64770" cy="249555"/>
        </a:xfrm>
        <a:prstGeom prst="rect">
          <a:avLst/>
        </a:prstGeom>
        <a:noFill/>
        <a:ln w="9525">
          <a:noFill/>
        </a:ln>
      </xdr:spPr>
    </xdr:pic>
    <xdr:clientData/>
  </xdr:twoCellAnchor>
  <xdr:twoCellAnchor editAs="oneCell">
    <xdr:from>
      <xdr:col>17</xdr:col>
      <xdr:colOff>447675</xdr:colOff>
      <xdr:row>990</xdr:row>
      <xdr:rowOff>0</xdr:rowOff>
    </xdr:from>
    <xdr:to>
      <xdr:col>18</xdr:col>
      <xdr:colOff>69215</xdr:colOff>
      <xdr:row>990</xdr:row>
      <xdr:rowOff>249555</xdr:rowOff>
    </xdr:to>
    <xdr:pic>
      <xdr:nvPicPr>
        <xdr:cNvPr id="264" name="Picture 8" descr="clip_image3384"/>
        <xdr:cNvPicPr>
          <a:picLocks noChangeAspect="1"/>
        </xdr:cNvPicPr>
      </xdr:nvPicPr>
      <xdr:blipFill>
        <a:blip r:embed="rId1"/>
        <a:stretch>
          <a:fillRect/>
        </a:stretch>
      </xdr:blipFill>
      <xdr:spPr>
        <a:xfrm>
          <a:off x="15573375" y="975899750"/>
          <a:ext cx="69215" cy="249555"/>
        </a:xfrm>
        <a:prstGeom prst="rect">
          <a:avLst/>
        </a:prstGeom>
        <a:noFill/>
        <a:ln w="9525">
          <a:noFill/>
        </a:ln>
      </xdr:spPr>
    </xdr:pic>
    <xdr:clientData/>
  </xdr:twoCellAnchor>
  <xdr:twoCellAnchor editAs="oneCell">
    <xdr:from>
      <xdr:col>17</xdr:col>
      <xdr:colOff>447675</xdr:colOff>
      <xdr:row>990</xdr:row>
      <xdr:rowOff>0</xdr:rowOff>
    </xdr:from>
    <xdr:to>
      <xdr:col>18</xdr:col>
      <xdr:colOff>67310</xdr:colOff>
      <xdr:row>990</xdr:row>
      <xdr:rowOff>249555</xdr:rowOff>
    </xdr:to>
    <xdr:pic>
      <xdr:nvPicPr>
        <xdr:cNvPr id="265" name="Picture 9" descr="clip_image3386"/>
        <xdr:cNvPicPr>
          <a:picLocks noChangeAspect="1"/>
        </xdr:cNvPicPr>
      </xdr:nvPicPr>
      <xdr:blipFill>
        <a:blip r:embed="rId1"/>
        <a:stretch>
          <a:fillRect/>
        </a:stretch>
      </xdr:blipFill>
      <xdr:spPr>
        <a:xfrm>
          <a:off x="15573375" y="975899750"/>
          <a:ext cx="67310" cy="249555"/>
        </a:xfrm>
        <a:prstGeom prst="rect">
          <a:avLst/>
        </a:prstGeom>
        <a:noFill/>
        <a:ln w="9525">
          <a:noFill/>
        </a:ln>
      </xdr:spPr>
    </xdr:pic>
    <xdr:clientData/>
  </xdr:twoCellAnchor>
  <xdr:twoCellAnchor editAs="oneCell">
    <xdr:from>
      <xdr:col>17</xdr:col>
      <xdr:colOff>447675</xdr:colOff>
      <xdr:row>990</xdr:row>
      <xdr:rowOff>0</xdr:rowOff>
    </xdr:from>
    <xdr:to>
      <xdr:col>18</xdr:col>
      <xdr:colOff>64770</xdr:colOff>
      <xdr:row>990</xdr:row>
      <xdr:rowOff>240665</xdr:rowOff>
    </xdr:to>
    <xdr:pic>
      <xdr:nvPicPr>
        <xdr:cNvPr id="266" name="Picture 7" descr="clip_image3383"/>
        <xdr:cNvPicPr>
          <a:picLocks noChangeAspect="1"/>
        </xdr:cNvPicPr>
      </xdr:nvPicPr>
      <xdr:blipFill>
        <a:blip r:embed="rId1"/>
        <a:stretch>
          <a:fillRect/>
        </a:stretch>
      </xdr:blipFill>
      <xdr:spPr>
        <a:xfrm>
          <a:off x="15573375" y="975899750"/>
          <a:ext cx="64770" cy="240665"/>
        </a:xfrm>
        <a:prstGeom prst="rect">
          <a:avLst/>
        </a:prstGeom>
        <a:noFill/>
        <a:ln w="9525">
          <a:noFill/>
        </a:ln>
      </xdr:spPr>
    </xdr:pic>
    <xdr:clientData/>
  </xdr:twoCellAnchor>
  <xdr:twoCellAnchor editAs="oneCell">
    <xdr:from>
      <xdr:col>17</xdr:col>
      <xdr:colOff>447675</xdr:colOff>
      <xdr:row>990</xdr:row>
      <xdr:rowOff>0</xdr:rowOff>
    </xdr:from>
    <xdr:to>
      <xdr:col>18</xdr:col>
      <xdr:colOff>69215</xdr:colOff>
      <xdr:row>990</xdr:row>
      <xdr:rowOff>240665</xdr:rowOff>
    </xdr:to>
    <xdr:pic>
      <xdr:nvPicPr>
        <xdr:cNvPr id="267" name="Picture 8" descr="clip_image3384"/>
        <xdr:cNvPicPr>
          <a:picLocks noChangeAspect="1"/>
        </xdr:cNvPicPr>
      </xdr:nvPicPr>
      <xdr:blipFill>
        <a:blip r:embed="rId1"/>
        <a:stretch>
          <a:fillRect/>
        </a:stretch>
      </xdr:blipFill>
      <xdr:spPr>
        <a:xfrm>
          <a:off x="15573375" y="975899750"/>
          <a:ext cx="69215" cy="240665"/>
        </a:xfrm>
        <a:prstGeom prst="rect">
          <a:avLst/>
        </a:prstGeom>
        <a:noFill/>
        <a:ln w="9525">
          <a:noFill/>
        </a:ln>
      </xdr:spPr>
    </xdr:pic>
    <xdr:clientData/>
  </xdr:twoCellAnchor>
  <xdr:twoCellAnchor editAs="oneCell">
    <xdr:from>
      <xdr:col>17</xdr:col>
      <xdr:colOff>447675</xdr:colOff>
      <xdr:row>990</xdr:row>
      <xdr:rowOff>0</xdr:rowOff>
    </xdr:from>
    <xdr:to>
      <xdr:col>18</xdr:col>
      <xdr:colOff>67310</xdr:colOff>
      <xdr:row>990</xdr:row>
      <xdr:rowOff>240665</xdr:rowOff>
    </xdr:to>
    <xdr:pic>
      <xdr:nvPicPr>
        <xdr:cNvPr id="268" name="Picture 9" descr="clip_image3386"/>
        <xdr:cNvPicPr>
          <a:picLocks noChangeAspect="1"/>
        </xdr:cNvPicPr>
      </xdr:nvPicPr>
      <xdr:blipFill>
        <a:blip r:embed="rId1"/>
        <a:stretch>
          <a:fillRect/>
        </a:stretch>
      </xdr:blipFill>
      <xdr:spPr>
        <a:xfrm>
          <a:off x="15573375" y="975899750"/>
          <a:ext cx="67310" cy="240665"/>
        </a:xfrm>
        <a:prstGeom prst="rect">
          <a:avLst/>
        </a:prstGeom>
        <a:noFill/>
        <a:ln w="9525">
          <a:noFill/>
        </a:ln>
      </xdr:spPr>
    </xdr:pic>
    <xdr:clientData/>
  </xdr:twoCellAnchor>
  <xdr:twoCellAnchor editAs="oneCell">
    <xdr:from>
      <xdr:col>14</xdr:col>
      <xdr:colOff>381000</xdr:colOff>
      <xdr:row>990</xdr:row>
      <xdr:rowOff>0</xdr:rowOff>
    </xdr:from>
    <xdr:to>
      <xdr:col>15</xdr:col>
      <xdr:colOff>29210</xdr:colOff>
      <xdr:row>990</xdr:row>
      <xdr:rowOff>250825</xdr:rowOff>
    </xdr:to>
    <xdr:pic>
      <xdr:nvPicPr>
        <xdr:cNvPr id="269" name="Picture 9" descr="clip_image3386"/>
        <xdr:cNvPicPr>
          <a:picLocks noChangeAspect="1"/>
        </xdr:cNvPicPr>
      </xdr:nvPicPr>
      <xdr:blipFill>
        <a:blip r:embed="rId1"/>
        <a:stretch>
          <a:fillRect/>
        </a:stretch>
      </xdr:blipFill>
      <xdr:spPr>
        <a:xfrm>
          <a:off x="14220825" y="975899750"/>
          <a:ext cx="67310" cy="250825"/>
        </a:xfrm>
        <a:prstGeom prst="rect">
          <a:avLst/>
        </a:prstGeom>
        <a:noFill/>
        <a:ln w="9525">
          <a:noFill/>
        </a:ln>
      </xdr:spPr>
    </xdr:pic>
    <xdr:clientData/>
  </xdr:twoCellAnchor>
  <xdr:twoCellAnchor editAs="oneCell">
    <xdr:from>
      <xdr:col>14</xdr:col>
      <xdr:colOff>381000</xdr:colOff>
      <xdr:row>990</xdr:row>
      <xdr:rowOff>0</xdr:rowOff>
    </xdr:from>
    <xdr:to>
      <xdr:col>15</xdr:col>
      <xdr:colOff>29210</xdr:colOff>
      <xdr:row>990</xdr:row>
      <xdr:rowOff>238760</xdr:rowOff>
    </xdr:to>
    <xdr:pic>
      <xdr:nvPicPr>
        <xdr:cNvPr id="270" name="Picture 9" descr="clip_image3386"/>
        <xdr:cNvPicPr>
          <a:picLocks noChangeAspect="1"/>
        </xdr:cNvPicPr>
      </xdr:nvPicPr>
      <xdr:blipFill>
        <a:blip r:embed="rId1"/>
        <a:stretch>
          <a:fillRect/>
        </a:stretch>
      </xdr:blipFill>
      <xdr:spPr>
        <a:xfrm>
          <a:off x="14220825" y="975899750"/>
          <a:ext cx="67310" cy="238760"/>
        </a:xfrm>
        <a:prstGeom prst="rect">
          <a:avLst/>
        </a:prstGeom>
        <a:noFill/>
        <a:ln w="9525">
          <a:noFill/>
        </a:ln>
      </xdr:spPr>
    </xdr:pic>
    <xdr:clientData/>
  </xdr:twoCellAnchor>
  <xdr:twoCellAnchor editAs="oneCell">
    <xdr:from>
      <xdr:col>14</xdr:col>
      <xdr:colOff>381000</xdr:colOff>
      <xdr:row>990</xdr:row>
      <xdr:rowOff>0</xdr:rowOff>
    </xdr:from>
    <xdr:to>
      <xdr:col>15</xdr:col>
      <xdr:colOff>26035</xdr:colOff>
      <xdr:row>990</xdr:row>
      <xdr:rowOff>250825</xdr:rowOff>
    </xdr:to>
    <xdr:pic>
      <xdr:nvPicPr>
        <xdr:cNvPr id="271" name="Picture 1" descr="clip_image3376"/>
        <xdr:cNvPicPr>
          <a:picLocks noChangeAspect="1"/>
        </xdr:cNvPicPr>
      </xdr:nvPicPr>
      <xdr:blipFill>
        <a:blip r:embed="rId1"/>
        <a:stretch>
          <a:fillRect/>
        </a:stretch>
      </xdr:blipFill>
      <xdr:spPr>
        <a:xfrm>
          <a:off x="14220825" y="975899750"/>
          <a:ext cx="64135" cy="250825"/>
        </a:xfrm>
        <a:prstGeom prst="rect">
          <a:avLst/>
        </a:prstGeom>
        <a:noFill/>
        <a:ln w="9525">
          <a:noFill/>
        </a:ln>
      </xdr:spPr>
    </xdr:pic>
    <xdr:clientData/>
  </xdr:twoCellAnchor>
  <xdr:twoCellAnchor editAs="oneCell">
    <xdr:from>
      <xdr:col>14</xdr:col>
      <xdr:colOff>381000</xdr:colOff>
      <xdr:row>990</xdr:row>
      <xdr:rowOff>0</xdr:rowOff>
    </xdr:from>
    <xdr:to>
      <xdr:col>15</xdr:col>
      <xdr:colOff>31750</xdr:colOff>
      <xdr:row>990</xdr:row>
      <xdr:rowOff>250825</xdr:rowOff>
    </xdr:to>
    <xdr:pic>
      <xdr:nvPicPr>
        <xdr:cNvPr id="272" name="Picture 2" descr="clip_image3377"/>
        <xdr:cNvPicPr>
          <a:picLocks noChangeAspect="1"/>
        </xdr:cNvPicPr>
      </xdr:nvPicPr>
      <xdr:blipFill>
        <a:blip r:embed="rId1"/>
        <a:stretch>
          <a:fillRect/>
        </a:stretch>
      </xdr:blipFill>
      <xdr:spPr>
        <a:xfrm>
          <a:off x="14220825" y="975899750"/>
          <a:ext cx="69850" cy="250825"/>
        </a:xfrm>
        <a:prstGeom prst="rect">
          <a:avLst/>
        </a:prstGeom>
        <a:noFill/>
        <a:ln w="9525">
          <a:noFill/>
        </a:ln>
      </xdr:spPr>
    </xdr:pic>
    <xdr:clientData/>
  </xdr:twoCellAnchor>
  <xdr:twoCellAnchor editAs="oneCell">
    <xdr:from>
      <xdr:col>14</xdr:col>
      <xdr:colOff>381000</xdr:colOff>
      <xdr:row>990</xdr:row>
      <xdr:rowOff>0</xdr:rowOff>
    </xdr:from>
    <xdr:to>
      <xdr:col>15</xdr:col>
      <xdr:colOff>25400</xdr:colOff>
      <xdr:row>990</xdr:row>
      <xdr:rowOff>250825</xdr:rowOff>
    </xdr:to>
    <xdr:pic>
      <xdr:nvPicPr>
        <xdr:cNvPr id="273" name="Picture 5" descr="clip_image3380"/>
        <xdr:cNvPicPr>
          <a:picLocks noChangeAspect="1"/>
        </xdr:cNvPicPr>
      </xdr:nvPicPr>
      <xdr:blipFill>
        <a:blip r:embed="rId1"/>
        <a:stretch>
          <a:fillRect/>
        </a:stretch>
      </xdr:blipFill>
      <xdr:spPr>
        <a:xfrm>
          <a:off x="14220825" y="975899750"/>
          <a:ext cx="63500" cy="250825"/>
        </a:xfrm>
        <a:prstGeom prst="rect">
          <a:avLst/>
        </a:prstGeom>
        <a:noFill/>
        <a:ln w="9525">
          <a:noFill/>
        </a:ln>
      </xdr:spPr>
    </xdr:pic>
    <xdr:clientData/>
  </xdr:twoCellAnchor>
  <xdr:twoCellAnchor editAs="oneCell">
    <xdr:from>
      <xdr:col>14</xdr:col>
      <xdr:colOff>379095</xdr:colOff>
      <xdr:row>990</xdr:row>
      <xdr:rowOff>0</xdr:rowOff>
    </xdr:from>
    <xdr:to>
      <xdr:col>15</xdr:col>
      <xdr:colOff>29845</xdr:colOff>
      <xdr:row>990</xdr:row>
      <xdr:rowOff>249555</xdr:rowOff>
    </xdr:to>
    <xdr:pic>
      <xdr:nvPicPr>
        <xdr:cNvPr id="274" name="Picture 6" descr="clip_image3381"/>
        <xdr:cNvPicPr>
          <a:picLocks noChangeAspect="1"/>
        </xdr:cNvPicPr>
      </xdr:nvPicPr>
      <xdr:blipFill>
        <a:blip r:embed="rId1"/>
        <a:stretch>
          <a:fillRect/>
        </a:stretch>
      </xdr:blipFill>
      <xdr:spPr>
        <a:xfrm>
          <a:off x="14218920" y="975899750"/>
          <a:ext cx="69850" cy="249555"/>
        </a:xfrm>
        <a:prstGeom prst="rect">
          <a:avLst/>
        </a:prstGeom>
        <a:noFill/>
        <a:ln w="9525">
          <a:noFill/>
        </a:ln>
      </xdr:spPr>
    </xdr:pic>
    <xdr:clientData/>
  </xdr:twoCellAnchor>
  <xdr:twoCellAnchor editAs="oneCell">
    <xdr:from>
      <xdr:col>14</xdr:col>
      <xdr:colOff>419100</xdr:colOff>
      <xdr:row>990</xdr:row>
      <xdr:rowOff>0</xdr:rowOff>
    </xdr:from>
    <xdr:to>
      <xdr:col>15</xdr:col>
      <xdr:colOff>64770</xdr:colOff>
      <xdr:row>990</xdr:row>
      <xdr:rowOff>249555</xdr:rowOff>
    </xdr:to>
    <xdr:pic>
      <xdr:nvPicPr>
        <xdr:cNvPr id="275" name="Picture 7" descr="clip_image3383"/>
        <xdr:cNvPicPr>
          <a:picLocks noChangeAspect="1"/>
        </xdr:cNvPicPr>
      </xdr:nvPicPr>
      <xdr:blipFill>
        <a:blip r:embed="rId1"/>
        <a:stretch>
          <a:fillRect/>
        </a:stretch>
      </xdr:blipFill>
      <xdr:spPr>
        <a:xfrm>
          <a:off x="14258925" y="975899750"/>
          <a:ext cx="64770" cy="249555"/>
        </a:xfrm>
        <a:prstGeom prst="rect">
          <a:avLst/>
        </a:prstGeom>
        <a:noFill/>
        <a:ln w="9525">
          <a:noFill/>
        </a:ln>
      </xdr:spPr>
    </xdr:pic>
    <xdr:clientData/>
  </xdr:twoCellAnchor>
  <xdr:twoCellAnchor editAs="oneCell">
    <xdr:from>
      <xdr:col>14</xdr:col>
      <xdr:colOff>419100</xdr:colOff>
      <xdr:row>990</xdr:row>
      <xdr:rowOff>0</xdr:rowOff>
    </xdr:from>
    <xdr:to>
      <xdr:col>15</xdr:col>
      <xdr:colOff>69850</xdr:colOff>
      <xdr:row>990</xdr:row>
      <xdr:rowOff>249555</xdr:rowOff>
    </xdr:to>
    <xdr:pic>
      <xdr:nvPicPr>
        <xdr:cNvPr id="276" name="Picture 8" descr="clip_image3384"/>
        <xdr:cNvPicPr>
          <a:picLocks noChangeAspect="1"/>
        </xdr:cNvPicPr>
      </xdr:nvPicPr>
      <xdr:blipFill>
        <a:blip r:embed="rId1"/>
        <a:stretch>
          <a:fillRect/>
        </a:stretch>
      </xdr:blipFill>
      <xdr:spPr>
        <a:xfrm>
          <a:off x="14258925" y="975899750"/>
          <a:ext cx="69850" cy="249555"/>
        </a:xfrm>
        <a:prstGeom prst="rect">
          <a:avLst/>
        </a:prstGeom>
        <a:noFill/>
        <a:ln w="9525">
          <a:noFill/>
        </a:ln>
      </xdr:spPr>
    </xdr:pic>
    <xdr:clientData/>
  </xdr:twoCellAnchor>
  <xdr:twoCellAnchor editAs="oneCell">
    <xdr:from>
      <xdr:col>14</xdr:col>
      <xdr:colOff>419100</xdr:colOff>
      <xdr:row>990</xdr:row>
      <xdr:rowOff>0</xdr:rowOff>
    </xdr:from>
    <xdr:to>
      <xdr:col>15</xdr:col>
      <xdr:colOff>67945</xdr:colOff>
      <xdr:row>990</xdr:row>
      <xdr:rowOff>249555</xdr:rowOff>
    </xdr:to>
    <xdr:pic>
      <xdr:nvPicPr>
        <xdr:cNvPr id="277" name="Picture 9" descr="clip_image3386"/>
        <xdr:cNvPicPr>
          <a:picLocks noChangeAspect="1"/>
        </xdr:cNvPicPr>
      </xdr:nvPicPr>
      <xdr:blipFill>
        <a:blip r:embed="rId1"/>
        <a:stretch>
          <a:fillRect/>
        </a:stretch>
      </xdr:blipFill>
      <xdr:spPr>
        <a:xfrm>
          <a:off x="14258925" y="975899750"/>
          <a:ext cx="67945" cy="249555"/>
        </a:xfrm>
        <a:prstGeom prst="rect">
          <a:avLst/>
        </a:prstGeom>
        <a:noFill/>
        <a:ln w="9525">
          <a:noFill/>
        </a:ln>
      </xdr:spPr>
    </xdr:pic>
    <xdr:clientData/>
  </xdr:twoCellAnchor>
  <xdr:twoCellAnchor editAs="oneCell">
    <xdr:from>
      <xdr:col>14</xdr:col>
      <xdr:colOff>379095</xdr:colOff>
      <xdr:row>990</xdr:row>
      <xdr:rowOff>0</xdr:rowOff>
    </xdr:from>
    <xdr:to>
      <xdr:col>15</xdr:col>
      <xdr:colOff>29845</xdr:colOff>
      <xdr:row>990</xdr:row>
      <xdr:rowOff>240665</xdr:rowOff>
    </xdr:to>
    <xdr:pic>
      <xdr:nvPicPr>
        <xdr:cNvPr id="278" name="Picture 6" descr="clip_image3381"/>
        <xdr:cNvPicPr>
          <a:picLocks noChangeAspect="1"/>
        </xdr:cNvPicPr>
      </xdr:nvPicPr>
      <xdr:blipFill>
        <a:blip r:embed="rId1"/>
        <a:stretch>
          <a:fillRect/>
        </a:stretch>
      </xdr:blipFill>
      <xdr:spPr>
        <a:xfrm>
          <a:off x="14218920" y="975899750"/>
          <a:ext cx="69850" cy="240665"/>
        </a:xfrm>
        <a:prstGeom prst="rect">
          <a:avLst/>
        </a:prstGeom>
        <a:noFill/>
        <a:ln w="9525">
          <a:noFill/>
        </a:ln>
      </xdr:spPr>
    </xdr:pic>
    <xdr:clientData/>
  </xdr:twoCellAnchor>
  <xdr:twoCellAnchor editAs="oneCell">
    <xdr:from>
      <xdr:col>14</xdr:col>
      <xdr:colOff>419100</xdr:colOff>
      <xdr:row>990</xdr:row>
      <xdr:rowOff>0</xdr:rowOff>
    </xdr:from>
    <xdr:to>
      <xdr:col>15</xdr:col>
      <xdr:colOff>64770</xdr:colOff>
      <xdr:row>990</xdr:row>
      <xdr:rowOff>240665</xdr:rowOff>
    </xdr:to>
    <xdr:pic>
      <xdr:nvPicPr>
        <xdr:cNvPr id="279" name="Picture 7" descr="clip_image3383"/>
        <xdr:cNvPicPr>
          <a:picLocks noChangeAspect="1"/>
        </xdr:cNvPicPr>
      </xdr:nvPicPr>
      <xdr:blipFill>
        <a:blip r:embed="rId1"/>
        <a:stretch>
          <a:fillRect/>
        </a:stretch>
      </xdr:blipFill>
      <xdr:spPr>
        <a:xfrm>
          <a:off x="14258925" y="975899750"/>
          <a:ext cx="64770" cy="240665"/>
        </a:xfrm>
        <a:prstGeom prst="rect">
          <a:avLst/>
        </a:prstGeom>
        <a:noFill/>
        <a:ln w="9525">
          <a:noFill/>
        </a:ln>
      </xdr:spPr>
    </xdr:pic>
    <xdr:clientData/>
  </xdr:twoCellAnchor>
  <xdr:twoCellAnchor editAs="oneCell">
    <xdr:from>
      <xdr:col>14</xdr:col>
      <xdr:colOff>419100</xdr:colOff>
      <xdr:row>990</xdr:row>
      <xdr:rowOff>0</xdr:rowOff>
    </xdr:from>
    <xdr:to>
      <xdr:col>15</xdr:col>
      <xdr:colOff>69850</xdr:colOff>
      <xdr:row>990</xdr:row>
      <xdr:rowOff>240665</xdr:rowOff>
    </xdr:to>
    <xdr:pic>
      <xdr:nvPicPr>
        <xdr:cNvPr id="280" name="Picture 8" descr="clip_image3384"/>
        <xdr:cNvPicPr>
          <a:picLocks noChangeAspect="1"/>
        </xdr:cNvPicPr>
      </xdr:nvPicPr>
      <xdr:blipFill>
        <a:blip r:embed="rId1"/>
        <a:stretch>
          <a:fillRect/>
        </a:stretch>
      </xdr:blipFill>
      <xdr:spPr>
        <a:xfrm>
          <a:off x="14258925" y="975899750"/>
          <a:ext cx="69850" cy="240665"/>
        </a:xfrm>
        <a:prstGeom prst="rect">
          <a:avLst/>
        </a:prstGeom>
        <a:noFill/>
        <a:ln w="9525">
          <a:noFill/>
        </a:ln>
      </xdr:spPr>
    </xdr:pic>
    <xdr:clientData/>
  </xdr:twoCellAnchor>
  <xdr:twoCellAnchor editAs="oneCell">
    <xdr:from>
      <xdr:col>14</xdr:col>
      <xdr:colOff>419100</xdr:colOff>
      <xdr:row>990</xdr:row>
      <xdr:rowOff>0</xdr:rowOff>
    </xdr:from>
    <xdr:to>
      <xdr:col>15</xdr:col>
      <xdr:colOff>67945</xdr:colOff>
      <xdr:row>990</xdr:row>
      <xdr:rowOff>240665</xdr:rowOff>
    </xdr:to>
    <xdr:pic>
      <xdr:nvPicPr>
        <xdr:cNvPr id="281" name="Picture 9" descr="clip_image3386"/>
        <xdr:cNvPicPr>
          <a:picLocks noChangeAspect="1"/>
        </xdr:cNvPicPr>
      </xdr:nvPicPr>
      <xdr:blipFill>
        <a:blip r:embed="rId1"/>
        <a:stretch>
          <a:fillRect/>
        </a:stretch>
      </xdr:blipFill>
      <xdr:spPr>
        <a:xfrm>
          <a:off x="14258925" y="975899750"/>
          <a:ext cx="67945" cy="240665"/>
        </a:xfrm>
        <a:prstGeom prst="rect">
          <a:avLst/>
        </a:prstGeom>
        <a:noFill/>
        <a:ln w="9525">
          <a:noFill/>
        </a:ln>
      </xdr:spPr>
    </xdr:pic>
    <xdr:clientData/>
  </xdr:twoCellAnchor>
  <xdr:twoCellAnchor editAs="oneCell">
    <xdr:from>
      <xdr:col>14</xdr:col>
      <xdr:colOff>369570</xdr:colOff>
      <xdr:row>990</xdr:row>
      <xdr:rowOff>0</xdr:rowOff>
    </xdr:from>
    <xdr:to>
      <xdr:col>15</xdr:col>
      <xdr:colOff>20320</xdr:colOff>
      <xdr:row>990</xdr:row>
      <xdr:rowOff>249555</xdr:rowOff>
    </xdr:to>
    <xdr:pic>
      <xdr:nvPicPr>
        <xdr:cNvPr id="282" name="Picture 6" descr="clip_image3381"/>
        <xdr:cNvPicPr>
          <a:picLocks noChangeAspect="1"/>
        </xdr:cNvPicPr>
      </xdr:nvPicPr>
      <xdr:blipFill>
        <a:blip r:embed="rId1"/>
        <a:stretch>
          <a:fillRect/>
        </a:stretch>
      </xdr:blipFill>
      <xdr:spPr>
        <a:xfrm>
          <a:off x="14209395" y="975899750"/>
          <a:ext cx="69850" cy="249555"/>
        </a:xfrm>
        <a:prstGeom prst="rect">
          <a:avLst/>
        </a:prstGeom>
        <a:noFill/>
        <a:ln w="9525">
          <a:noFill/>
        </a:ln>
      </xdr:spPr>
    </xdr:pic>
    <xdr:clientData/>
  </xdr:twoCellAnchor>
  <xdr:twoCellAnchor editAs="oneCell">
    <xdr:from>
      <xdr:col>14</xdr:col>
      <xdr:colOff>419100</xdr:colOff>
      <xdr:row>990</xdr:row>
      <xdr:rowOff>0</xdr:rowOff>
    </xdr:from>
    <xdr:to>
      <xdr:col>15</xdr:col>
      <xdr:colOff>66040</xdr:colOff>
      <xdr:row>990</xdr:row>
      <xdr:rowOff>249555</xdr:rowOff>
    </xdr:to>
    <xdr:pic>
      <xdr:nvPicPr>
        <xdr:cNvPr id="283" name="Picture 1" descr="clip_image3376"/>
        <xdr:cNvPicPr>
          <a:picLocks noChangeAspect="1"/>
        </xdr:cNvPicPr>
      </xdr:nvPicPr>
      <xdr:blipFill>
        <a:blip r:embed="rId1"/>
        <a:stretch>
          <a:fillRect/>
        </a:stretch>
      </xdr:blipFill>
      <xdr:spPr>
        <a:xfrm>
          <a:off x="14258925" y="975899750"/>
          <a:ext cx="66040" cy="249555"/>
        </a:xfrm>
        <a:prstGeom prst="rect">
          <a:avLst/>
        </a:prstGeom>
        <a:noFill/>
        <a:ln w="9525">
          <a:noFill/>
        </a:ln>
      </xdr:spPr>
    </xdr:pic>
    <xdr:clientData/>
  </xdr:twoCellAnchor>
  <xdr:twoCellAnchor editAs="oneCell">
    <xdr:from>
      <xdr:col>14</xdr:col>
      <xdr:colOff>419100</xdr:colOff>
      <xdr:row>990</xdr:row>
      <xdr:rowOff>0</xdr:rowOff>
    </xdr:from>
    <xdr:to>
      <xdr:col>15</xdr:col>
      <xdr:colOff>71120</xdr:colOff>
      <xdr:row>990</xdr:row>
      <xdr:rowOff>249555</xdr:rowOff>
    </xdr:to>
    <xdr:pic>
      <xdr:nvPicPr>
        <xdr:cNvPr id="284" name="Picture 2" descr="clip_image3377"/>
        <xdr:cNvPicPr>
          <a:picLocks noChangeAspect="1"/>
        </xdr:cNvPicPr>
      </xdr:nvPicPr>
      <xdr:blipFill>
        <a:blip r:embed="rId1"/>
        <a:stretch>
          <a:fillRect/>
        </a:stretch>
      </xdr:blipFill>
      <xdr:spPr>
        <a:xfrm>
          <a:off x="14258925" y="975899750"/>
          <a:ext cx="71120" cy="249555"/>
        </a:xfrm>
        <a:prstGeom prst="rect">
          <a:avLst/>
        </a:prstGeom>
        <a:noFill/>
        <a:ln w="9525">
          <a:noFill/>
        </a:ln>
      </xdr:spPr>
    </xdr:pic>
    <xdr:clientData/>
  </xdr:twoCellAnchor>
  <xdr:twoCellAnchor editAs="oneCell">
    <xdr:from>
      <xdr:col>14</xdr:col>
      <xdr:colOff>419100</xdr:colOff>
      <xdr:row>990</xdr:row>
      <xdr:rowOff>0</xdr:rowOff>
    </xdr:from>
    <xdr:to>
      <xdr:col>15</xdr:col>
      <xdr:colOff>64135</xdr:colOff>
      <xdr:row>990</xdr:row>
      <xdr:rowOff>249555</xdr:rowOff>
    </xdr:to>
    <xdr:pic>
      <xdr:nvPicPr>
        <xdr:cNvPr id="285" name="Picture 5" descr="clip_image3380"/>
        <xdr:cNvPicPr>
          <a:picLocks noChangeAspect="1"/>
        </xdr:cNvPicPr>
      </xdr:nvPicPr>
      <xdr:blipFill>
        <a:blip r:embed="rId1"/>
        <a:stretch>
          <a:fillRect/>
        </a:stretch>
      </xdr:blipFill>
      <xdr:spPr>
        <a:xfrm>
          <a:off x="14258925" y="975899750"/>
          <a:ext cx="64135" cy="249555"/>
        </a:xfrm>
        <a:prstGeom prst="rect">
          <a:avLst/>
        </a:prstGeom>
        <a:noFill/>
        <a:ln w="9525">
          <a:noFill/>
        </a:ln>
      </xdr:spPr>
    </xdr:pic>
    <xdr:clientData/>
  </xdr:twoCellAnchor>
  <xdr:twoCellAnchor editAs="oneCell">
    <xdr:from>
      <xdr:col>14</xdr:col>
      <xdr:colOff>350520</xdr:colOff>
      <xdr:row>990</xdr:row>
      <xdr:rowOff>0</xdr:rowOff>
    </xdr:from>
    <xdr:to>
      <xdr:col>15</xdr:col>
      <xdr:colOff>1270</xdr:colOff>
      <xdr:row>990</xdr:row>
      <xdr:rowOff>249555</xdr:rowOff>
    </xdr:to>
    <xdr:pic>
      <xdr:nvPicPr>
        <xdr:cNvPr id="286" name="Picture 6" descr="clip_image3381"/>
        <xdr:cNvPicPr>
          <a:picLocks noChangeAspect="1"/>
        </xdr:cNvPicPr>
      </xdr:nvPicPr>
      <xdr:blipFill>
        <a:blip r:embed="rId1"/>
        <a:stretch>
          <a:fillRect/>
        </a:stretch>
      </xdr:blipFill>
      <xdr:spPr>
        <a:xfrm>
          <a:off x="14190345" y="975899750"/>
          <a:ext cx="69850" cy="249555"/>
        </a:xfrm>
        <a:prstGeom prst="rect">
          <a:avLst/>
        </a:prstGeom>
        <a:noFill/>
        <a:ln w="9525">
          <a:noFill/>
        </a:ln>
      </xdr:spPr>
    </xdr:pic>
    <xdr:clientData/>
  </xdr:twoCellAnchor>
  <xdr:oneCellAnchor>
    <xdr:from>
      <xdr:col>14</xdr:col>
      <xdr:colOff>227965</xdr:colOff>
      <xdr:row>990</xdr:row>
      <xdr:rowOff>0</xdr:rowOff>
    </xdr:from>
    <xdr:ext cx="297180" cy="249555"/>
    <xdr:pic>
      <xdr:nvPicPr>
        <xdr:cNvPr id="287" name="Picture 4" descr="clip_image3379"/>
        <xdr:cNvPicPr>
          <a:picLocks noChangeAspect="1"/>
        </xdr:cNvPicPr>
      </xdr:nvPicPr>
      <xdr:blipFill>
        <a:blip r:embed="rId1"/>
        <a:stretch>
          <a:fillRect/>
        </a:stretch>
      </xdr:blipFill>
      <xdr:spPr>
        <a:xfrm>
          <a:off x="14067790" y="975899750"/>
          <a:ext cx="297180" cy="249555"/>
        </a:xfrm>
        <a:prstGeom prst="rect">
          <a:avLst/>
        </a:prstGeom>
        <a:noFill/>
        <a:ln w="9525">
          <a:noFill/>
        </a:ln>
      </xdr:spPr>
    </xdr:pic>
    <xdr:clientData/>
  </xdr:oneCellAnchor>
  <xdr:oneCellAnchor>
    <xdr:from>
      <xdr:col>14</xdr:col>
      <xdr:colOff>306070</xdr:colOff>
      <xdr:row>990</xdr:row>
      <xdr:rowOff>0</xdr:rowOff>
    </xdr:from>
    <xdr:ext cx="370205" cy="249555"/>
    <xdr:pic>
      <xdr:nvPicPr>
        <xdr:cNvPr id="288" name="Picture 5" descr="clip_image3380"/>
        <xdr:cNvPicPr>
          <a:picLocks noChangeAspect="1"/>
        </xdr:cNvPicPr>
      </xdr:nvPicPr>
      <xdr:blipFill>
        <a:blip r:embed="rId1"/>
        <a:stretch>
          <a:fillRect/>
        </a:stretch>
      </xdr:blipFill>
      <xdr:spPr>
        <a:xfrm>
          <a:off x="14145895" y="975899750"/>
          <a:ext cx="370205" cy="249555"/>
        </a:xfrm>
        <a:prstGeom prst="rect">
          <a:avLst/>
        </a:prstGeom>
        <a:noFill/>
        <a:ln w="9525">
          <a:noFill/>
        </a:ln>
      </xdr:spPr>
    </xdr:pic>
    <xdr:clientData/>
  </xdr:oneCellAnchor>
  <xdr:oneCellAnchor>
    <xdr:from>
      <xdr:col>14</xdr:col>
      <xdr:colOff>379095</xdr:colOff>
      <xdr:row>990</xdr:row>
      <xdr:rowOff>0</xdr:rowOff>
    </xdr:from>
    <xdr:ext cx="448945" cy="249555"/>
    <xdr:pic>
      <xdr:nvPicPr>
        <xdr:cNvPr id="289" name="Picture 6" descr="clip_image3381"/>
        <xdr:cNvPicPr>
          <a:picLocks noChangeAspect="1"/>
        </xdr:cNvPicPr>
      </xdr:nvPicPr>
      <xdr:blipFill>
        <a:blip r:embed="rId1"/>
        <a:stretch>
          <a:fillRect/>
        </a:stretch>
      </xdr:blipFill>
      <xdr:spPr>
        <a:xfrm>
          <a:off x="14218920" y="975899750"/>
          <a:ext cx="448945" cy="249555"/>
        </a:xfrm>
        <a:prstGeom prst="rect">
          <a:avLst/>
        </a:prstGeom>
        <a:noFill/>
        <a:ln w="9525">
          <a:noFill/>
        </a:ln>
      </xdr:spPr>
    </xdr:pic>
    <xdr:clientData/>
  </xdr:oneCellAnchor>
  <xdr:oneCellAnchor>
    <xdr:from>
      <xdr:col>14</xdr:col>
      <xdr:colOff>459105</xdr:colOff>
      <xdr:row>990</xdr:row>
      <xdr:rowOff>0</xdr:rowOff>
    </xdr:from>
    <xdr:ext cx="523875" cy="249555"/>
    <xdr:pic>
      <xdr:nvPicPr>
        <xdr:cNvPr id="290" name="Picture 7" descr="clip_image3383"/>
        <xdr:cNvPicPr>
          <a:picLocks noChangeAspect="1"/>
        </xdr:cNvPicPr>
      </xdr:nvPicPr>
      <xdr:blipFill>
        <a:blip r:embed="rId1"/>
        <a:stretch>
          <a:fillRect/>
        </a:stretch>
      </xdr:blipFill>
      <xdr:spPr>
        <a:xfrm>
          <a:off x="14258925" y="975899750"/>
          <a:ext cx="523875" cy="249555"/>
        </a:xfrm>
        <a:prstGeom prst="rect">
          <a:avLst/>
        </a:prstGeom>
        <a:noFill/>
        <a:ln w="9525">
          <a:noFill/>
        </a:ln>
      </xdr:spPr>
    </xdr:pic>
    <xdr:clientData/>
  </xdr:oneCellAnchor>
  <xdr:oneCellAnchor>
    <xdr:from>
      <xdr:col>14</xdr:col>
      <xdr:colOff>532130</xdr:colOff>
      <xdr:row>990</xdr:row>
      <xdr:rowOff>0</xdr:rowOff>
    </xdr:from>
    <xdr:ext cx="601980" cy="249555"/>
    <xdr:pic>
      <xdr:nvPicPr>
        <xdr:cNvPr id="291" name="Picture 8" descr="clip_image3384"/>
        <xdr:cNvPicPr>
          <a:picLocks noChangeAspect="1"/>
        </xdr:cNvPicPr>
      </xdr:nvPicPr>
      <xdr:blipFill>
        <a:blip r:embed="rId1"/>
        <a:stretch>
          <a:fillRect/>
        </a:stretch>
      </xdr:blipFill>
      <xdr:spPr>
        <a:xfrm>
          <a:off x="14258925" y="975899750"/>
          <a:ext cx="601980" cy="249555"/>
        </a:xfrm>
        <a:prstGeom prst="rect">
          <a:avLst/>
        </a:prstGeom>
        <a:noFill/>
        <a:ln w="9525">
          <a:noFill/>
        </a:ln>
      </xdr:spPr>
    </xdr:pic>
    <xdr:clientData/>
  </xdr:oneCellAnchor>
  <xdr:oneCellAnchor>
    <xdr:from>
      <xdr:col>14</xdr:col>
      <xdr:colOff>552450</xdr:colOff>
      <xdr:row>990</xdr:row>
      <xdr:rowOff>0</xdr:rowOff>
    </xdr:from>
    <xdr:ext cx="620395" cy="249555"/>
    <xdr:pic>
      <xdr:nvPicPr>
        <xdr:cNvPr id="292" name="Picture 9" descr="clip_image3386"/>
        <xdr:cNvPicPr>
          <a:picLocks noChangeAspect="1"/>
        </xdr:cNvPicPr>
      </xdr:nvPicPr>
      <xdr:blipFill>
        <a:blip r:embed="rId1"/>
        <a:stretch>
          <a:fillRect/>
        </a:stretch>
      </xdr:blipFill>
      <xdr:spPr>
        <a:xfrm>
          <a:off x="14258925" y="975899750"/>
          <a:ext cx="620395" cy="249555"/>
        </a:xfrm>
        <a:prstGeom prst="rect">
          <a:avLst/>
        </a:prstGeom>
        <a:noFill/>
        <a:ln w="9525">
          <a:noFill/>
        </a:ln>
      </xdr:spPr>
    </xdr:pic>
    <xdr:clientData/>
  </xdr:oneCellAnchor>
  <xdr:oneCellAnchor>
    <xdr:from>
      <xdr:col>14</xdr:col>
      <xdr:colOff>227965</xdr:colOff>
      <xdr:row>990</xdr:row>
      <xdr:rowOff>0</xdr:rowOff>
    </xdr:from>
    <xdr:ext cx="297180" cy="240665"/>
    <xdr:pic>
      <xdr:nvPicPr>
        <xdr:cNvPr id="293" name="Picture 4" descr="clip_image3379"/>
        <xdr:cNvPicPr>
          <a:picLocks noChangeAspect="1"/>
        </xdr:cNvPicPr>
      </xdr:nvPicPr>
      <xdr:blipFill>
        <a:blip r:embed="rId1"/>
        <a:stretch>
          <a:fillRect/>
        </a:stretch>
      </xdr:blipFill>
      <xdr:spPr>
        <a:xfrm>
          <a:off x="14067790" y="975899750"/>
          <a:ext cx="297180" cy="240665"/>
        </a:xfrm>
        <a:prstGeom prst="rect">
          <a:avLst/>
        </a:prstGeom>
        <a:noFill/>
        <a:ln w="9525">
          <a:noFill/>
        </a:ln>
      </xdr:spPr>
    </xdr:pic>
    <xdr:clientData/>
  </xdr:oneCellAnchor>
  <xdr:oneCellAnchor>
    <xdr:from>
      <xdr:col>14</xdr:col>
      <xdr:colOff>306070</xdr:colOff>
      <xdr:row>990</xdr:row>
      <xdr:rowOff>0</xdr:rowOff>
    </xdr:from>
    <xdr:ext cx="370205" cy="240665"/>
    <xdr:pic>
      <xdr:nvPicPr>
        <xdr:cNvPr id="294" name="Picture 5" descr="clip_image3380"/>
        <xdr:cNvPicPr>
          <a:picLocks noChangeAspect="1"/>
        </xdr:cNvPicPr>
      </xdr:nvPicPr>
      <xdr:blipFill>
        <a:blip r:embed="rId1"/>
        <a:stretch>
          <a:fillRect/>
        </a:stretch>
      </xdr:blipFill>
      <xdr:spPr>
        <a:xfrm>
          <a:off x="14145895" y="975899750"/>
          <a:ext cx="370205" cy="240665"/>
        </a:xfrm>
        <a:prstGeom prst="rect">
          <a:avLst/>
        </a:prstGeom>
        <a:noFill/>
        <a:ln w="9525">
          <a:noFill/>
        </a:ln>
      </xdr:spPr>
    </xdr:pic>
    <xdr:clientData/>
  </xdr:oneCellAnchor>
  <xdr:oneCellAnchor>
    <xdr:from>
      <xdr:col>14</xdr:col>
      <xdr:colOff>379095</xdr:colOff>
      <xdr:row>990</xdr:row>
      <xdr:rowOff>0</xdr:rowOff>
    </xdr:from>
    <xdr:ext cx="448945" cy="240665"/>
    <xdr:pic>
      <xdr:nvPicPr>
        <xdr:cNvPr id="295" name="Picture 6" descr="clip_image3381"/>
        <xdr:cNvPicPr>
          <a:picLocks noChangeAspect="1"/>
        </xdr:cNvPicPr>
      </xdr:nvPicPr>
      <xdr:blipFill>
        <a:blip r:embed="rId1"/>
        <a:stretch>
          <a:fillRect/>
        </a:stretch>
      </xdr:blipFill>
      <xdr:spPr>
        <a:xfrm>
          <a:off x="14218920" y="975899750"/>
          <a:ext cx="448945" cy="240665"/>
        </a:xfrm>
        <a:prstGeom prst="rect">
          <a:avLst/>
        </a:prstGeom>
        <a:noFill/>
        <a:ln w="9525">
          <a:noFill/>
        </a:ln>
      </xdr:spPr>
    </xdr:pic>
    <xdr:clientData/>
  </xdr:oneCellAnchor>
  <xdr:oneCellAnchor>
    <xdr:from>
      <xdr:col>14</xdr:col>
      <xdr:colOff>459105</xdr:colOff>
      <xdr:row>990</xdr:row>
      <xdr:rowOff>0</xdr:rowOff>
    </xdr:from>
    <xdr:ext cx="523875" cy="240665"/>
    <xdr:pic>
      <xdr:nvPicPr>
        <xdr:cNvPr id="296" name="Picture 7" descr="clip_image3383"/>
        <xdr:cNvPicPr>
          <a:picLocks noChangeAspect="1"/>
        </xdr:cNvPicPr>
      </xdr:nvPicPr>
      <xdr:blipFill>
        <a:blip r:embed="rId1"/>
        <a:stretch>
          <a:fillRect/>
        </a:stretch>
      </xdr:blipFill>
      <xdr:spPr>
        <a:xfrm>
          <a:off x="14258925" y="975899750"/>
          <a:ext cx="523875" cy="240665"/>
        </a:xfrm>
        <a:prstGeom prst="rect">
          <a:avLst/>
        </a:prstGeom>
        <a:noFill/>
        <a:ln w="9525">
          <a:noFill/>
        </a:ln>
      </xdr:spPr>
    </xdr:pic>
    <xdr:clientData/>
  </xdr:oneCellAnchor>
  <xdr:oneCellAnchor>
    <xdr:from>
      <xdr:col>14</xdr:col>
      <xdr:colOff>532130</xdr:colOff>
      <xdr:row>990</xdr:row>
      <xdr:rowOff>0</xdr:rowOff>
    </xdr:from>
    <xdr:ext cx="601980" cy="240665"/>
    <xdr:pic>
      <xdr:nvPicPr>
        <xdr:cNvPr id="297" name="Picture 8" descr="clip_image3384"/>
        <xdr:cNvPicPr>
          <a:picLocks noChangeAspect="1"/>
        </xdr:cNvPicPr>
      </xdr:nvPicPr>
      <xdr:blipFill>
        <a:blip r:embed="rId1"/>
        <a:stretch>
          <a:fillRect/>
        </a:stretch>
      </xdr:blipFill>
      <xdr:spPr>
        <a:xfrm>
          <a:off x="14258925" y="975899750"/>
          <a:ext cx="601980" cy="240665"/>
        </a:xfrm>
        <a:prstGeom prst="rect">
          <a:avLst/>
        </a:prstGeom>
        <a:noFill/>
        <a:ln w="9525">
          <a:noFill/>
        </a:ln>
      </xdr:spPr>
    </xdr:pic>
    <xdr:clientData/>
  </xdr:oneCellAnchor>
  <xdr:oneCellAnchor>
    <xdr:from>
      <xdr:col>14</xdr:col>
      <xdr:colOff>552450</xdr:colOff>
      <xdr:row>990</xdr:row>
      <xdr:rowOff>0</xdr:rowOff>
    </xdr:from>
    <xdr:ext cx="620395" cy="240665"/>
    <xdr:pic>
      <xdr:nvPicPr>
        <xdr:cNvPr id="298" name="Picture 9" descr="clip_image3386"/>
        <xdr:cNvPicPr>
          <a:picLocks noChangeAspect="1"/>
        </xdr:cNvPicPr>
      </xdr:nvPicPr>
      <xdr:blipFill>
        <a:blip r:embed="rId1"/>
        <a:stretch>
          <a:fillRect/>
        </a:stretch>
      </xdr:blipFill>
      <xdr:spPr>
        <a:xfrm>
          <a:off x="14258925" y="975899750"/>
          <a:ext cx="620395" cy="240665"/>
        </a:xfrm>
        <a:prstGeom prst="rect">
          <a:avLst/>
        </a:prstGeom>
        <a:noFill/>
        <a:ln w="9525">
          <a:noFill/>
        </a:ln>
      </xdr:spPr>
    </xdr:pic>
    <xdr:clientData/>
  </xdr:oneCellAnchor>
  <xdr:oneCellAnchor>
    <xdr:from>
      <xdr:col>14</xdr:col>
      <xdr:colOff>608965</xdr:colOff>
      <xdr:row>990</xdr:row>
      <xdr:rowOff>0</xdr:rowOff>
    </xdr:from>
    <xdr:ext cx="676910" cy="249555"/>
    <xdr:pic>
      <xdr:nvPicPr>
        <xdr:cNvPr id="299" name="Picture 9" descr="clip_image3386"/>
        <xdr:cNvPicPr>
          <a:picLocks noChangeAspect="1"/>
        </xdr:cNvPicPr>
      </xdr:nvPicPr>
      <xdr:blipFill>
        <a:blip r:embed="rId1"/>
        <a:stretch>
          <a:fillRect/>
        </a:stretch>
      </xdr:blipFill>
      <xdr:spPr>
        <a:xfrm>
          <a:off x="14258925" y="975899750"/>
          <a:ext cx="676910" cy="249555"/>
        </a:xfrm>
        <a:prstGeom prst="rect">
          <a:avLst/>
        </a:prstGeom>
        <a:noFill/>
        <a:ln w="9525">
          <a:noFill/>
        </a:ln>
      </xdr:spPr>
    </xdr:pic>
    <xdr:clientData/>
  </xdr:oneCellAnchor>
  <xdr:oneCellAnchor>
    <xdr:from>
      <xdr:col>14</xdr:col>
      <xdr:colOff>608965</xdr:colOff>
      <xdr:row>990</xdr:row>
      <xdr:rowOff>0</xdr:rowOff>
    </xdr:from>
    <xdr:ext cx="676910" cy="240665"/>
    <xdr:pic>
      <xdr:nvPicPr>
        <xdr:cNvPr id="300" name="Picture 9" descr="clip_image3386"/>
        <xdr:cNvPicPr>
          <a:picLocks noChangeAspect="1"/>
        </xdr:cNvPicPr>
      </xdr:nvPicPr>
      <xdr:blipFill>
        <a:blip r:embed="rId1"/>
        <a:stretch>
          <a:fillRect/>
        </a:stretch>
      </xdr:blipFill>
      <xdr:spPr>
        <a:xfrm>
          <a:off x="14258925" y="975899750"/>
          <a:ext cx="676910" cy="240665"/>
        </a:xfrm>
        <a:prstGeom prst="rect">
          <a:avLst/>
        </a:prstGeom>
        <a:noFill/>
        <a:ln w="9525">
          <a:noFill/>
        </a:ln>
      </xdr:spPr>
    </xdr:pic>
    <xdr:clientData/>
  </xdr:oneCellAnchor>
  <xdr:oneCellAnchor>
    <xdr:from>
      <xdr:col>14</xdr:col>
      <xdr:colOff>369570</xdr:colOff>
      <xdr:row>990</xdr:row>
      <xdr:rowOff>0</xdr:rowOff>
    </xdr:from>
    <xdr:ext cx="439420" cy="249555"/>
    <xdr:pic>
      <xdr:nvPicPr>
        <xdr:cNvPr id="301" name="Picture 6" descr="clip_image3381"/>
        <xdr:cNvPicPr>
          <a:picLocks noChangeAspect="1"/>
        </xdr:cNvPicPr>
      </xdr:nvPicPr>
      <xdr:blipFill>
        <a:blip r:embed="rId1"/>
        <a:stretch>
          <a:fillRect/>
        </a:stretch>
      </xdr:blipFill>
      <xdr:spPr>
        <a:xfrm>
          <a:off x="14209395" y="975899750"/>
          <a:ext cx="439420" cy="249555"/>
        </a:xfrm>
        <a:prstGeom prst="rect">
          <a:avLst/>
        </a:prstGeom>
        <a:noFill/>
        <a:ln w="9525">
          <a:noFill/>
        </a:ln>
      </xdr:spPr>
    </xdr:pic>
    <xdr:clientData/>
  </xdr:oneCellAnchor>
  <xdr:oneCellAnchor>
    <xdr:from>
      <xdr:col>14</xdr:col>
      <xdr:colOff>657225</xdr:colOff>
      <xdr:row>990</xdr:row>
      <xdr:rowOff>0</xdr:rowOff>
    </xdr:from>
    <xdr:ext cx="723265" cy="249555"/>
    <xdr:pic>
      <xdr:nvPicPr>
        <xdr:cNvPr id="302" name="Picture 1" descr="clip_image3376"/>
        <xdr:cNvPicPr>
          <a:picLocks noChangeAspect="1"/>
        </xdr:cNvPicPr>
      </xdr:nvPicPr>
      <xdr:blipFill>
        <a:blip r:embed="rId1"/>
        <a:stretch>
          <a:fillRect/>
        </a:stretch>
      </xdr:blipFill>
      <xdr:spPr>
        <a:xfrm>
          <a:off x="14258925" y="975899750"/>
          <a:ext cx="723265" cy="249555"/>
        </a:xfrm>
        <a:prstGeom prst="rect">
          <a:avLst/>
        </a:prstGeom>
        <a:noFill/>
        <a:ln w="9525">
          <a:noFill/>
        </a:ln>
      </xdr:spPr>
    </xdr:pic>
    <xdr:clientData/>
  </xdr:oneCellAnchor>
  <xdr:oneCellAnchor>
    <xdr:from>
      <xdr:col>14</xdr:col>
      <xdr:colOff>657225</xdr:colOff>
      <xdr:row>990</xdr:row>
      <xdr:rowOff>0</xdr:rowOff>
    </xdr:from>
    <xdr:ext cx="728345" cy="249555"/>
    <xdr:pic>
      <xdr:nvPicPr>
        <xdr:cNvPr id="303" name="Picture 2" descr="clip_image3377"/>
        <xdr:cNvPicPr>
          <a:picLocks noChangeAspect="1"/>
        </xdr:cNvPicPr>
      </xdr:nvPicPr>
      <xdr:blipFill>
        <a:blip r:embed="rId1"/>
        <a:stretch>
          <a:fillRect/>
        </a:stretch>
      </xdr:blipFill>
      <xdr:spPr>
        <a:xfrm>
          <a:off x="14258925" y="975899750"/>
          <a:ext cx="728345" cy="249555"/>
        </a:xfrm>
        <a:prstGeom prst="rect">
          <a:avLst/>
        </a:prstGeom>
        <a:noFill/>
        <a:ln w="9525">
          <a:noFill/>
        </a:ln>
      </xdr:spPr>
    </xdr:pic>
    <xdr:clientData/>
  </xdr:oneCellAnchor>
  <xdr:oneCellAnchor>
    <xdr:from>
      <xdr:col>14</xdr:col>
      <xdr:colOff>657225</xdr:colOff>
      <xdr:row>990</xdr:row>
      <xdr:rowOff>0</xdr:rowOff>
    </xdr:from>
    <xdr:ext cx="721360" cy="249555"/>
    <xdr:pic>
      <xdr:nvPicPr>
        <xdr:cNvPr id="304" name="Picture 5" descr="clip_image3380"/>
        <xdr:cNvPicPr>
          <a:picLocks noChangeAspect="1"/>
        </xdr:cNvPicPr>
      </xdr:nvPicPr>
      <xdr:blipFill>
        <a:blip r:embed="rId1"/>
        <a:stretch>
          <a:fillRect/>
        </a:stretch>
      </xdr:blipFill>
      <xdr:spPr>
        <a:xfrm>
          <a:off x="14258925" y="975899750"/>
          <a:ext cx="721360" cy="249555"/>
        </a:xfrm>
        <a:prstGeom prst="rect">
          <a:avLst/>
        </a:prstGeom>
        <a:noFill/>
        <a:ln w="9525">
          <a:noFill/>
        </a:ln>
      </xdr:spPr>
    </xdr:pic>
    <xdr:clientData/>
  </xdr:oneCellAnchor>
  <xdr:oneCellAnchor>
    <xdr:from>
      <xdr:col>14</xdr:col>
      <xdr:colOff>350520</xdr:colOff>
      <xdr:row>990</xdr:row>
      <xdr:rowOff>0</xdr:rowOff>
    </xdr:from>
    <xdr:ext cx="420370" cy="249555"/>
    <xdr:pic>
      <xdr:nvPicPr>
        <xdr:cNvPr id="305" name="Picture 6" descr="clip_image3381"/>
        <xdr:cNvPicPr>
          <a:picLocks noChangeAspect="1"/>
        </xdr:cNvPicPr>
      </xdr:nvPicPr>
      <xdr:blipFill>
        <a:blip r:embed="rId1"/>
        <a:stretch>
          <a:fillRect/>
        </a:stretch>
      </xdr:blipFill>
      <xdr:spPr>
        <a:xfrm>
          <a:off x="14190345" y="975899750"/>
          <a:ext cx="420370" cy="249555"/>
        </a:xfrm>
        <a:prstGeom prst="rect">
          <a:avLst/>
        </a:prstGeom>
        <a:noFill/>
        <a:ln w="9525">
          <a:noFill/>
        </a:ln>
      </xdr:spPr>
    </xdr:pic>
    <xdr:clientData/>
  </xdr:oneCellAnchor>
  <xdr:twoCellAnchor editAs="oneCell">
    <xdr:from>
      <xdr:col>14</xdr:col>
      <xdr:colOff>381000</xdr:colOff>
      <xdr:row>991</xdr:row>
      <xdr:rowOff>0</xdr:rowOff>
    </xdr:from>
    <xdr:to>
      <xdr:col>15</xdr:col>
      <xdr:colOff>29210</xdr:colOff>
      <xdr:row>991</xdr:row>
      <xdr:rowOff>250825</xdr:rowOff>
    </xdr:to>
    <xdr:pic>
      <xdr:nvPicPr>
        <xdr:cNvPr id="306" name="Picture 9" descr="clip_image3386"/>
        <xdr:cNvPicPr>
          <a:picLocks noChangeAspect="1"/>
        </xdr:cNvPicPr>
      </xdr:nvPicPr>
      <xdr:blipFill>
        <a:blip r:embed="rId1"/>
        <a:stretch>
          <a:fillRect/>
        </a:stretch>
      </xdr:blipFill>
      <xdr:spPr>
        <a:xfrm>
          <a:off x="14220825" y="976471250"/>
          <a:ext cx="67310" cy="250825"/>
        </a:xfrm>
        <a:prstGeom prst="rect">
          <a:avLst/>
        </a:prstGeom>
        <a:noFill/>
        <a:ln w="9525">
          <a:noFill/>
        </a:ln>
      </xdr:spPr>
    </xdr:pic>
    <xdr:clientData/>
  </xdr:twoCellAnchor>
  <xdr:twoCellAnchor editAs="oneCell">
    <xdr:from>
      <xdr:col>14</xdr:col>
      <xdr:colOff>381000</xdr:colOff>
      <xdr:row>991</xdr:row>
      <xdr:rowOff>0</xdr:rowOff>
    </xdr:from>
    <xdr:to>
      <xdr:col>15</xdr:col>
      <xdr:colOff>29210</xdr:colOff>
      <xdr:row>991</xdr:row>
      <xdr:rowOff>238760</xdr:rowOff>
    </xdr:to>
    <xdr:pic>
      <xdr:nvPicPr>
        <xdr:cNvPr id="307" name="Picture 9" descr="clip_image3386"/>
        <xdr:cNvPicPr>
          <a:picLocks noChangeAspect="1"/>
        </xdr:cNvPicPr>
      </xdr:nvPicPr>
      <xdr:blipFill>
        <a:blip r:embed="rId1"/>
        <a:stretch>
          <a:fillRect/>
        </a:stretch>
      </xdr:blipFill>
      <xdr:spPr>
        <a:xfrm>
          <a:off x="14220825" y="976471250"/>
          <a:ext cx="67310" cy="238760"/>
        </a:xfrm>
        <a:prstGeom prst="rect">
          <a:avLst/>
        </a:prstGeom>
        <a:noFill/>
        <a:ln w="9525">
          <a:noFill/>
        </a:ln>
      </xdr:spPr>
    </xdr:pic>
    <xdr:clientData/>
  </xdr:twoCellAnchor>
  <xdr:twoCellAnchor editAs="oneCell">
    <xdr:from>
      <xdr:col>14</xdr:col>
      <xdr:colOff>381000</xdr:colOff>
      <xdr:row>991</xdr:row>
      <xdr:rowOff>0</xdr:rowOff>
    </xdr:from>
    <xdr:to>
      <xdr:col>15</xdr:col>
      <xdr:colOff>26035</xdr:colOff>
      <xdr:row>991</xdr:row>
      <xdr:rowOff>250825</xdr:rowOff>
    </xdr:to>
    <xdr:pic>
      <xdr:nvPicPr>
        <xdr:cNvPr id="308" name="Picture 1" descr="clip_image3376"/>
        <xdr:cNvPicPr>
          <a:picLocks noChangeAspect="1"/>
        </xdr:cNvPicPr>
      </xdr:nvPicPr>
      <xdr:blipFill>
        <a:blip r:embed="rId1"/>
        <a:stretch>
          <a:fillRect/>
        </a:stretch>
      </xdr:blipFill>
      <xdr:spPr>
        <a:xfrm>
          <a:off x="14220825" y="976471250"/>
          <a:ext cx="64135" cy="250825"/>
        </a:xfrm>
        <a:prstGeom prst="rect">
          <a:avLst/>
        </a:prstGeom>
        <a:noFill/>
        <a:ln w="9525">
          <a:noFill/>
        </a:ln>
      </xdr:spPr>
    </xdr:pic>
    <xdr:clientData/>
  </xdr:twoCellAnchor>
  <xdr:twoCellAnchor editAs="oneCell">
    <xdr:from>
      <xdr:col>14</xdr:col>
      <xdr:colOff>381000</xdr:colOff>
      <xdr:row>991</xdr:row>
      <xdr:rowOff>0</xdr:rowOff>
    </xdr:from>
    <xdr:to>
      <xdr:col>15</xdr:col>
      <xdr:colOff>31750</xdr:colOff>
      <xdr:row>991</xdr:row>
      <xdr:rowOff>250825</xdr:rowOff>
    </xdr:to>
    <xdr:pic>
      <xdr:nvPicPr>
        <xdr:cNvPr id="309" name="Picture 2" descr="clip_image3377"/>
        <xdr:cNvPicPr>
          <a:picLocks noChangeAspect="1"/>
        </xdr:cNvPicPr>
      </xdr:nvPicPr>
      <xdr:blipFill>
        <a:blip r:embed="rId1"/>
        <a:stretch>
          <a:fillRect/>
        </a:stretch>
      </xdr:blipFill>
      <xdr:spPr>
        <a:xfrm>
          <a:off x="14220825" y="976471250"/>
          <a:ext cx="69850" cy="250825"/>
        </a:xfrm>
        <a:prstGeom prst="rect">
          <a:avLst/>
        </a:prstGeom>
        <a:noFill/>
        <a:ln w="9525">
          <a:noFill/>
        </a:ln>
      </xdr:spPr>
    </xdr:pic>
    <xdr:clientData/>
  </xdr:twoCellAnchor>
  <xdr:twoCellAnchor editAs="oneCell">
    <xdr:from>
      <xdr:col>14</xdr:col>
      <xdr:colOff>381000</xdr:colOff>
      <xdr:row>991</xdr:row>
      <xdr:rowOff>0</xdr:rowOff>
    </xdr:from>
    <xdr:to>
      <xdr:col>15</xdr:col>
      <xdr:colOff>25400</xdr:colOff>
      <xdr:row>991</xdr:row>
      <xdr:rowOff>250825</xdr:rowOff>
    </xdr:to>
    <xdr:pic>
      <xdr:nvPicPr>
        <xdr:cNvPr id="310" name="Picture 5" descr="clip_image3380"/>
        <xdr:cNvPicPr>
          <a:picLocks noChangeAspect="1"/>
        </xdr:cNvPicPr>
      </xdr:nvPicPr>
      <xdr:blipFill>
        <a:blip r:embed="rId1"/>
        <a:stretch>
          <a:fillRect/>
        </a:stretch>
      </xdr:blipFill>
      <xdr:spPr>
        <a:xfrm>
          <a:off x="14220825" y="976471250"/>
          <a:ext cx="63500" cy="250825"/>
        </a:xfrm>
        <a:prstGeom prst="rect">
          <a:avLst/>
        </a:prstGeom>
        <a:noFill/>
        <a:ln w="9525">
          <a:noFill/>
        </a:ln>
      </xdr:spPr>
    </xdr:pic>
    <xdr:clientData/>
  </xdr:twoCellAnchor>
  <xdr:twoCellAnchor editAs="oneCell">
    <xdr:from>
      <xdr:col>14</xdr:col>
      <xdr:colOff>379095</xdr:colOff>
      <xdr:row>991</xdr:row>
      <xdr:rowOff>0</xdr:rowOff>
    </xdr:from>
    <xdr:to>
      <xdr:col>15</xdr:col>
      <xdr:colOff>29845</xdr:colOff>
      <xdr:row>991</xdr:row>
      <xdr:rowOff>249555</xdr:rowOff>
    </xdr:to>
    <xdr:pic>
      <xdr:nvPicPr>
        <xdr:cNvPr id="311" name="Picture 6" descr="clip_image3381"/>
        <xdr:cNvPicPr>
          <a:picLocks noChangeAspect="1"/>
        </xdr:cNvPicPr>
      </xdr:nvPicPr>
      <xdr:blipFill>
        <a:blip r:embed="rId1"/>
        <a:stretch>
          <a:fillRect/>
        </a:stretch>
      </xdr:blipFill>
      <xdr:spPr>
        <a:xfrm>
          <a:off x="14218920" y="976471250"/>
          <a:ext cx="69850" cy="249555"/>
        </a:xfrm>
        <a:prstGeom prst="rect">
          <a:avLst/>
        </a:prstGeom>
        <a:noFill/>
        <a:ln w="9525">
          <a:noFill/>
        </a:ln>
      </xdr:spPr>
    </xdr:pic>
    <xdr:clientData/>
  </xdr:twoCellAnchor>
  <xdr:twoCellAnchor editAs="oneCell">
    <xdr:from>
      <xdr:col>14</xdr:col>
      <xdr:colOff>419100</xdr:colOff>
      <xdr:row>991</xdr:row>
      <xdr:rowOff>0</xdr:rowOff>
    </xdr:from>
    <xdr:to>
      <xdr:col>15</xdr:col>
      <xdr:colOff>64770</xdr:colOff>
      <xdr:row>991</xdr:row>
      <xdr:rowOff>249555</xdr:rowOff>
    </xdr:to>
    <xdr:pic>
      <xdr:nvPicPr>
        <xdr:cNvPr id="312" name="Picture 7" descr="clip_image3383"/>
        <xdr:cNvPicPr>
          <a:picLocks noChangeAspect="1"/>
        </xdr:cNvPicPr>
      </xdr:nvPicPr>
      <xdr:blipFill>
        <a:blip r:embed="rId1"/>
        <a:stretch>
          <a:fillRect/>
        </a:stretch>
      </xdr:blipFill>
      <xdr:spPr>
        <a:xfrm>
          <a:off x="14258925" y="976471250"/>
          <a:ext cx="64770" cy="249555"/>
        </a:xfrm>
        <a:prstGeom prst="rect">
          <a:avLst/>
        </a:prstGeom>
        <a:noFill/>
        <a:ln w="9525">
          <a:noFill/>
        </a:ln>
      </xdr:spPr>
    </xdr:pic>
    <xdr:clientData/>
  </xdr:twoCellAnchor>
  <xdr:twoCellAnchor editAs="oneCell">
    <xdr:from>
      <xdr:col>14</xdr:col>
      <xdr:colOff>419100</xdr:colOff>
      <xdr:row>991</xdr:row>
      <xdr:rowOff>0</xdr:rowOff>
    </xdr:from>
    <xdr:to>
      <xdr:col>15</xdr:col>
      <xdr:colOff>69850</xdr:colOff>
      <xdr:row>991</xdr:row>
      <xdr:rowOff>249555</xdr:rowOff>
    </xdr:to>
    <xdr:pic>
      <xdr:nvPicPr>
        <xdr:cNvPr id="313" name="Picture 8" descr="clip_image3384"/>
        <xdr:cNvPicPr>
          <a:picLocks noChangeAspect="1"/>
        </xdr:cNvPicPr>
      </xdr:nvPicPr>
      <xdr:blipFill>
        <a:blip r:embed="rId1"/>
        <a:stretch>
          <a:fillRect/>
        </a:stretch>
      </xdr:blipFill>
      <xdr:spPr>
        <a:xfrm>
          <a:off x="14258925" y="976471250"/>
          <a:ext cx="69850" cy="249555"/>
        </a:xfrm>
        <a:prstGeom prst="rect">
          <a:avLst/>
        </a:prstGeom>
        <a:noFill/>
        <a:ln w="9525">
          <a:noFill/>
        </a:ln>
      </xdr:spPr>
    </xdr:pic>
    <xdr:clientData/>
  </xdr:twoCellAnchor>
  <xdr:twoCellAnchor editAs="oneCell">
    <xdr:from>
      <xdr:col>14</xdr:col>
      <xdr:colOff>419100</xdr:colOff>
      <xdr:row>991</xdr:row>
      <xdr:rowOff>0</xdr:rowOff>
    </xdr:from>
    <xdr:to>
      <xdr:col>15</xdr:col>
      <xdr:colOff>67945</xdr:colOff>
      <xdr:row>991</xdr:row>
      <xdr:rowOff>249555</xdr:rowOff>
    </xdr:to>
    <xdr:pic>
      <xdr:nvPicPr>
        <xdr:cNvPr id="314" name="Picture 9" descr="clip_image3386"/>
        <xdr:cNvPicPr>
          <a:picLocks noChangeAspect="1"/>
        </xdr:cNvPicPr>
      </xdr:nvPicPr>
      <xdr:blipFill>
        <a:blip r:embed="rId1"/>
        <a:stretch>
          <a:fillRect/>
        </a:stretch>
      </xdr:blipFill>
      <xdr:spPr>
        <a:xfrm>
          <a:off x="14258925" y="976471250"/>
          <a:ext cx="67945" cy="249555"/>
        </a:xfrm>
        <a:prstGeom prst="rect">
          <a:avLst/>
        </a:prstGeom>
        <a:noFill/>
        <a:ln w="9525">
          <a:noFill/>
        </a:ln>
      </xdr:spPr>
    </xdr:pic>
    <xdr:clientData/>
  </xdr:twoCellAnchor>
  <xdr:twoCellAnchor editAs="oneCell">
    <xdr:from>
      <xdr:col>14</xdr:col>
      <xdr:colOff>379095</xdr:colOff>
      <xdr:row>991</xdr:row>
      <xdr:rowOff>0</xdr:rowOff>
    </xdr:from>
    <xdr:to>
      <xdr:col>15</xdr:col>
      <xdr:colOff>29845</xdr:colOff>
      <xdr:row>991</xdr:row>
      <xdr:rowOff>240665</xdr:rowOff>
    </xdr:to>
    <xdr:pic>
      <xdr:nvPicPr>
        <xdr:cNvPr id="315" name="Picture 6" descr="clip_image3381"/>
        <xdr:cNvPicPr>
          <a:picLocks noChangeAspect="1"/>
        </xdr:cNvPicPr>
      </xdr:nvPicPr>
      <xdr:blipFill>
        <a:blip r:embed="rId1"/>
        <a:stretch>
          <a:fillRect/>
        </a:stretch>
      </xdr:blipFill>
      <xdr:spPr>
        <a:xfrm>
          <a:off x="14218920" y="976471250"/>
          <a:ext cx="69850" cy="240665"/>
        </a:xfrm>
        <a:prstGeom prst="rect">
          <a:avLst/>
        </a:prstGeom>
        <a:noFill/>
        <a:ln w="9525">
          <a:noFill/>
        </a:ln>
      </xdr:spPr>
    </xdr:pic>
    <xdr:clientData/>
  </xdr:twoCellAnchor>
  <xdr:twoCellAnchor editAs="oneCell">
    <xdr:from>
      <xdr:col>14</xdr:col>
      <xdr:colOff>419100</xdr:colOff>
      <xdr:row>991</xdr:row>
      <xdr:rowOff>0</xdr:rowOff>
    </xdr:from>
    <xdr:to>
      <xdr:col>15</xdr:col>
      <xdr:colOff>64770</xdr:colOff>
      <xdr:row>991</xdr:row>
      <xdr:rowOff>240665</xdr:rowOff>
    </xdr:to>
    <xdr:pic>
      <xdr:nvPicPr>
        <xdr:cNvPr id="316" name="Picture 7" descr="clip_image3383"/>
        <xdr:cNvPicPr>
          <a:picLocks noChangeAspect="1"/>
        </xdr:cNvPicPr>
      </xdr:nvPicPr>
      <xdr:blipFill>
        <a:blip r:embed="rId1"/>
        <a:stretch>
          <a:fillRect/>
        </a:stretch>
      </xdr:blipFill>
      <xdr:spPr>
        <a:xfrm>
          <a:off x="14258925" y="976471250"/>
          <a:ext cx="64770" cy="240665"/>
        </a:xfrm>
        <a:prstGeom prst="rect">
          <a:avLst/>
        </a:prstGeom>
        <a:noFill/>
        <a:ln w="9525">
          <a:noFill/>
        </a:ln>
      </xdr:spPr>
    </xdr:pic>
    <xdr:clientData/>
  </xdr:twoCellAnchor>
  <xdr:twoCellAnchor editAs="oneCell">
    <xdr:from>
      <xdr:col>14</xdr:col>
      <xdr:colOff>419100</xdr:colOff>
      <xdr:row>991</xdr:row>
      <xdr:rowOff>0</xdr:rowOff>
    </xdr:from>
    <xdr:to>
      <xdr:col>15</xdr:col>
      <xdr:colOff>69850</xdr:colOff>
      <xdr:row>991</xdr:row>
      <xdr:rowOff>240665</xdr:rowOff>
    </xdr:to>
    <xdr:pic>
      <xdr:nvPicPr>
        <xdr:cNvPr id="317" name="Picture 8" descr="clip_image3384"/>
        <xdr:cNvPicPr>
          <a:picLocks noChangeAspect="1"/>
        </xdr:cNvPicPr>
      </xdr:nvPicPr>
      <xdr:blipFill>
        <a:blip r:embed="rId1"/>
        <a:stretch>
          <a:fillRect/>
        </a:stretch>
      </xdr:blipFill>
      <xdr:spPr>
        <a:xfrm>
          <a:off x="14258925" y="976471250"/>
          <a:ext cx="69850" cy="240665"/>
        </a:xfrm>
        <a:prstGeom prst="rect">
          <a:avLst/>
        </a:prstGeom>
        <a:noFill/>
        <a:ln w="9525">
          <a:noFill/>
        </a:ln>
      </xdr:spPr>
    </xdr:pic>
    <xdr:clientData/>
  </xdr:twoCellAnchor>
  <xdr:twoCellAnchor editAs="oneCell">
    <xdr:from>
      <xdr:col>14</xdr:col>
      <xdr:colOff>419100</xdr:colOff>
      <xdr:row>991</xdr:row>
      <xdr:rowOff>0</xdr:rowOff>
    </xdr:from>
    <xdr:to>
      <xdr:col>15</xdr:col>
      <xdr:colOff>67945</xdr:colOff>
      <xdr:row>991</xdr:row>
      <xdr:rowOff>240665</xdr:rowOff>
    </xdr:to>
    <xdr:pic>
      <xdr:nvPicPr>
        <xdr:cNvPr id="318" name="Picture 9" descr="clip_image3386"/>
        <xdr:cNvPicPr>
          <a:picLocks noChangeAspect="1"/>
        </xdr:cNvPicPr>
      </xdr:nvPicPr>
      <xdr:blipFill>
        <a:blip r:embed="rId1"/>
        <a:stretch>
          <a:fillRect/>
        </a:stretch>
      </xdr:blipFill>
      <xdr:spPr>
        <a:xfrm>
          <a:off x="14258925" y="976471250"/>
          <a:ext cx="67945" cy="240665"/>
        </a:xfrm>
        <a:prstGeom prst="rect">
          <a:avLst/>
        </a:prstGeom>
        <a:noFill/>
        <a:ln w="9525">
          <a:noFill/>
        </a:ln>
      </xdr:spPr>
    </xdr:pic>
    <xdr:clientData/>
  </xdr:twoCellAnchor>
  <xdr:twoCellAnchor editAs="oneCell">
    <xdr:from>
      <xdr:col>14</xdr:col>
      <xdr:colOff>369570</xdr:colOff>
      <xdr:row>991</xdr:row>
      <xdr:rowOff>0</xdr:rowOff>
    </xdr:from>
    <xdr:to>
      <xdr:col>15</xdr:col>
      <xdr:colOff>20320</xdr:colOff>
      <xdr:row>991</xdr:row>
      <xdr:rowOff>249555</xdr:rowOff>
    </xdr:to>
    <xdr:pic>
      <xdr:nvPicPr>
        <xdr:cNvPr id="319" name="Picture 6" descr="clip_image3381"/>
        <xdr:cNvPicPr>
          <a:picLocks noChangeAspect="1"/>
        </xdr:cNvPicPr>
      </xdr:nvPicPr>
      <xdr:blipFill>
        <a:blip r:embed="rId1"/>
        <a:stretch>
          <a:fillRect/>
        </a:stretch>
      </xdr:blipFill>
      <xdr:spPr>
        <a:xfrm>
          <a:off x="14209395" y="976471250"/>
          <a:ext cx="69850" cy="249555"/>
        </a:xfrm>
        <a:prstGeom prst="rect">
          <a:avLst/>
        </a:prstGeom>
        <a:noFill/>
        <a:ln w="9525">
          <a:noFill/>
        </a:ln>
      </xdr:spPr>
    </xdr:pic>
    <xdr:clientData/>
  </xdr:twoCellAnchor>
  <xdr:twoCellAnchor editAs="oneCell">
    <xdr:from>
      <xdr:col>14</xdr:col>
      <xdr:colOff>419100</xdr:colOff>
      <xdr:row>991</xdr:row>
      <xdr:rowOff>0</xdr:rowOff>
    </xdr:from>
    <xdr:to>
      <xdr:col>15</xdr:col>
      <xdr:colOff>66040</xdr:colOff>
      <xdr:row>991</xdr:row>
      <xdr:rowOff>249555</xdr:rowOff>
    </xdr:to>
    <xdr:pic>
      <xdr:nvPicPr>
        <xdr:cNvPr id="320" name="Picture 1" descr="clip_image3376"/>
        <xdr:cNvPicPr>
          <a:picLocks noChangeAspect="1"/>
        </xdr:cNvPicPr>
      </xdr:nvPicPr>
      <xdr:blipFill>
        <a:blip r:embed="rId1"/>
        <a:stretch>
          <a:fillRect/>
        </a:stretch>
      </xdr:blipFill>
      <xdr:spPr>
        <a:xfrm>
          <a:off x="14258925" y="976471250"/>
          <a:ext cx="66040" cy="249555"/>
        </a:xfrm>
        <a:prstGeom prst="rect">
          <a:avLst/>
        </a:prstGeom>
        <a:noFill/>
        <a:ln w="9525">
          <a:noFill/>
        </a:ln>
      </xdr:spPr>
    </xdr:pic>
    <xdr:clientData/>
  </xdr:twoCellAnchor>
  <xdr:twoCellAnchor editAs="oneCell">
    <xdr:from>
      <xdr:col>14</xdr:col>
      <xdr:colOff>419100</xdr:colOff>
      <xdr:row>991</xdr:row>
      <xdr:rowOff>0</xdr:rowOff>
    </xdr:from>
    <xdr:to>
      <xdr:col>15</xdr:col>
      <xdr:colOff>71120</xdr:colOff>
      <xdr:row>991</xdr:row>
      <xdr:rowOff>249555</xdr:rowOff>
    </xdr:to>
    <xdr:pic>
      <xdr:nvPicPr>
        <xdr:cNvPr id="321" name="Picture 2" descr="clip_image3377"/>
        <xdr:cNvPicPr>
          <a:picLocks noChangeAspect="1"/>
        </xdr:cNvPicPr>
      </xdr:nvPicPr>
      <xdr:blipFill>
        <a:blip r:embed="rId1"/>
        <a:stretch>
          <a:fillRect/>
        </a:stretch>
      </xdr:blipFill>
      <xdr:spPr>
        <a:xfrm>
          <a:off x="14258925" y="976471250"/>
          <a:ext cx="71120" cy="249555"/>
        </a:xfrm>
        <a:prstGeom prst="rect">
          <a:avLst/>
        </a:prstGeom>
        <a:noFill/>
        <a:ln w="9525">
          <a:noFill/>
        </a:ln>
      </xdr:spPr>
    </xdr:pic>
    <xdr:clientData/>
  </xdr:twoCellAnchor>
  <xdr:twoCellAnchor editAs="oneCell">
    <xdr:from>
      <xdr:col>14</xdr:col>
      <xdr:colOff>419100</xdr:colOff>
      <xdr:row>991</xdr:row>
      <xdr:rowOff>0</xdr:rowOff>
    </xdr:from>
    <xdr:to>
      <xdr:col>15</xdr:col>
      <xdr:colOff>64135</xdr:colOff>
      <xdr:row>991</xdr:row>
      <xdr:rowOff>249555</xdr:rowOff>
    </xdr:to>
    <xdr:pic>
      <xdr:nvPicPr>
        <xdr:cNvPr id="322" name="Picture 5" descr="clip_image3380"/>
        <xdr:cNvPicPr>
          <a:picLocks noChangeAspect="1"/>
        </xdr:cNvPicPr>
      </xdr:nvPicPr>
      <xdr:blipFill>
        <a:blip r:embed="rId1"/>
        <a:stretch>
          <a:fillRect/>
        </a:stretch>
      </xdr:blipFill>
      <xdr:spPr>
        <a:xfrm>
          <a:off x="14258925" y="976471250"/>
          <a:ext cx="64135" cy="249555"/>
        </a:xfrm>
        <a:prstGeom prst="rect">
          <a:avLst/>
        </a:prstGeom>
        <a:noFill/>
        <a:ln w="9525">
          <a:noFill/>
        </a:ln>
      </xdr:spPr>
    </xdr:pic>
    <xdr:clientData/>
  </xdr:twoCellAnchor>
  <xdr:twoCellAnchor editAs="oneCell">
    <xdr:from>
      <xdr:col>14</xdr:col>
      <xdr:colOff>350520</xdr:colOff>
      <xdr:row>991</xdr:row>
      <xdr:rowOff>0</xdr:rowOff>
    </xdr:from>
    <xdr:to>
      <xdr:col>15</xdr:col>
      <xdr:colOff>1270</xdr:colOff>
      <xdr:row>991</xdr:row>
      <xdr:rowOff>249555</xdr:rowOff>
    </xdr:to>
    <xdr:pic>
      <xdr:nvPicPr>
        <xdr:cNvPr id="323" name="Picture 6" descr="clip_image3381"/>
        <xdr:cNvPicPr>
          <a:picLocks noChangeAspect="1"/>
        </xdr:cNvPicPr>
      </xdr:nvPicPr>
      <xdr:blipFill>
        <a:blip r:embed="rId1"/>
        <a:stretch>
          <a:fillRect/>
        </a:stretch>
      </xdr:blipFill>
      <xdr:spPr>
        <a:xfrm>
          <a:off x="14190345" y="976471250"/>
          <a:ext cx="69850" cy="249555"/>
        </a:xfrm>
        <a:prstGeom prst="rect">
          <a:avLst/>
        </a:prstGeom>
        <a:noFill/>
        <a:ln w="9525">
          <a:noFill/>
        </a:ln>
      </xdr:spPr>
    </xdr:pic>
    <xdr:clientData/>
  </xdr:twoCellAnchor>
  <xdr:oneCellAnchor>
    <xdr:from>
      <xdr:col>14</xdr:col>
      <xdr:colOff>227965</xdr:colOff>
      <xdr:row>991</xdr:row>
      <xdr:rowOff>0</xdr:rowOff>
    </xdr:from>
    <xdr:ext cx="297180" cy="249555"/>
    <xdr:pic>
      <xdr:nvPicPr>
        <xdr:cNvPr id="324" name="Picture 4" descr="clip_image3379"/>
        <xdr:cNvPicPr>
          <a:picLocks noChangeAspect="1"/>
        </xdr:cNvPicPr>
      </xdr:nvPicPr>
      <xdr:blipFill>
        <a:blip r:embed="rId1"/>
        <a:stretch>
          <a:fillRect/>
        </a:stretch>
      </xdr:blipFill>
      <xdr:spPr>
        <a:xfrm>
          <a:off x="14067790" y="976471250"/>
          <a:ext cx="297180" cy="249555"/>
        </a:xfrm>
        <a:prstGeom prst="rect">
          <a:avLst/>
        </a:prstGeom>
        <a:noFill/>
        <a:ln w="9525">
          <a:noFill/>
        </a:ln>
      </xdr:spPr>
    </xdr:pic>
    <xdr:clientData/>
  </xdr:oneCellAnchor>
  <xdr:oneCellAnchor>
    <xdr:from>
      <xdr:col>14</xdr:col>
      <xdr:colOff>306070</xdr:colOff>
      <xdr:row>991</xdr:row>
      <xdr:rowOff>0</xdr:rowOff>
    </xdr:from>
    <xdr:ext cx="370205" cy="249555"/>
    <xdr:pic>
      <xdr:nvPicPr>
        <xdr:cNvPr id="325" name="Picture 5" descr="clip_image3380"/>
        <xdr:cNvPicPr>
          <a:picLocks noChangeAspect="1"/>
        </xdr:cNvPicPr>
      </xdr:nvPicPr>
      <xdr:blipFill>
        <a:blip r:embed="rId1"/>
        <a:stretch>
          <a:fillRect/>
        </a:stretch>
      </xdr:blipFill>
      <xdr:spPr>
        <a:xfrm>
          <a:off x="14145895" y="976471250"/>
          <a:ext cx="370205" cy="249555"/>
        </a:xfrm>
        <a:prstGeom prst="rect">
          <a:avLst/>
        </a:prstGeom>
        <a:noFill/>
        <a:ln w="9525">
          <a:noFill/>
        </a:ln>
      </xdr:spPr>
    </xdr:pic>
    <xdr:clientData/>
  </xdr:oneCellAnchor>
  <xdr:oneCellAnchor>
    <xdr:from>
      <xdr:col>14</xdr:col>
      <xdr:colOff>379095</xdr:colOff>
      <xdr:row>991</xdr:row>
      <xdr:rowOff>0</xdr:rowOff>
    </xdr:from>
    <xdr:ext cx="448945" cy="249555"/>
    <xdr:pic>
      <xdr:nvPicPr>
        <xdr:cNvPr id="326" name="Picture 6" descr="clip_image3381"/>
        <xdr:cNvPicPr>
          <a:picLocks noChangeAspect="1"/>
        </xdr:cNvPicPr>
      </xdr:nvPicPr>
      <xdr:blipFill>
        <a:blip r:embed="rId1"/>
        <a:stretch>
          <a:fillRect/>
        </a:stretch>
      </xdr:blipFill>
      <xdr:spPr>
        <a:xfrm>
          <a:off x="14218920" y="976471250"/>
          <a:ext cx="448945" cy="249555"/>
        </a:xfrm>
        <a:prstGeom prst="rect">
          <a:avLst/>
        </a:prstGeom>
        <a:noFill/>
        <a:ln w="9525">
          <a:noFill/>
        </a:ln>
      </xdr:spPr>
    </xdr:pic>
    <xdr:clientData/>
  </xdr:oneCellAnchor>
  <xdr:oneCellAnchor>
    <xdr:from>
      <xdr:col>14</xdr:col>
      <xdr:colOff>459105</xdr:colOff>
      <xdr:row>991</xdr:row>
      <xdr:rowOff>0</xdr:rowOff>
    </xdr:from>
    <xdr:ext cx="523875" cy="249555"/>
    <xdr:pic>
      <xdr:nvPicPr>
        <xdr:cNvPr id="327" name="Picture 7" descr="clip_image3383"/>
        <xdr:cNvPicPr>
          <a:picLocks noChangeAspect="1"/>
        </xdr:cNvPicPr>
      </xdr:nvPicPr>
      <xdr:blipFill>
        <a:blip r:embed="rId1"/>
        <a:stretch>
          <a:fillRect/>
        </a:stretch>
      </xdr:blipFill>
      <xdr:spPr>
        <a:xfrm>
          <a:off x="14258925" y="976471250"/>
          <a:ext cx="523875" cy="249555"/>
        </a:xfrm>
        <a:prstGeom prst="rect">
          <a:avLst/>
        </a:prstGeom>
        <a:noFill/>
        <a:ln w="9525">
          <a:noFill/>
        </a:ln>
      </xdr:spPr>
    </xdr:pic>
    <xdr:clientData/>
  </xdr:oneCellAnchor>
  <xdr:oneCellAnchor>
    <xdr:from>
      <xdr:col>14</xdr:col>
      <xdr:colOff>532130</xdr:colOff>
      <xdr:row>991</xdr:row>
      <xdr:rowOff>0</xdr:rowOff>
    </xdr:from>
    <xdr:ext cx="601980" cy="249555"/>
    <xdr:pic>
      <xdr:nvPicPr>
        <xdr:cNvPr id="328" name="Picture 8" descr="clip_image3384"/>
        <xdr:cNvPicPr>
          <a:picLocks noChangeAspect="1"/>
        </xdr:cNvPicPr>
      </xdr:nvPicPr>
      <xdr:blipFill>
        <a:blip r:embed="rId1"/>
        <a:stretch>
          <a:fillRect/>
        </a:stretch>
      </xdr:blipFill>
      <xdr:spPr>
        <a:xfrm>
          <a:off x="14258925" y="976471250"/>
          <a:ext cx="601980" cy="249555"/>
        </a:xfrm>
        <a:prstGeom prst="rect">
          <a:avLst/>
        </a:prstGeom>
        <a:noFill/>
        <a:ln w="9525">
          <a:noFill/>
        </a:ln>
      </xdr:spPr>
    </xdr:pic>
    <xdr:clientData/>
  </xdr:oneCellAnchor>
  <xdr:oneCellAnchor>
    <xdr:from>
      <xdr:col>14</xdr:col>
      <xdr:colOff>552450</xdr:colOff>
      <xdr:row>991</xdr:row>
      <xdr:rowOff>0</xdr:rowOff>
    </xdr:from>
    <xdr:ext cx="620395" cy="249555"/>
    <xdr:pic>
      <xdr:nvPicPr>
        <xdr:cNvPr id="329" name="Picture 9" descr="clip_image3386"/>
        <xdr:cNvPicPr>
          <a:picLocks noChangeAspect="1"/>
        </xdr:cNvPicPr>
      </xdr:nvPicPr>
      <xdr:blipFill>
        <a:blip r:embed="rId1"/>
        <a:stretch>
          <a:fillRect/>
        </a:stretch>
      </xdr:blipFill>
      <xdr:spPr>
        <a:xfrm>
          <a:off x="14258925" y="976471250"/>
          <a:ext cx="620395" cy="249555"/>
        </a:xfrm>
        <a:prstGeom prst="rect">
          <a:avLst/>
        </a:prstGeom>
        <a:noFill/>
        <a:ln w="9525">
          <a:noFill/>
        </a:ln>
      </xdr:spPr>
    </xdr:pic>
    <xdr:clientData/>
  </xdr:oneCellAnchor>
  <xdr:oneCellAnchor>
    <xdr:from>
      <xdr:col>14</xdr:col>
      <xdr:colOff>227965</xdr:colOff>
      <xdr:row>991</xdr:row>
      <xdr:rowOff>0</xdr:rowOff>
    </xdr:from>
    <xdr:ext cx="297180" cy="240665"/>
    <xdr:pic>
      <xdr:nvPicPr>
        <xdr:cNvPr id="330" name="Picture 4" descr="clip_image3379"/>
        <xdr:cNvPicPr>
          <a:picLocks noChangeAspect="1"/>
        </xdr:cNvPicPr>
      </xdr:nvPicPr>
      <xdr:blipFill>
        <a:blip r:embed="rId1"/>
        <a:stretch>
          <a:fillRect/>
        </a:stretch>
      </xdr:blipFill>
      <xdr:spPr>
        <a:xfrm>
          <a:off x="14067790" y="976471250"/>
          <a:ext cx="297180" cy="240665"/>
        </a:xfrm>
        <a:prstGeom prst="rect">
          <a:avLst/>
        </a:prstGeom>
        <a:noFill/>
        <a:ln w="9525">
          <a:noFill/>
        </a:ln>
      </xdr:spPr>
    </xdr:pic>
    <xdr:clientData/>
  </xdr:oneCellAnchor>
  <xdr:oneCellAnchor>
    <xdr:from>
      <xdr:col>14</xdr:col>
      <xdr:colOff>306070</xdr:colOff>
      <xdr:row>991</xdr:row>
      <xdr:rowOff>0</xdr:rowOff>
    </xdr:from>
    <xdr:ext cx="370205" cy="240665"/>
    <xdr:pic>
      <xdr:nvPicPr>
        <xdr:cNvPr id="331" name="Picture 5" descr="clip_image3380"/>
        <xdr:cNvPicPr>
          <a:picLocks noChangeAspect="1"/>
        </xdr:cNvPicPr>
      </xdr:nvPicPr>
      <xdr:blipFill>
        <a:blip r:embed="rId1"/>
        <a:stretch>
          <a:fillRect/>
        </a:stretch>
      </xdr:blipFill>
      <xdr:spPr>
        <a:xfrm>
          <a:off x="14145895" y="976471250"/>
          <a:ext cx="370205" cy="240665"/>
        </a:xfrm>
        <a:prstGeom prst="rect">
          <a:avLst/>
        </a:prstGeom>
        <a:noFill/>
        <a:ln w="9525">
          <a:noFill/>
        </a:ln>
      </xdr:spPr>
    </xdr:pic>
    <xdr:clientData/>
  </xdr:oneCellAnchor>
  <xdr:oneCellAnchor>
    <xdr:from>
      <xdr:col>14</xdr:col>
      <xdr:colOff>379095</xdr:colOff>
      <xdr:row>991</xdr:row>
      <xdr:rowOff>0</xdr:rowOff>
    </xdr:from>
    <xdr:ext cx="448945" cy="240665"/>
    <xdr:pic>
      <xdr:nvPicPr>
        <xdr:cNvPr id="332" name="Picture 6" descr="clip_image3381"/>
        <xdr:cNvPicPr>
          <a:picLocks noChangeAspect="1"/>
        </xdr:cNvPicPr>
      </xdr:nvPicPr>
      <xdr:blipFill>
        <a:blip r:embed="rId1"/>
        <a:stretch>
          <a:fillRect/>
        </a:stretch>
      </xdr:blipFill>
      <xdr:spPr>
        <a:xfrm>
          <a:off x="14218920" y="976471250"/>
          <a:ext cx="448945" cy="240665"/>
        </a:xfrm>
        <a:prstGeom prst="rect">
          <a:avLst/>
        </a:prstGeom>
        <a:noFill/>
        <a:ln w="9525">
          <a:noFill/>
        </a:ln>
      </xdr:spPr>
    </xdr:pic>
    <xdr:clientData/>
  </xdr:oneCellAnchor>
  <xdr:oneCellAnchor>
    <xdr:from>
      <xdr:col>14</xdr:col>
      <xdr:colOff>459105</xdr:colOff>
      <xdr:row>991</xdr:row>
      <xdr:rowOff>0</xdr:rowOff>
    </xdr:from>
    <xdr:ext cx="523875" cy="240665"/>
    <xdr:pic>
      <xdr:nvPicPr>
        <xdr:cNvPr id="333" name="Picture 7" descr="clip_image3383"/>
        <xdr:cNvPicPr>
          <a:picLocks noChangeAspect="1"/>
        </xdr:cNvPicPr>
      </xdr:nvPicPr>
      <xdr:blipFill>
        <a:blip r:embed="rId1"/>
        <a:stretch>
          <a:fillRect/>
        </a:stretch>
      </xdr:blipFill>
      <xdr:spPr>
        <a:xfrm>
          <a:off x="14258925" y="976471250"/>
          <a:ext cx="523875" cy="240665"/>
        </a:xfrm>
        <a:prstGeom prst="rect">
          <a:avLst/>
        </a:prstGeom>
        <a:noFill/>
        <a:ln w="9525">
          <a:noFill/>
        </a:ln>
      </xdr:spPr>
    </xdr:pic>
    <xdr:clientData/>
  </xdr:oneCellAnchor>
  <xdr:oneCellAnchor>
    <xdr:from>
      <xdr:col>14</xdr:col>
      <xdr:colOff>532130</xdr:colOff>
      <xdr:row>991</xdr:row>
      <xdr:rowOff>0</xdr:rowOff>
    </xdr:from>
    <xdr:ext cx="601980" cy="240665"/>
    <xdr:pic>
      <xdr:nvPicPr>
        <xdr:cNvPr id="334" name="Picture 8" descr="clip_image3384"/>
        <xdr:cNvPicPr>
          <a:picLocks noChangeAspect="1"/>
        </xdr:cNvPicPr>
      </xdr:nvPicPr>
      <xdr:blipFill>
        <a:blip r:embed="rId1"/>
        <a:stretch>
          <a:fillRect/>
        </a:stretch>
      </xdr:blipFill>
      <xdr:spPr>
        <a:xfrm>
          <a:off x="14258925" y="976471250"/>
          <a:ext cx="601980" cy="240665"/>
        </a:xfrm>
        <a:prstGeom prst="rect">
          <a:avLst/>
        </a:prstGeom>
        <a:noFill/>
        <a:ln w="9525">
          <a:noFill/>
        </a:ln>
      </xdr:spPr>
    </xdr:pic>
    <xdr:clientData/>
  </xdr:oneCellAnchor>
  <xdr:oneCellAnchor>
    <xdr:from>
      <xdr:col>14</xdr:col>
      <xdr:colOff>552450</xdr:colOff>
      <xdr:row>991</xdr:row>
      <xdr:rowOff>0</xdr:rowOff>
    </xdr:from>
    <xdr:ext cx="620395" cy="240665"/>
    <xdr:pic>
      <xdr:nvPicPr>
        <xdr:cNvPr id="335" name="Picture 9" descr="clip_image3386"/>
        <xdr:cNvPicPr>
          <a:picLocks noChangeAspect="1"/>
        </xdr:cNvPicPr>
      </xdr:nvPicPr>
      <xdr:blipFill>
        <a:blip r:embed="rId1"/>
        <a:stretch>
          <a:fillRect/>
        </a:stretch>
      </xdr:blipFill>
      <xdr:spPr>
        <a:xfrm>
          <a:off x="14258925" y="976471250"/>
          <a:ext cx="620395" cy="240665"/>
        </a:xfrm>
        <a:prstGeom prst="rect">
          <a:avLst/>
        </a:prstGeom>
        <a:noFill/>
        <a:ln w="9525">
          <a:noFill/>
        </a:ln>
      </xdr:spPr>
    </xdr:pic>
    <xdr:clientData/>
  </xdr:oneCellAnchor>
  <xdr:oneCellAnchor>
    <xdr:from>
      <xdr:col>14</xdr:col>
      <xdr:colOff>608965</xdr:colOff>
      <xdr:row>991</xdr:row>
      <xdr:rowOff>0</xdr:rowOff>
    </xdr:from>
    <xdr:ext cx="676910" cy="249555"/>
    <xdr:pic>
      <xdr:nvPicPr>
        <xdr:cNvPr id="336" name="Picture 9" descr="clip_image3386"/>
        <xdr:cNvPicPr>
          <a:picLocks noChangeAspect="1"/>
        </xdr:cNvPicPr>
      </xdr:nvPicPr>
      <xdr:blipFill>
        <a:blip r:embed="rId1"/>
        <a:stretch>
          <a:fillRect/>
        </a:stretch>
      </xdr:blipFill>
      <xdr:spPr>
        <a:xfrm>
          <a:off x="14258925" y="976471250"/>
          <a:ext cx="676910" cy="249555"/>
        </a:xfrm>
        <a:prstGeom prst="rect">
          <a:avLst/>
        </a:prstGeom>
        <a:noFill/>
        <a:ln w="9525">
          <a:noFill/>
        </a:ln>
      </xdr:spPr>
    </xdr:pic>
    <xdr:clientData/>
  </xdr:oneCellAnchor>
  <xdr:oneCellAnchor>
    <xdr:from>
      <xdr:col>14</xdr:col>
      <xdr:colOff>608965</xdr:colOff>
      <xdr:row>991</xdr:row>
      <xdr:rowOff>0</xdr:rowOff>
    </xdr:from>
    <xdr:ext cx="676910" cy="240665"/>
    <xdr:pic>
      <xdr:nvPicPr>
        <xdr:cNvPr id="337" name="Picture 9" descr="clip_image3386"/>
        <xdr:cNvPicPr>
          <a:picLocks noChangeAspect="1"/>
        </xdr:cNvPicPr>
      </xdr:nvPicPr>
      <xdr:blipFill>
        <a:blip r:embed="rId1"/>
        <a:stretch>
          <a:fillRect/>
        </a:stretch>
      </xdr:blipFill>
      <xdr:spPr>
        <a:xfrm>
          <a:off x="14258925" y="976471250"/>
          <a:ext cx="676910" cy="240665"/>
        </a:xfrm>
        <a:prstGeom prst="rect">
          <a:avLst/>
        </a:prstGeom>
        <a:noFill/>
        <a:ln w="9525">
          <a:noFill/>
        </a:ln>
      </xdr:spPr>
    </xdr:pic>
    <xdr:clientData/>
  </xdr:oneCellAnchor>
  <xdr:oneCellAnchor>
    <xdr:from>
      <xdr:col>14</xdr:col>
      <xdr:colOff>369570</xdr:colOff>
      <xdr:row>991</xdr:row>
      <xdr:rowOff>0</xdr:rowOff>
    </xdr:from>
    <xdr:ext cx="439420" cy="249555"/>
    <xdr:pic>
      <xdr:nvPicPr>
        <xdr:cNvPr id="338" name="Picture 6" descr="clip_image3381"/>
        <xdr:cNvPicPr>
          <a:picLocks noChangeAspect="1"/>
        </xdr:cNvPicPr>
      </xdr:nvPicPr>
      <xdr:blipFill>
        <a:blip r:embed="rId1"/>
        <a:stretch>
          <a:fillRect/>
        </a:stretch>
      </xdr:blipFill>
      <xdr:spPr>
        <a:xfrm>
          <a:off x="14209395" y="976471250"/>
          <a:ext cx="439420" cy="249555"/>
        </a:xfrm>
        <a:prstGeom prst="rect">
          <a:avLst/>
        </a:prstGeom>
        <a:noFill/>
        <a:ln w="9525">
          <a:noFill/>
        </a:ln>
      </xdr:spPr>
    </xdr:pic>
    <xdr:clientData/>
  </xdr:oneCellAnchor>
  <xdr:oneCellAnchor>
    <xdr:from>
      <xdr:col>14</xdr:col>
      <xdr:colOff>657225</xdr:colOff>
      <xdr:row>991</xdr:row>
      <xdr:rowOff>0</xdr:rowOff>
    </xdr:from>
    <xdr:ext cx="723265" cy="249555"/>
    <xdr:pic>
      <xdr:nvPicPr>
        <xdr:cNvPr id="339" name="Picture 1" descr="clip_image3376"/>
        <xdr:cNvPicPr>
          <a:picLocks noChangeAspect="1"/>
        </xdr:cNvPicPr>
      </xdr:nvPicPr>
      <xdr:blipFill>
        <a:blip r:embed="rId1"/>
        <a:stretch>
          <a:fillRect/>
        </a:stretch>
      </xdr:blipFill>
      <xdr:spPr>
        <a:xfrm>
          <a:off x="14258925" y="976471250"/>
          <a:ext cx="723265" cy="249555"/>
        </a:xfrm>
        <a:prstGeom prst="rect">
          <a:avLst/>
        </a:prstGeom>
        <a:noFill/>
        <a:ln w="9525">
          <a:noFill/>
        </a:ln>
      </xdr:spPr>
    </xdr:pic>
    <xdr:clientData/>
  </xdr:oneCellAnchor>
  <xdr:oneCellAnchor>
    <xdr:from>
      <xdr:col>14</xdr:col>
      <xdr:colOff>657225</xdr:colOff>
      <xdr:row>991</xdr:row>
      <xdr:rowOff>0</xdr:rowOff>
    </xdr:from>
    <xdr:ext cx="728345" cy="249555"/>
    <xdr:pic>
      <xdr:nvPicPr>
        <xdr:cNvPr id="340" name="Picture 2" descr="clip_image3377"/>
        <xdr:cNvPicPr>
          <a:picLocks noChangeAspect="1"/>
        </xdr:cNvPicPr>
      </xdr:nvPicPr>
      <xdr:blipFill>
        <a:blip r:embed="rId1"/>
        <a:stretch>
          <a:fillRect/>
        </a:stretch>
      </xdr:blipFill>
      <xdr:spPr>
        <a:xfrm>
          <a:off x="14258925" y="976471250"/>
          <a:ext cx="728345" cy="249555"/>
        </a:xfrm>
        <a:prstGeom prst="rect">
          <a:avLst/>
        </a:prstGeom>
        <a:noFill/>
        <a:ln w="9525">
          <a:noFill/>
        </a:ln>
      </xdr:spPr>
    </xdr:pic>
    <xdr:clientData/>
  </xdr:oneCellAnchor>
  <xdr:oneCellAnchor>
    <xdr:from>
      <xdr:col>14</xdr:col>
      <xdr:colOff>657225</xdr:colOff>
      <xdr:row>991</xdr:row>
      <xdr:rowOff>0</xdr:rowOff>
    </xdr:from>
    <xdr:ext cx="721360" cy="249555"/>
    <xdr:pic>
      <xdr:nvPicPr>
        <xdr:cNvPr id="341" name="Picture 5" descr="clip_image3380"/>
        <xdr:cNvPicPr>
          <a:picLocks noChangeAspect="1"/>
        </xdr:cNvPicPr>
      </xdr:nvPicPr>
      <xdr:blipFill>
        <a:blip r:embed="rId1"/>
        <a:stretch>
          <a:fillRect/>
        </a:stretch>
      </xdr:blipFill>
      <xdr:spPr>
        <a:xfrm>
          <a:off x="14258925" y="976471250"/>
          <a:ext cx="721360" cy="249555"/>
        </a:xfrm>
        <a:prstGeom prst="rect">
          <a:avLst/>
        </a:prstGeom>
        <a:noFill/>
        <a:ln w="9525">
          <a:noFill/>
        </a:ln>
      </xdr:spPr>
    </xdr:pic>
    <xdr:clientData/>
  </xdr:oneCellAnchor>
  <xdr:oneCellAnchor>
    <xdr:from>
      <xdr:col>14</xdr:col>
      <xdr:colOff>350520</xdr:colOff>
      <xdr:row>991</xdr:row>
      <xdr:rowOff>0</xdr:rowOff>
    </xdr:from>
    <xdr:ext cx="420370" cy="249555"/>
    <xdr:pic>
      <xdr:nvPicPr>
        <xdr:cNvPr id="342" name="Picture 6" descr="clip_image3381"/>
        <xdr:cNvPicPr>
          <a:picLocks noChangeAspect="1"/>
        </xdr:cNvPicPr>
      </xdr:nvPicPr>
      <xdr:blipFill>
        <a:blip r:embed="rId1"/>
        <a:stretch>
          <a:fillRect/>
        </a:stretch>
      </xdr:blipFill>
      <xdr:spPr>
        <a:xfrm>
          <a:off x="14190345" y="976471250"/>
          <a:ext cx="420370" cy="249555"/>
        </a:xfrm>
        <a:prstGeom prst="rect">
          <a:avLst/>
        </a:prstGeom>
        <a:noFill/>
        <a:ln w="9525">
          <a:noFill/>
        </a:ln>
      </xdr:spPr>
    </xdr:pic>
    <xdr:clientData/>
  </xdr:oneCellAnchor>
  <xdr:twoCellAnchor editAs="oneCell">
    <xdr:from>
      <xdr:col>14</xdr:col>
      <xdr:colOff>381000</xdr:colOff>
      <xdr:row>992</xdr:row>
      <xdr:rowOff>0</xdr:rowOff>
    </xdr:from>
    <xdr:to>
      <xdr:col>15</xdr:col>
      <xdr:colOff>29210</xdr:colOff>
      <xdr:row>992</xdr:row>
      <xdr:rowOff>250825</xdr:rowOff>
    </xdr:to>
    <xdr:pic>
      <xdr:nvPicPr>
        <xdr:cNvPr id="343" name="Picture 9" descr="clip_image3386"/>
        <xdr:cNvPicPr>
          <a:picLocks noChangeAspect="1"/>
        </xdr:cNvPicPr>
      </xdr:nvPicPr>
      <xdr:blipFill>
        <a:blip r:embed="rId1"/>
        <a:stretch>
          <a:fillRect/>
        </a:stretch>
      </xdr:blipFill>
      <xdr:spPr>
        <a:xfrm>
          <a:off x="14220825" y="977185625"/>
          <a:ext cx="67310" cy="250825"/>
        </a:xfrm>
        <a:prstGeom prst="rect">
          <a:avLst/>
        </a:prstGeom>
        <a:noFill/>
        <a:ln w="9525">
          <a:noFill/>
        </a:ln>
      </xdr:spPr>
    </xdr:pic>
    <xdr:clientData/>
  </xdr:twoCellAnchor>
  <xdr:twoCellAnchor editAs="oneCell">
    <xdr:from>
      <xdr:col>14</xdr:col>
      <xdr:colOff>381000</xdr:colOff>
      <xdr:row>992</xdr:row>
      <xdr:rowOff>0</xdr:rowOff>
    </xdr:from>
    <xdr:to>
      <xdr:col>15</xdr:col>
      <xdr:colOff>29210</xdr:colOff>
      <xdr:row>992</xdr:row>
      <xdr:rowOff>238760</xdr:rowOff>
    </xdr:to>
    <xdr:pic>
      <xdr:nvPicPr>
        <xdr:cNvPr id="344" name="Picture 9" descr="clip_image3386"/>
        <xdr:cNvPicPr>
          <a:picLocks noChangeAspect="1"/>
        </xdr:cNvPicPr>
      </xdr:nvPicPr>
      <xdr:blipFill>
        <a:blip r:embed="rId1"/>
        <a:stretch>
          <a:fillRect/>
        </a:stretch>
      </xdr:blipFill>
      <xdr:spPr>
        <a:xfrm>
          <a:off x="14220825" y="977185625"/>
          <a:ext cx="67310" cy="238760"/>
        </a:xfrm>
        <a:prstGeom prst="rect">
          <a:avLst/>
        </a:prstGeom>
        <a:noFill/>
        <a:ln w="9525">
          <a:noFill/>
        </a:ln>
      </xdr:spPr>
    </xdr:pic>
    <xdr:clientData/>
  </xdr:twoCellAnchor>
  <xdr:twoCellAnchor editAs="oneCell">
    <xdr:from>
      <xdr:col>14</xdr:col>
      <xdr:colOff>381000</xdr:colOff>
      <xdr:row>992</xdr:row>
      <xdr:rowOff>0</xdr:rowOff>
    </xdr:from>
    <xdr:to>
      <xdr:col>15</xdr:col>
      <xdr:colOff>26035</xdr:colOff>
      <xdr:row>992</xdr:row>
      <xdr:rowOff>250825</xdr:rowOff>
    </xdr:to>
    <xdr:pic>
      <xdr:nvPicPr>
        <xdr:cNvPr id="345" name="Picture 1" descr="clip_image3376"/>
        <xdr:cNvPicPr>
          <a:picLocks noChangeAspect="1"/>
        </xdr:cNvPicPr>
      </xdr:nvPicPr>
      <xdr:blipFill>
        <a:blip r:embed="rId1"/>
        <a:stretch>
          <a:fillRect/>
        </a:stretch>
      </xdr:blipFill>
      <xdr:spPr>
        <a:xfrm>
          <a:off x="14220825" y="977185625"/>
          <a:ext cx="64135" cy="250825"/>
        </a:xfrm>
        <a:prstGeom prst="rect">
          <a:avLst/>
        </a:prstGeom>
        <a:noFill/>
        <a:ln w="9525">
          <a:noFill/>
        </a:ln>
      </xdr:spPr>
    </xdr:pic>
    <xdr:clientData/>
  </xdr:twoCellAnchor>
  <xdr:twoCellAnchor editAs="oneCell">
    <xdr:from>
      <xdr:col>14</xdr:col>
      <xdr:colOff>381000</xdr:colOff>
      <xdr:row>992</xdr:row>
      <xdr:rowOff>0</xdr:rowOff>
    </xdr:from>
    <xdr:to>
      <xdr:col>15</xdr:col>
      <xdr:colOff>31750</xdr:colOff>
      <xdr:row>992</xdr:row>
      <xdr:rowOff>250825</xdr:rowOff>
    </xdr:to>
    <xdr:pic>
      <xdr:nvPicPr>
        <xdr:cNvPr id="346" name="Picture 2" descr="clip_image3377"/>
        <xdr:cNvPicPr>
          <a:picLocks noChangeAspect="1"/>
        </xdr:cNvPicPr>
      </xdr:nvPicPr>
      <xdr:blipFill>
        <a:blip r:embed="rId1"/>
        <a:stretch>
          <a:fillRect/>
        </a:stretch>
      </xdr:blipFill>
      <xdr:spPr>
        <a:xfrm>
          <a:off x="14220825" y="977185625"/>
          <a:ext cx="69850" cy="250825"/>
        </a:xfrm>
        <a:prstGeom prst="rect">
          <a:avLst/>
        </a:prstGeom>
        <a:noFill/>
        <a:ln w="9525">
          <a:noFill/>
        </a:ln>
      </xdr:spPr>
    </xdr:pic>
    <xdr:clientData/>
  </xdr:twoCellAnchor>
  <xdr:twoCellAnchor editAs="oneCell">
    <xdr:from>
      <xdr:col>14</xdr:col>
      <xdr:colOff>381000</xdr:colOff>
      <xdr:row>992</xdr:row>
      <xdr:rowOff>0</xdr:rowOff>
    </xdr:from>
    <xdr:to>
      <xdr:col>15</xdr:col>
      <xdr:colOff>25400</xdr:colOff>
      <xdr:row>992</xdr:row>
      <xdr:rowOff>250825</xdr:rowOff>
    </xdr:to>
    <xdr:pic>
      <xdr:nvPicPr>
        <xdr:cNvPr id="347" name="Picture 5" descr="clip_image3380"/>
        <xdr:cNvPicPr>
          <a:picLocks noChangeAspect="1"/>
        </xdr:cNvPicPr>
      </xdr:nvPicPr>
      <xdr:blipFill>
        <a:blip r:embed="rId1"/>
        <a:stretch>
          <a:fillRect/>
        </a:stretch>
      </xdr:blipFill>
      <xdr:spPr>
        <a:xfrm>
          <a:off x="14220825" y="977185625"/>
          <a:ext cx="63500" cy="250825"/>
        </a:xfrm>
        <a:prstGeom prst="rect">
          <a:avLst/>
        </a:prstGeom>
        <a:noFill/>
        <a:ln w="9525">
          <a:noFill/>
        </a:ln>
      </xdr:spPr>
    </xdr:pic>
    <xdr:clientData/>
  </xdr:twoCellAnchor>
  <xdr:twoCellAnchor editAs="oneCell">
    <xdr:from>
      <xdr:col>14</xdr:col>
      <xdr:colOff>379095</xdr:colOff>
      <xdr:row>992</xdr:row>
      <xdr:rowOff>0</xdr:rowOff>
    </xdr:from>
    <xdr:to>
      <xdr:col>15</xdr:col>
      <xdr:colOff>29845</xdr:colOff>
      <xdr:row>992</xdr:row>
      <xdr:rowOff>249555</xdr:rowOff>
    </xdr:to>
    <xdr:pic>
      <xdr:nvPicPr>
        <xdr:cNvPr id="348" name="Picture 6" descr="clip_image3381"/>
        <xdr:cNvPicPr>
          <a:picLocks noChangeAspect="1"/>
        </xdr:cNvPicPr>
      </xdr:nvPicPr>
      <xdr:blipFill>
        <a:blip r:embed="rId1"/>
        <a:stretch>
          <a:fillRect/>
        </a:stretch>
      </xdr:blipFill>
      <xdr:spPr>
        <a:xfrm>
          <a:off x="14218920" y="977185625"/>
          <a:ext cx="69850" cy="249555"/>
        </a:xfrm>
        <a:prstGeom prst="rect">
          <a:avLst/>
        </a:prstGeom>
        <a:noFill/>
        <a:ln w="9525">
          <a:noFill/>
        </a:ln>
      </xdr:spPr>
    </xdr:pic>
    <xdr:clientData/>
  </xdr:twoCellAnchor>
  <xdr:twoCellAnchor editAs="oneCell">
    <xdr:from>
      <xdr:col>14</xdr:col>
      <xdr:colOff>419100</xdr:colOff>
      <xdr:row>992</xdr:row>
      <xdr:rowOff>0</xdr:rowOff>
    </xdr:from>
    <xdr:to>
      <xdr:col>15</xdr:col>
      <xdr:colOff>64770</xdr:colOff>
      <xdr:row>992</xdr:row>
      <xdr:rowOff>249555</xdr:rowOff>
    </xdr:to>
    <xdr:pic>
      <xdr:nvPicPr>
        <xdr:cNvPr id="349" name="Picture 7" descr="clip_image3383"/>
        <xdr:cNvPicPr>
          <a:picLocks noChangeAspect="1"/>
        </xdr:cNvPicPr>
      </xdr:nvPicPr>
      <xdr:blipFill>
        <a:blip r:embed="rId1"/>
        <a:stretch>
          <a:fillRect/>
        </a:stretch>
      </xdr:blipFill>
      <xdr:spPr>
        <a:xfrm>
          <a:off x="14258925" y="977185625"/>
          <a:ext cx="64770" cy="249555"/>
        </a:xfrm>
        <a:prstGeom prst="rect">
          <a:avLst/>
        </a:prstGeom>
        <a:noFill/>
        <a:ln w="9525">
          <a:noFill/>
        </a:ln>
      </xdr:spPr>
    </xdr:pic>
    <xdr:clientData/>
  </xdr:twoCellAnchor>
  <xdr:twoCellAnchor editAs="oneCell">
    <xdr:from>
      <xdr:col>14</xdr:col>
      <xdr:colOff>419100</xdr:colOff>
      <xdr:row>992</xdr:row>
      <xdr:rowOff>0</xdr:rowOff>
    </xdr:from>
    <xdr:to>
      <xdr:col>15</xdr:col>
      <xdr:colOff>69850</xdr:colOff>
      <xdr:row>992</xdr:row>
      <xdr:rowOff>249555</xdr:rowOff>
    </xdr:to>
    <xdr:pic>
      <xdr:nvPicPr>
        <xdr:cNvPr id="350" name="Picture 8" descr="clip_image3384"/>
        <xdr:cNvPicPr>
          <a:picLocks noChangeAspect="1"/>
        </xdr:cNvPicPr>
      </xdr:nvPicPr>
      <xdr:blipFill>
        <a:blip r:embed="rId1"/>
        <a:stretch>
          <a:fillRect/>
        </a:stretch>
      </xdr:blipFill>
      <xdr:spPr>
        <a:xfrm>
          <a:off x="14258925" y="977185625"/>
          <a:ext cx="69850" cy="249555"/>
        </a:xfrm>
        <a:prstGeom prst="rect">
          <a:avLst/>
        </a:prstGeom>
        <a:noFill/>
        <a:ln w="9525">
          <a:noFill/>
        </a:ln>
      </xdr:spPr>
    </xdr:pic>
    <xdr:clientData/>
  </xdr:twoCellAnchor>
  <xdr:twoCellAnchor editAs="oneCell">
    <xdr:from>
      <xdr:col>14</xdr:col>
      <xdr:colOff>419100</xdr:colOff>
      <xdr:row>992</xdr:row>
      <xdr:rowOff>0</xdr:rowOff>
    </xdr:from>
    <xdr:to>
      <xdr:col>15</xdr:col>
      <xdr:colOff>67945</xdr:colOff>
      <xdr:row>992</xdr:row>
      <xdr:rowOff>249555</xdr:rowOff>
    </xdr:to>
    <xdr:pic>
      <xdr:nvPicPr>
        <xdr:cNvPr id="351" name="Picture 9" descr="clip_image3386"/>
        <xdr:cNvPicPr>
          <a:picLocks noChangeAspect="1"/>
        </xdr:cNvPicPr>
      </xdr:nvPicPr>
      <xdr:blipFill>
        <a:blip r:embed="rId1"/>
        <a:stretch>
          <a:fillRect/>
        </a:stretch>
      </xdr:blipFill>
      <xdr:spPr>
        <a:xfrm>
          <a:off x="14258925" y="977185625"/>
          <a:ext cx="67945" cy="249555"/>
        </a:xfrm>
        <a:prstGeom prst="rect">
          <a:avLst/>
        </a:prstGeom>
        <a:noFill/>
        <a:ln w="9525">
          <a:noFill/>
        </a:ln>
      </xdr:spPr>
    </xdr:pic>
    <xdr:clientData/>
  </xdr:twoCellAnchor>
  <xdr:twoCellAnchor editAs="oneCell">
    <xdr:from>
      <xdr:col>14</xdr:col>
      <xdr:colOff>379095</xdr:colOff>
      <xdr:row>992</xdr:row>
      <xdr:rowOff>0</xdr:rowOff>
    </xdr:from>
    <xdr:to>
      <xdr:col>15</xdr:col>
      <xdr:colOff>29845</xdr:colOff>
      <xdr:row>992</xdr:row>
      <xdr:rowOff>240665</xdr:rowOff>
    </xdr:to>
    <xdr:pic>
      <xdr:nvPicPr>
        <xdr:cNvPr id="352" name="Picture 6" descr="clip_image3381"/>
        <xdr:cNvPicPr>
          <a:picLocks noChangeAspect="1"/>
        </xdr:cNvPicPr>
      </xdr:nvPicPr>
      <xdr:blipFill>
        <a:blip r:embed="rId1"/>
        <a:stretch>
          <a:fillRect/>
        </a:stretch>
      </xdr:blipFill>
      <xdr:spPr>
        <a:xfrm>
          <a:off x="14218920" y="977185625"/>
          <a:ext cx="69850" cy="240665"/>
        </a:xfrm>
        <a:prstGeom prst="rect">
          <a:avLst/>
        </a:prstGeom>
        <a:noFill/>
        <a:ln w="9525">
          <a:noFill/>
        </a:ln>
      </xdr:spPr>
    </xdr:pic>
    <xdr:clientData/>
  </xdr:twoCellAnchor>
  <xdr:twoCellAnchor editAs="oneCell">
    <xdr:from>
      <xdr:col>14</xdr:col>
      <xdr:colOff>419100</xdr:colOff>
      <xdr:row>992</xdr:row>
      <xdr:rowOff>0</xdr:rowOff>
    </xdr:from>
    <xdr:to>
      <xdr:col>15</xdr:col>
      <xdr:colOff>64770</xdr:colOff>
      <xdr:row>992</xdr:row>
      <xdr:rowOff>240665</xdr:rowOff>
    </xdr:to>
    <xdr:pic>
      <xdr:nvPicPr>
        <xdr:cNvPr id="353" name="Picture 7" descr="clip_image3383"/>
        <xdr:cNvPicPr>
          <a:picLocks noChangeAspect="1"/>
        </xdr:cNvPicPr>
      </xdr:nvPicPr>
      <xdr:blipFill>
        <a:blip r:embed="rId1"/>
        <a:stretch>
          <a:fillRect/>
        </a:stretch>
      </xdr:blipFill>
      <xdr:spPr>
        <a:xfrm>
          <a:off x="14258925" y="977185625"/>
          <a:ext cx="64770" cy="240665"/>
        </a:xfrm>
        <a:prstGeom prst="rect">
          <a:avLst/>
        </a:prstGeom>
        <a:noFill/>
        <a:ln w="9525">
          <a:noFill/>
        </a:ln>
      </xdr:spPr>
    </xdr:pic>
    <xdr:clientData/>
  </xdr:twoCellAnchor>
  <xdr:twoCellAnchor editAs="oneCell">
    <xdr:from>
      <xdr:col>14</xdr:col>
      <xdr:colOff>419100</xdr:colOff>
      <xdr:row>992</xdr:row>
      <xdr:rowOff>0</xdr:rowOff>
    </xdr:from>
    <xdr:to>
      <xdr:col>15</xdr:col>
      <xdr:colOff>69850</xdr:colOff>
      <xdr:row>992</xdr:row>
      <xdr:rowOff>240665</xdr:rowOff>
    </xdr:to>
    <xdr:pic>
      <xdr:nvPicPr>
        <xdr:cNvPr id="354" name="Picture 8" descr="clip_image3384"/>
        <xdr:cNvPicPr>
          <a:picLocks noChangeAspect="1"/>
        </xdr:cNvPicPr>
      </xdr:nvPicPr>
      <xdr:blipFill>
        <a:blip r:embed="rId1"/>
        <a:stretch>
          <a:fillRect/>
        </a:stretch>
      </xdr:blipFill>
      <xdr:spPr>
        <a:xfrm>
          <a:off x="14258925" y="977185625"/>
          <a:ext cx="69850" cy="240665"/>
        </a:xfrm>
        <a:prstGeom prst="rect">
          <a:avLst/>
        </a:prstGeom>
        <a:noFill/>
        <a:ln w="9525">
          <a:noFill/>
        </a:ln>
      </xdr:spPr>
    </xdr:pic>
    <xdr:clientData/>
  </xdr:twoCellAnchor>
  <xdr:twoCellAnchor editAs="oneCell">
    <xdr:from>
      <xdr:col>14</xdr:col>
      <xdr:colOff>419100</xdr:colOff>
      <xdr:row>992</xdr:row>
      <xdr:rowOff>0</xdr:rowOff>
    </xdr:from>
    <xdr:to>
      <xdr:col>15</xdr:col>
      <xdr:colOff>67945</xdr:colOff>
      <xdr:row>992</xdr:row>
      <xdr:rowOff>240665</xdr:rowOff>
    </xdr:to>
    <xdr:pic>
      <xdr:nvPicPr>
        <xdr:cNvPr id="355" name="Picture 9" descr="clip_image3386"/>
        <xdr:cNvPicPr>
          <a:picLocks noChangeAspect="1"/>
        </xdr:cNvPicPr>
      </xdr:nvPicPr>
      <xdr:blipFill>
        <a:blip r:embed="rId1"/>
        <a:stretch>
          <a:fillRect/>
        </a:stretch>
      </xdr:blipFill>
      <xdr:spPr>
        <a:xfrm>
          <a:off x="14258925" y="977185625"/>
          <a:ext cx="67945" cy="240665"/>
        </a:xfrm>
        <a:prstGeom prst="rect">
          <a:avLst/>
        </a:prstGeom>
        <a:noFill/>
        <a:ln w="9525">
          <a:noFill/>
        </a:ln>
      </xdr:spPr>
    </xdr:pic>
    <xdr:clientData/>
  </xdr:twoCellAnchor>
  <xdr:twoCellAnchor editAs="oneCell">
    <xdr:from>
      <xdr:col>14</xdr:col>
      <xdr:colOff>369570</xdr:colOff>
      <xdr:row>992</xdr:row>
      <xdr:rowOff>0</xdr:rowOff>
    </xdr:from>
    <xdr:to>
      <xdr:col>15</xdr:col>
      <xdr:colOff>20320</xdr:colOff>
      <xdr:row>992</xdr:row>
      <xdr:rowOff>249555</xdr:rowOff>
    </xdr:to>
    <xdr:pic>
      <xdr:nvPicPr>
        <xdr:cNvPr id="356" name="Picture 6" descr="clip_image3381"/>
        <xdr:cNvPicPr>
          <a:picLocks noChangeAspect="1"/>
        </xdr:cNvPicPr>
      </xdr:nvPicPr>
      <xdr:blipFill>
        <a:blip r:embed="rId1"/>
        <a:stretch>
          <a:fillRect/>
        </a:stretch>
      </xdr:blipFill>
      <xdr:spPr>
        <a:xfrm>
          <a:off x="14209395" y="977185625"/>
          <a:ext cx="69850" cy="249555"/>
        </a:xfrm>
        <a:prstGeom prst="rect">
          <a:avLst/>
        </a:prstGeom>
        <a:noFill/>
        <a:ln w="9525">
          <a:noFill/>
        </a:ln>
      </xdr:spPr>
    </xdr:pic>
    <xdr:clientData/>
  </xdr:twoCellAnchor>
  <xdr:twoCellAnchor editAs="oneCell">
    <xdr:from>
      <xdr:col>14</xdr:col>
      <xdr:colOff>419100</xdr:colOff>
      <xdr:row>992</xdr:row>
      <xdr:rowOff>0</xdr:rowOff>
    </xdr:from>
    <xdr:to>
      <xdr:col>15</xdr:col>
      <xdr:colOff>66040</xdr:colOff>
      <xdr:row>992</xdr:row>
      <xdr:rowOff>249555</xdr:rowOff>
    </xdr:to>
    <xdr:pic>
      <xdr:nvPicPr>
        <xdr:cNvPr id="357" name="Picture 1" descr="clip_image3376"/>
        <xdr:cNvPicPr>
          <a:picLocks noChangeAspect="1"/>
        </xdr:cNvPicPr>
      </xdr:nvPicPr>
      <xdr:blipFill>
        <a:blip r:embed="rId1"/>
        <a:stretch>
          <a:fillRect/>
        </a:stretch>
      </xdr:blipFill>
      <xdr:spPr>
        <a:xfrm>
          <a:off x="14258925" y="977185625"/>
          <a:ext cx="66040" cy="249555"/>
        </a:xfrm>
        <a:prstGeom prst="rect">
          <a:avLst/>
        </a:prstGeom>
        <a:noFill/>
        <a:ln w="9525">
          <a:noFill/>
        </a:ln>
      </xdr:spPr>
    </xdr:pic>
    <xdr:clientData/>
  </xdr:twoCellAnchor>
  <xdr:twoCellAnchor editAs="oneCell">
    <xdr:from>
      <xdr:col>14</xdr:col>
      <xdr:colOff>419100</xdr:colOff>
      <xdr:row>992</xdr:row>
      <xdr:rowOff>0</xdr:rowOff>
    </xdr:from>
    <xdr:to>
      <xdr:col>15</xdr:col>
      <xdr:colOff>71120</xdr:colOff>
      <xdr:row>992</xdr:row>
      <xdr:rowOff>249555</xdr:rowOff>
    </xdr:to>
    <xdr:pic>
      <xdr:nvPicPr>
        <xdr:cNvPr id="358" name="Picture 2" descr="clip_image3377"/>
        <xdr:cNvPicPr>
          <a:picLocks noChangeAspect="1"/>
        </xdr:cNvPicPr>
      </xdr:nvPicPr>
      <xdr:blipFill>
        <a:blip r:embed="rId1"/>
        <a:stretch>
          <a:fillRect/>
        </a:stretch>
      </xdr:blipFill>
      <xdr:spPr>
        <a:xfrm>
          <a:off x="14258925" y="977185625"/>
          <a:ext cx="71120" cy="249555"/>
        </a:xfrm>
        <a:prstGeom prst="rect">
          <a:avLst/>
        </a:prstGeom>
        <a:noFill/>
        <a:ln w="9525">
          <a:noFill/>
        </a:ln>
      </xdr:spPr>
    </xdr:pic>
    <xdr:clientData/>
  </xdr:twoCellAnchor>
  <xdr:twoCellAnchor editAs="oneCell">
    <xdr:from>
      <xdr:col>14</xdr:col>
      <xdr:colOff>419100</xdr:colOff>
      <xdr:row>992</xdr:row>
      <xdr:rowOff>0</xdr:rowOff>
    </xdr:from>
    <xdr:to>
      <xdr:col>15</xdr:col>
      <xdr:colOff>64135</xdr:colOff>
      <xdr:row>992</xdr:row>
      <xdr:rowOff>249555</xdr:rowOff>
    </xdr:to>
    <xdr:pic>
      <xdr:nvPicPr>
        <xdr:cNvPr id="359" name="Picture 5" descr="clip_image3380"/>
        <xdr:cNvPicPr>
          <a:picLocks noChangeAspect="1"/>
        </xdr:cNvPicPr>
      </xdr:nvPicPr>
      <xdr:blipFill>
        <a:blip r:embed="rId1"/>
        <a:stretch>
          <a:fillRect/>
        </a:stretch>
      </xdr:blipFill>
      <xdr:spPr>
        <a:xfrm>
          <a:off x="14258925" y="977185625"/>
          <a:ext cx="64135" cy="249555"/>
        </a:xfrm>
        <a:prstGeom prst="rect">
          <a:avLst/>
        </a:prstGeom>
        <a:noFill/>
        <a:ln w="9525">
          <a:noFill/>
        </a:ln>
      </xdr:spPr>
    </xdr:pic>
    <xdr:clientData/>
  </xdr:twoCellAnchor>
  <xdr:twoCellAnchor editAs="oneCell">
    <xdr:from>
      <xdr:col>14</xdr:col>
      <xdr:colOff>350520</xdr:colOff>
      <xdr:row>992</xdr:row>
      <xdr:rowOff>0</xdr:rowOff>
    </xdr:from>
    <xdr:to>
      <xdr:col>15</xdr:col>
      <xdr:colOff>1270</xdr:colOff>
      <xdr:row>992</xdr:row>
      <xdr:rowOff>249555</xdr:rowOff>
    </xdr:to>
    <xdr:pic>
      <xdr:nvPicPr>
        <xdr:cNvPr id="360" name="Picture 6" descr="clip_image3381"/>
        <xdr:cNvPicPr>
          <a:picLocks noChangeAspect="1"/>
        </xdr:cNvPicPr>
      </xdr:nvPicPr>
      <xdr:blipFill>
        <a:blip r:embed="rId1"/>
        <a:stretch>
          <a:fillRect/>
        </a:stretch>
      </xdr:blipFill>
      <xdr:spPr>
        <a:xfrm>
          <a:off x="14190345" y="977185625"/>
          <a:ext cx="69850" cy="249555"/>
        </a:xfrm>
        <a:prstGeom prst="rect">
          <a:avLst/>
        </a:prstGeom>
        <a:noFill/>
        <a:ln w="9525">
          <a:noFill/>
        </a:ln>
      </xdr:spPr>
    </xdr:pic>
    <xdr:clientData/>
  </xdr:twoCellAnchor>
  <xdr:oneCellAnchor>
    <xdr:from>
      <xdr:col>14</xdr:col>
      <xdr:colOff>227965</xdr:colOff>
      <xdr:row>992</xdr:row>
      <xdr:rowOff>0</xdr:rowOff>
    </xdr:from>
    <xdr:ext cx="297180" cy="249555"/>
    <xdr:pic>
      <xdr:nvPicPr>
        <xdr:cNvPr id="361" name="Picture 4" descr="clip_image3379"/>
        <xdr:cNvPicPr>
          <a:picLocks noChangeAspect="1"/>
        </xdr:cNvPicPr>
      </xdr:nvPicPr>
      <xdr:blipFill>
        <a:blip r:embed="rId1"/>
        <a:stretch>
          <a:fillRect/>
        </a:stretch>
      </xdr:blipFill>
      <xdr:spPr>
        <a:xfrm>
          <a:off x="14067790" y="977185625"/>
          <a:ext cx="297180" cy="249555"/>
        </a:xfrm>
        <a:prstGeom prst="rect">
          <a:avLst/>
        </a:prstGeom>
        <a:noFill/>
        <a:ln w="9525">
          <a:noFill/>
        </a:ln>
      </xdr:spPr>
    </xdr:pic>
    <xdr:clientData/>
  </xdr:oneCellAnchor>
  <xdr:oneCellAnchor>
    <xdr:from>
      <xdr:col>14</xdr:col>
      <xdr:colOff>306070</xdr:colOff>
      <xdr:row>992</xdr:row>
      <xdr:rowOff>0</xdr:rowOff>
    </xdr:from>
    <xdr:ext cx="370205" cy="249555"/>
    <xdr:pic>
      <xdr:nvPicPr>
        <xdr:cNvPr id="362" name="Picture 5" descr="clip_image3380"/>
        <xdr:cNvPicPr>
          <a:picLocks noChangeAspect="1"/>
        </xdr:cNvPicPr>
      </xdr:nvPicPr>
      <xdr:blipFill>
        <a:blip r:embed="rId1"/>
        <a:stretch>
          <a:fillRect/>
        </a:stretch>
      </xdr:blipFill>
      <xdr:spPr>
        <a:xfrm>
          <a:off x="14145895" y="977185625"/>
          <a:ext cx="370205" cy="249555"/>
        </a:xfrm>
        <a:prstGeom prst="rect">
          <a:avLst/>
        </a:prstGeom>
        <a:noFill/>
        <a:ln w="9525">
          <a:noFill/>
        </a:ln>
      </xdr:spPr>
    </xdr:pic>
    <xdr:clientData/>
  </xdr:oneCellAnchor>
  <xdr:oneCellAnchor>
    <xdr:from>
      <xdr:col>14</xdr:col>
      <xdr:colOff>379095</xdr:colOff>
      <xdr:row>992</xdr:row>
      <xdr:rowOff>0</xdr:rowOff>
    </xdr:from>
    <xdr:ext cx="448945" cy="249555"/>
    <xdr:pic>
      <xdr:nvPicPr>
        <xdr:cNvPr id="363" name="Picture 6" descr="clip_image3381"/>
        <xdr:cNvPicPr>
          <a:picLocks noChangeAspect="1"/>
        </xdr:cNvPicPr>
      </xdr:nvPicPr>
      <xdr:blipFill>
        <a:blip r:embed="rId1"/>
        <a:stretch>
          <a:fillRect/>
        </a:stretch>
      </xdr:blipFill>
      <xdr:spPr>
        <a:xfrm>
          <a:off x="14218920" y="977185625"/>
          <a:ext cx="448945" cy="249555"/>
        </a:xfrm>
        <a:prstGeom prst="rect">
          <a:avLst/>
        </a:prstGeom>
        <a:noFill/>
        <a:ln w="9525">
          <a:noFill/>
        </a:ln>
      </xdr:spPr>
    </xdr:pic>
    <xdr:clientData/>
  </xdr:oneCellAnchor>
  <xdr:oneCellAnchor>
    <xdr:from>
      <xdr:col>14</xdr:col>
      <xdr:colOff>459105</xdr:colOff>
      <xdr:row>992</xdr:row>
      <xdr:rowOff>0</xdr:rowOff>
    </xdr:from>
    <xdr:ext cx="523875" cy="249555"/>
    <xdr:pic>
      <xdr:nvPicPr>
        <xdr:cNvPr id="364" name="Picture 7" descr="clip_image3383"/>
        <xdr:cNvPicPr>
          <a:picLocks noChangeAspect="1"/>
        </xdr:cNvPicPr>
      </xdr:nvPicPr>
      <xdr:blipFill>
        <a:blip r:embed="rId1"/>
        <a:stretch>
          <a:fillRect/>
        </a:stretch>
      </xdr:blipFill>
      <xdr:spPr>
        <a:xfrm>
          <a:off x="14258925" y="977185625"/>
          <a:ext cx="523875" cy="249555"/>
        </a:xfrm>
        <a:prstGeom prst="rect">
          <a:avLst/>
        </a:prstGeom>
        <a:noFill/>
        <a:ln w="9525">
          <a:noFill/>
        </a:ln>
      </xdr:spPr>
    </xdr:pic>
    <xdr:clientData/>
  </xdr:oneCellAnchor>
  <xdr:oneCellAnchor>
    <xdr:from>
      <xdr:col>14</xdr:col>
      <xdr:colOff>532130</xdr:colOff>
      <xdr:row>992</xdr:row>
      <xdr:rowOff>0</xdr:rowOff>
    </xdr:from>
    <xdr:ext cx="601980" cy="249555"/>
    <xdr:pic>
      <xdr:nvPicPr>
        <xdr:cNvPr id="365" name="Picture 8" descr="clip_image3384"/>
        <xdr:cNvPicPr>
          <a:picLocks noChangeAspect="1"/>
        </xdr:cNvPicPr>
      </xdr:nvPicPr>
      <xdr:blipFill>
        <a:blip r:embed="rId1"/>
        <a:stretch>
          <a:fillRect/>
        </a:stretch>
      </xdr:blipFill>
      <xdr:spPr>
        <a:xfrm>
          <a:off x="14258925" y="977185625"/>
          <a:ext cx="601980" cy="249555"/>
        </a:xfrm>
        <a:prstGeom prst="rect">
          <a:avLst/>
        </a:prstGeom>
        <a:noFill/>
        <a:ln w="9525">
          <a:noFill/>
        </a:ln>
      </xdr:spPr>
    </xdr:pic>
    <xdr:clientData/>
  </xdr:oneCellAnchor>
  <xdr:oneCellAnchor>
    <xdr:from>
      <xdr:col>14</xdr:col>
      <xdr:colOff>552450</xdr:colOff>
      <xdr:row>992</xdr:row>
      <xdr:rowOff>0</xdr:rowOff>
    </xdr:from>
    <xdr:ext cx="620395" cy="249555"/>
    <xdr:pic>
      <xdr:nvPicPr>
        <xdr:cNvPr id="366" name="Picture 9" descr="clip_image3386"/>
        <xdr:cNvPicPr>
          <a:picLocks noChangeAspect="1"/>
        </xdr:cNvPicPr>
      </xdr:nvPicPr>
      <xdr:blipFill>
        <a:blip r:embed="rId1"/>
        <a:stretch>
          <a:fillRect/>
        </a:stretch>
      </xdr:blipFill>
      <xdr:spPr>
        <a:xfrm>
          <a:off x="14258925" y="977185625"/>
          <a:ext cx="620395" cy="249555"/>
        </a:xfrm>
        <a:prstGeom prst="rect">
          <a:avLst/>
        </a:prstGeom>
        <a:noFill/>
        <a:ln w="9525">
          <a:noFill/>
        </a:ln>
      </xdr:spPr>
    </xdr:pic>
    <xdr:clientData/>
  </xdr:oneCellAnchor>
  <xdr:oneCellAnchor>
    <xdr:from>
      <xdr:col>14</xdr:col>
      <xdr:colOff>227965</xdr:colOff>
      <xdr:row>992</xdr:row>
      <xdr:rowOff>0</xdr:rowOff>
    </xdr:from>
    <xdr:ext cx="297180" cy="240665"/>
    <xdr:pic>
      <xdr:nvPicPr>
        <xdr:cNvPr id="367" name="Picture 4" descr="clip_image3379"/>
        <xdr:cNvPicPr>
          <a:picLocks noChangeAspect="1"/>
        </xdr:cNvPicPr>
      </xdr:nvPicPr>
      <xdr:blipFill>
        <a:blip r:embed="rId1"/>
        <a:stretch>
          <a:fillRect/>
        </a:stretch>
      </xdr:blipFill>
      <xdr:spPr>
        <a:xfrm>
          <a:off x="14067790" y="977185625"/>
          <a:ext cx="297180" cy="240665"/>
        </a:xfrm>
        <a:prstGeom prst="rect">
          <a:avLst/>
        </a:prstGeom>
        <a:noFill/>
        <a:ln w="9525">
          <a:noFill/>
        </a:ln>
      </xdr:spPr>
    </xdr:pic>
    <xdr:clientData/>
  </xdr:oneCellAnchor>
  <xdr:oneCellAnchor>
    <xdr:from>
      <xdr:col>14</xdr:col>
      <xdr:colOff>306070</xdr:colOff>
      <xdr:row>992</xdr:row>
      <xdr:rowOff>0</xdr:rowOff>
    </xdr:from>
    <xdr:ext cx="370205" cy="240665"/>
    <xdr:pic>
      <xdr:nvPicPr>
        <xdr:cNvPr id="368" name="Picture 5" descr="clip_image3380"/>
        <xdr:cNvPicPr>
          <a:picLocks noChangeAspect="1"/>
        </xdr:cNvPicPr>
      </xdr:nvPicPr>
      <xdr:blipFill>
        <a:blip r:embed="rId1"/>
        <a:stretch>
          <a:fillRect/>
        </a:stretch>
      </xdr:blipFill>
      <xdr:spPr>
        <a:xfrm>
          <a:off x="14145895" y="977185625"/>
          <a:ext cx="370205" cy="240665"/>
        </a:xfrm>
        <a:prstGeom prst="rect">
          <a:avLst/>
        </a:prstGeom>
        <a:noFill/>
        <a:ln w="9525">
          <a:noFill/>
        </a:ln>
      </xdr:spPr>
    </xdr:pic>
    <xdr:clientData/>
  </xdr:oneCellAnchor>
  <xdr:oneCellAnchor>
    <xdr:from>
      <xdr:col>14</xdr:col>
      <xdr:colOff>379095</xdr:colOff>
      <xdr:row>992</xdr:row>
      <xdr:rowOff>0</xdr:rowOff>
    </xdr:from>
    <xdr:ext cx="448945" cy="240665"/>
    <xdr:pic>
      <xdr:nvPicPr>
        <xdr:cNvPr id="369" name="Picture 6" descr="clip_image3381"/>
        <xdr:cNvPicPr>
          <a:picLocks noChangeAspect="1"/>
        </xdr:cNvPicPr>
      </xdr:nvPicPr>
      <xdr:blipFill>
        <a:blip r:embed="rId1"/>
        <a:stretch>
          <a:fillRect/>
        </a:stretch>
      </xdr:blipFill>
      <xdr:spPr>
        <a:xfrm>
          <a:off x="14218920" y="977185625"/>
          <a:ext cx="448945" cy="240665"/>
        </a:xfrm>
        <a:prstGeom prst="rect">
          <a:avLst/>
        </a:prstGeom>
        <a:noFill/>
        <a:ln w="9525">
          <a:noFill/>
        </a:ln>
      </xdr:spPr>
    </xdr:pic>
    <xdr:clientData/>
  </xdr:oneCellAnchor>
  <xdr:oneCellAnchor>
    <xdr:from>
      <xdr:col>14</xdr:col>
      <xdr:colOff>459105</xdr:colOff>
      <xdr:row>992</xdr:row>
      <xdr:rowOff>0</xdr:rowOff>
    </xdr:from>
    <xdr:ext cx="523875" cy="240665"/>
    <xdr:pic>
      <xdr:nvPicPr>
        <xdr:cNvPr id="370" name="Picture 7" descr="clip_image3383"/>
        <xdr:cNvPicPr>
          <a:picLocks noChangeAspect="1"/>
        </xdr:cNvPicPr>
      </xdr:nvPicPr>
      <xdr:blipFill>
        <a:blip r:embed="rId1"/>
        <a:stretch>
          <a:fillRect/>
        </a:stretch>
      </xdr:blipFill>
      <xdr:spPr>
        <a:xfrm>
          <a:off x="14258925" y="977185625"/>
          <a:ext cx="523875" cy="240665"/>
        </a:xfrm>
        <a:prstGeom prst="rect">
          <a:avLst/>
        </a:prstGeom>
        <a:noFill/>
        <a:ln w="9525">
          <a:noFill/>
        </a:ln>
      </xdr:spPr>
    </xdr:pic>
    <xdr:clientData/>
  </xdr:oneCellAnchor>
  <xdr:oneCellAnchor>
    <xdr:from>
      <xdr:col>14</xdr:col>
      <xdr:colOff>532130</xdr:colOff>
      <xdr:row>992</xdr:row>
      <xdr:rowOff>0</xdr:rowOff>
    </xdr:from>
    <xdr:ext cx="601980" cy="240665"/>
    <xdr:pic>
      <xdr:nvPicPr>
        <xdr:cNvPr id="371" name="Picture 8" descr="clip_image3384"/>
        <xdr:cNvPicPr>
          <a:picLocks noChangeAspect="1"/>
        </xdr:cNvPicPr>
      </xdr:nvPicPr>
      <xdr:blipFill>
        <a:blip r:embed="rId1"/>
        <a:stretch>
          <a:fillRect/>
        </a:stretch>
      </xdr:blipFill>
      <xdr:spPr>
        <a:xfrm>
          <a:off x="14258925" y="977185625"/>
          <a:ext cx="601980" cy="240665"/>
        </a:xfrm>
        <a:prstGeom prst="rect">
          <a:avLst/>
        </a:prstGeom>
        <a:noFill/>
        <a:ln w="9525">
          <a:noFill/>
        </a:ln>
      </xdr:spPr>
    </xdr:pic>
    <xdr:clientData/>
  </xdr:oneCellAnchor>
  <xdr:oneCellAnchor>
    <xdr:from>
      <xdr:col>14</xdr:col>
      <xdr:colOff>552450</xdr:colOff>
      <xdr:row>992</xdr:row>
      <xdr:rowOff>0</xdr:rowOff>
    </xdr:from>
    <xdr:ext cx="620395" cy="240665"/>
    <xdr:pic>
      <xdr:nvPicPr>
        <xdr:cNvPr id="372" name="Picture 9" descr="clip_image3386"/>
        <xdr:cNvPicPr>
          <a:picLocks noChangeAspect="1"/>
        </xdr:cNvPicPr>
      </xdr:nvPicPr>
      <xdr:blipFill>
        <a:blip r:embed="rId1"/>
        <a:stretch>
          <a:fillRect/>
        </a:stretch>
      </xdr:blipFill>
      <xdr:spPr>
        <a:xfrm>
          <a:off x="14258925" y="977185625"/>
          <a:ext cx="620395" cy="240665"/>
        </a:xfrm>
        <a:prstGeom prst="rect">
          <a:avLst/>
        </a:prstGeom>
        <a:noFill/>
        <a:ln w="9525">
          <a:noFill/>
        </a:ln>
      </xdr:spPr>
    </xdr:pic>
    <xdr:clientData/>
  </xdr:oneCellAnchor>
  <xdr:oneCellAnchor>
    <xdr:from>
      <xdr:col>14</xdr:col>
      <xdr:colOff>608965</xdr:colOff>
      <xdr:row>992</xdr:row>
      <xdr:rowOff>0</xdr:rowOff>
    </xdr:from>
    <xdr:ext cx="676910" cy="249555"/>
    <xdr:pic>
      <xdr:nvPicPr>
        <xdr:cNvPr id="373" name="Picture 9" descr="clip_image3386"/>
        <xdr:cNvPicPr>
          <a:picLocks noChangeAspect="1"/>
        </xdr:cNvPicPr>
      </xdr:nvPicPr>
      <xdr:blipFill>
        <a:blip r:embed="rId1"/>
        <a:stretch>
          <a:fillRect/>
        </a:stretch>
      </xdr:blipFill>
      <xdr:spPr>
        <a:xfrm>
          <a:off x="14258925" y="977185625"/>
          <a:ext cx="676910" cy="249555"/>
        </a:xfrm>
        <a:prstGeom prst="rect">
          <a:avLst/>
        </a:prstGeom>
        <a:noFill/>
        <a:ln w="9525">
          <a:noFill/>
        </a:ln>
      </xdr:spPr>
    </xdr:pic>
    <xdr:clientData/>
  </xdr:oneCellAnchor>
  <xdr:oneCellAnchor>
    <xdr:from>
      <xdr:col>14</xdr:col>
      <xdr:colOff>608965</xdr:colOff>
      <xdr:row>992</xdr:row>
      <xdr:rowOff>0</xdr:rowOff>
    </xdr:from>
    <xdr:ext cx="676910" cy="240665"/>
    <xdr:pic>
      <xdr:nvPicPr>
        <xdr:cNvPr id="374" name="Picture 9" descr="clip_image3386"/>
        <xdr:cNvPicPr>
          <a:picLocks noChangeAspect="1"/>
        </xdr:cNvPicPr>
      </xdr:nvPicPr>
      <xdr:blipFill>
        <a:blip r:embed="rId1"/>
        <a:stretch>
          <a:fillRect/>
        </a:stretch>
      </xdr:blipFill>
      <xdr:spPr>
        <a:xfrm>
          <a:off x="14258925" y="977185625"/>
          <a:ext cx="676910" cy="240665"/>
        </a:xfrm>
        <a:prstGeom prst="rect">
          <a:avLst/>
        </a:prstGeom>
        <a:noFill/>
        <a:ln w="9525">
          <a:noFill/>
        </a:ln>
      </xdr:spPr>
    </xdr:pic>
    <xdr:clientData/>
  </xdr:oneCellAnchor>
  <xdr:oneCellAnchor>
    <xdr:from>
      <xdr:col>14</xdr:col>
      <xdr:colOff>369570</xdr:colOff>
      <xdr:row>992</xdr:row>
      <xdr:rowOff>0</xdr:rowOff>
    </xdr:from>
    <xdr:ext cx="439420" cy="249555"/>
    <xdr:pic>
      <xdr:nvPicPr>
        <xdr:cNvPr id="375" name="Picture 6" descr="clip_image3381"/>
        <xdr:cNvPicPr>
          <a:picLocks noChangeAspect="1"/>
        </xdr:cNvPicPr>
      </xdr:nvPicPr>
      <xdr:blipFill>
        <a:blip r:embed="rId1"/>
        <a:stretch>
          <a:fillRect/>
        </a:stretch>
      </xdr:blipFill>
      <xdr:spPr>
        <a:xfrm>
          <a:off x="14209395" y="977185625"/>
          <a:ext cx="439420" cy="249555"/>
        </a:xfrm>
        <a:prstGeom prst="rect">
          <a:avLst/>
        </a:prstGeom>
        <a:noFill/>
        <a:ln w="9525">
          <a:noFill/>
        </a:ln>
      </xdr:spPr>
    </xdr:pic>
    <xdr:clientData/>
  </xdr:oneCellAnchor>
  <xdr:oneCellAnchor>
    <xdr:from>
      <xdr:col>14</xdr:col>
      <xdr:colOff>657225</xdr:colOff>
      <xdr:row>992</xdr:row>
      <xdr:rowOff>0</xdr:rowOff>
    </xdr:from>
    <xdr:ext cx="723265" cy="249555"/>
    <xdr:pic>
      <xdr:nvPicPr>
        <xdr:cNvPr id="376" name="Picture 1" descr="clip_image3376"/>
        <xdr:cNvPicPr>
          <a:picLocks noChangeAspect="1"/>
        </xdr:cNvPicPr>
      </xdr:nvPicPr>
      <xdr:blipFill>
        <a:blip r:embed="rId1"/>
        <a:stretch>
          <a:fillRect/>
        </a:stretch>
      </xdr:blipFill>
      <xdr:spPr>
        <a:xfrm>
          <a:off x="14258925" y="977185625"/>
          <a:ext cx="723265" cy="249555"/>
        </a:xfrm>
        <a:prstGeom prst="rect">
          <a:avLst/>
        </a:prstGeom>
        <a:noFill/>
        <a:ln w="9525">
          <a:noFill/>
        </a:ln>
      </xdr:spPr>
    </xdr:pic>
    <xdr:clientData/>
  </xdr:oneCellAnchor>
  <xdr:oneCellAnchor>
    <xdr:from>
      <xdr:col>14</xdr:col>
      <xdr:colOff>657225</xdr:colOff>
      <xdr:row>992</xdr:row>
      <xdr:rowOff>0</xdr:rowOff>
    </xdr:from>
    <xdr:ext cx="728345" cy="249555"/>
    <xdr:pic>
      <xdr:nvPicPr>
        <xdr:cNvPr id="377" name="Picture 2" descr="clip_image3377"/>
        <xdr:cNvPicPr>
          <a:picLocks noChangeAspect="1"/>
        </xdr:cNvPicPr>
      </xdr:nvPicPr>
      <xdr:blipFill>
        <a:blip r:embed="rId1"/>
        <a:stretch>
          <a:fillRect/>
        </a:stretch>
      </xdr:blipFill>
      <xdr:spPr>
        <a:xfrm>
          <a:off x="14258925" y="977185625"/>
          <a:ext cx="728345" cy="249555"/>
        </a:xfrm>
        <a:prstGeom prst="rect">
          <a:avLst/>
        </a:prstGeom>
        <a:noFill/>
        <a:ln w="9525">
          <a:noFill/>
        </a:ln>
      </xdr:spPr>
    </xdr:pic>
    <xdr:clientData/>
  </xdr:oneCellAnchor>
  <xdr:oneCellAnchor>
    <xdr:from>
      <xdr:col>14</xdr:col>
      <xdr:colOff>657225</xdr:colOff>
      <xdr:row>992</xdr:row>
      <xdr:rowOff>0</xdr:rowOff>
    </xdr:from>
    <xdr:ext cx="721360" cy="249555"/>
    <xdr:pic>
      <xdr:nvPicPr>
        <xdr:cNvPr id="378" name="Picture 5" descr="clip_image3380"/>
        <xdr:cNvPicPr>
          <a:picLocks noChangeAspect="1"/>
        </xdr:cNvPicPr>
      </xdr:nvPicPr>
      <xdr:blipFill>
        <a:blip r:embed="rId1"/>
        <a:stretch>
          <a:fillRect/>
        </a:stretch>
      </xdr:blipFill>
      <xdr:spPr>
        <a:xfrm>
          <a:off x="14258925" y="977185625"/>
          <a:ext cx="721360" cy="249555"/>
        </a:xfrm>
        <a:prstGeom prst="rect">
          <a:avLst/>
        </a:prstGeom>
        <a:noFill/>
        <a:ln w="9525">
          <a:noFill/>
        </a:ln>
      </xdr:spPr>
    </xdr:pic>
    <xdr:clientData/>
  </xdr:oneCellAnchor>
  <xdr:oneCellAnchor>
    <xdr:from>
      <xdr:col>14</xdr:col>
      <xdr:colOff>350520</xdr:colOff>
      <xdr:row>992</xdr:row>
      <xdr:rowOff>0</xdr:rowOff>
    </xdr:from>
    <xdr:ext cx="420370" cy="249555"/>
    <xdr:pic>
      <xdr:nvPicPr>
        <xdr:cNvPr id="379" name="Picture 6" descr="clip_image3381"/>
        <xdr:cNvPicPr>
          <a:picLocks noChangeAspect="1"/>
        </xdr:cNvPicPr>
      </xdr:nvPicPr>
      <xdr:blipFill>
        <a:blip r:embed="rId1"/>
        <a:stretch>
          <a:fillRect/>
        </a:stretch>
      </xdr:blipFill>
      <xdr:spPr>
        <a:xfrm>
          <a:off x="14190345" y="977185625"/>
          <a:ext cx="420370" cy="249555"/>
        </a:xfrm>
        <a:prstGeom prst="rect">
          <a:avLst/>
        </a:prstGeom>
        <a:noFill/>
        <a:ln w="9525">
          <a:noFill/>
        </a:ln>
      </xdr:spPr>
    </xdr:pic>
    <xdr:clientData/>
  </xdr:oneCellAnchor>
  <xdr:twoCellAnchor editAs="oneCell">
    <xdr:from>
      <xdr:col>14</xdr:col>
      <xdr:colOff>381000</xdr:colOff>
      <xdr:row>993</xdr:row>
      <xdr:rowOff>0</xdr:rowOff>
    </xdr:from>
    <xdr:to>
      <xdr:col>15</xdr:col>
      <xdr:colOff>29210</xdr:colOff>
      <xdr:row>993</xdr:row>
      <xdr:rowOff>250825</xdr:rowOff>
    </xdr:to>
    <xdr:pic>
      <xdr:nvPicPr>
        <xdr:cNvPr id="380" name="Picture 9" descr="clip_image3386"/>
        <xdr:cNvPicPr>
          <a:picLocks noChangeAspect="1"/>
        </xdr:cNvPicPr>
      </xdr:nvPicPr>
      <xdr:blipFill>
        <a:blip r:embed="rId1"/>
        <a:stretch>
          <a:fillRect/>
        </a:stretch>
      </xdr:blipFill>
      <xdr:spPr>
        <a:xfrm>
          <a:off x="14220825" y="977757125"/>
          <a:ext cx="67310" cy="250825"/>
        </a:xfrm>
        <a:prstGeom prst="rect">
          <a:avLst/>
        </a:prstGeom>
        <a:noFill/>
        <a:ln w="9525">
          <a:noFill/>
        </a:ln>
      </xdr:spPr>
    </xdr:pic>
    <xdr:clientData/>
  </xdr:twoCellAnchor>
  <xdr:twoCellAnchor editAs="oneCell">
    <xdr:from>
      <xdr:col>14</xdr:col>
      <xdr:colOff>381000</xdr:colOff>
      <xdr:row>993</xdr:row>
      <xdr:rowOff>0</xdr:rowOff>
    </xdr:from>
    <xdr:to>
      <xdr:col>15</xdr:col>
      <xdr:colOff>29210</xdr:colOff>
      <xdr:row>993</xdr:row>
      <xdr:rowOff>238760</xdr:rowOff>
    </xdr:to>
    <xdr:pic>
      <xdr:nvPicPr>
        <xdr:cNvPr id="381" name="Picture 9" descr="clip_image3386"/>
        <xdr:cNvPicPr>
          <a:picLocks noChangeAspect="1"/>
        </xdr:cNvPicPr>
      </xdr:nvPicPr>
      <xdr:blipFill>
        <a:blip r:embed="rId1"/>
        <a:stretch>
          <a:fillRect/>
        </a:stretch>
      </xdr:blipFill>
      <xdr:spPr>
        <a:xfrm>
          <a:off x="14220825" y="977757125"/>
          <a:ext cx="67310" cy="238760"/>
        </a:xfrm>
        <a:prstGeom prst="rect">
          <a:avLst/>
        </a:prstGeom>
        <a:noFill/>
        <a:ln w="9525">
          <a:noFill/>
        </a:ln>
      </xdr:spPr>
    </xdr:pic>
    <xdr:clientData/>
  </xdr:twoCellAnchor>
  <xdr:twoCellAnchor editAs="oneCell">
    <xdr:from>
      <xdr:col>14</xdr:col>
      <xdr:colOff>381000</xdr:colOff>
      <xdr:row>993</xdr:row>
      <xdr:rowOff>0</xdr:rowOff>
    </xdr:from>
    <xdr:to>
      <xdr:col>15</xdr:col>
      <xdr:colOff>26035</xdr:colOff>
      <xdr:row>993</xdr:row>
      <xdr:rowOff>250825</xdr:rowOff>
    </xdr:to>
    <xdr:pic>
      <xdr:nvPicPr>
        <xdr:cNvPr id="382" name="Picture 1" descr="clip_image3376"/>
        <xdr:cNvPicPr>
          <a:picLocks noChangeAspect="1"/>
        </xdr:cNvPicPr>
      </xdr:nvPicPr>
      <xdr:blipFill>
        <a:blip r:embed="rId1"/>
        <a:stretch>
          <a:fillRect/>
        </a:stretch>
      </xdr:blipFill>
      <xdr:spPr>
        <a:xfrm>
          <a:off x="14220825" y="977757125"/>
          <a:ext cx="64135" cy="250825"/>
        </a:xfrm>
        <a:prstGeom prst="rect">
          <a:avLst/>
        </a:prstGeom>
        <a:noFill/>
        <a:ln w="9525">
          <a:noFill/>
        </a:ln>
      </xdr:spPr>
    </xdr:pic>
    <xdr:clientData/>
  </xdr:twoCellAnchor>
  <xdr:twoCellAnchor editAs="oneCell">
    <xdr:from>
      <xdr:col>14</xdr:col>
      <xdr:colOff>381000</xdr:colOff>
      <xdr:row>993</xdr:row>
      <xdr:rowOff>0</xdr:rowOff>
    </xdr:from>
    <xdr:to>
      <xdr:col>15</xdr:col>
      <xdr:colOff>31750</xdr:colOff>
      <xdr:row>993</xdr:row>
      <xdr:rowOff>250825</xdr:rowOff>
    </xdr:to>
    <xdr:pic>
      <xdr:nvPicPr>
        <xdr:cNvPr id="383" name="Picture 2" descr="clip_image3377"/>
        <xdr:cNvPicPr>
          <a:picLocks noChangeAspect="1"/>
        </xdr:cNvPicPr>
      </xdr:nvPicPr>
      <xdr:blipFill>
        <a:blip r:embed="rId1"/>
        <a:stretch>
          <a:fillRect/>
        </a:stretch>
      </xdr:blipFill>
      <xdr:spPr>
        <a:xfrm>
          <a:off x="14220825" y="977757125"/>
          <a:ext cx="69850" cy="250825"/>
        </a:xfrm>
        <a:prstGeom prst="rect">
          <a:avLst/>
        </a:prstGeom>
        <a:noFill/>
        <a:ln w="9525">
          <a:noFill/>
        </a:ln>
      </xdr:spPr>
    </xdr:pic>
    <xdr:clientData/>
  </xdr:twoCellAnchor>
  <xdr:twoCellAnchor editAs="oneCell">
    <xdr:from>
      <xdr:col>14</xdr:col>
      <xdr:colOff>381000</xdr:colOff>
      <xdr:row>993</xdr:row>
      <xdr:rowOff>0</xdr:rowOff>
    </xdr:from>
    <xdr:to>
      <xdr:col>15</xdr:col>
      <xdr:colOff>25400</xdr:colOff>
      <xdr:row>993</xdr:row>
      <xdr:rowOff>250825</xdr:rowOff>
    </xdr:to>
    <xdr:pic>
      <xdr:nvPicPr>
        <xdr:cNvPr id="384" name="Picture 5" descr="clip_image3380"/>
        <xdr:cNvPicPr>
          <a:picLocks noChangeAspect="1"/>
        </xdr:cNvPicPr>
      </xdr:nvPicPr>
      <xdr:blipFill>
        <a:blip r:embed="rId1"/>
        <a:stretch>
          <a:fillRect/>
        </a:stretch>
      </xdr:blipFill>
      <xdr:spPr>
        <a:xfrm>
          <a:off x="14220825" y="977757125"/>
          <a:ext cx="63500" cy="250825"/>
        </a:xfrm>
        <a:prstGeom prst="rect">
          <a:avLst/>
        </a:prstGeom>
        <a:noFill/>
        <a:ln w="9525">
          <a:noFill/>
        </a:ln>
      </xdr:spPr>
    </xdr:pic>
    <xdr:clientData/>
  </xdr:twoCellAnchor>
  <xdr:twoCellAnchor editAs="oneCell">
    <xdr:from>
      <xdr:col>14</xdr:col>
      <xdr:colOff>379095</xdr:colOff>
      <xdr:row>993</xdr:row>
      <xdr:rowOff>0</xdr:rowOff>
    </xdr:from>
    <xdr:to>
      <xdr:col>15</xdr:col>
      <xdr:colOff>29845</xdr:colOff>
      <xdr:row>993</xdr:row>
      <xdr:rowOff>249555</xdr:rowOff>
    </xdr:to>
    <xdr:pic>
      <xdr:nvPicPr>
        <xdr:cNvPr id="385" name="Picture 6" descr="clip_image3381"/>
        <xdr:cNvPicPr>
          <a:picLocks noChangeAspect="1"/>
        </xdr:cNvPicPr>
      </xdr:nvPicPr>
      <xdr:blipFill>
        <a:blip r:embed="rId1"/>
        <a:stretch>
          <a:fillRect/>
        </a:stretch>
      </xdr:blipFill>
      <xdr:spPr>
        <a:xfrm>
          <a:off x="14218920" y="977757125"/>
          <a:ext cx="69850" cy="249555"/>
        </a:xfrm>
        <a:prstGeom prst="rect">
          <a:avLst/>
        </a:prstGeom>
        <a:noFill/>
        <a:ln w="9525">
          <a:noFill/>
        </a:ln>
      </xdr:spPr>
    </xdr:pic>
    <xdr:clientData/>
  </xdr:twoCellAnchor>
  <xdr:twoCellAnchor editAs="oneCell">
    <xdr:from>
      <xdr:col>14</xdr:col>
      <xdr:colOff>419100</xdr:colOff>
      <xdr:row>993</xdr:row>
      <xdr:rowOff>0</xdr:rowOff>
    </xdr:from>
    <xdr:to>
      <xdr:col>15</xdr:col>
      <xdr:colOff>64770</xdr:colOff>
      <xdr:row>993</xdr:row>
      <xdr:rowOff>249555</xdr:rowOff>
    </xdr:to>
    <xdr:pic>
      <xdr:nvPicPr>
        <xdr:cNvPr id="386" name="Picture 7" descr="clip_image3383"/>
        <xdr:cNvPicPr>
          <a:picLocks noChangeAspect="1"/>
        </xdr:cNvPicPr>
      </xdr:nvPicPr>
      <xdr:blipFill>
        <a:blip r:embed="rId1"/>
        <a:stretch>
          <a:fillRect/>
        </a:stretch>
      </xdr:blipFill>
      <xdr:spPr>
        <a:xfrm>
          <a:off x="14258925" y="977757125"/>
          <a:ext cx="64770" cy="249555"/>
        </a:xfrm>
        <a:prstGeom prst="rect">
          <a:avLst/>
        </a:prstGeom>
        <a:noFill/>
        <a:ln w="9525">
          <a:noFill/>
        </a:ln>
      </xdr:spPr>
    </xdr:pic>
    <xdr:clientData/>
  </xdr:twoCellAnchor>
  <xdr:twoCellAnchor editAs="oneCell">
    <xdr:from>
      <xdr:col>14</xdr:col>
      <xdr:colOff>419100</xdr:colOff>
      <xdr:row>993</xdr:row>
      <xdr:rowOff>0</xdr:rowOff>
    </xdr:from>
    <xdr:to>
      <xdr:col>15</xdr:col>
      <xdr:colOff>69850</xdr:colOff>
      <xdr:row>993</xdr:row>
      <xdr:rowOff>249555</xdr:rowOff>
    </xdr:to>
    <xdr:pic>
      <xdr:nvPicPr>
        <xdr:cNvPr id="387" name="Picture 8" descr="clip_image3384"/>
        <xdr:cNvPicPr>
          <a:picLocks noChangeAspect="1"/>
        </xdr:cNvPicPr>
      </xdr:nvPicPr>
      <xdr:blipFill>
        <a:blip r:embed="rId1"/>
        <a:stretch>
          <a:fillRect/>
        </a:stretch>
      </xdr:blipFill>
      <xdr:spPr>
        <a:xfrm>
          <a:off x="14258925" y="977757125"/>
          <a:ext cx="69850" cy="249555"/>
        </a:xfrm>
        <a:prstGeom prst="rect">
          <a:avLst/>
        </a:prstGeom>
        <a:noFill/>
        <a:ln w="9525">
          <a:noFill/>
        </a:ln>
      </xdr:spPr>
    </xdr:pic>
    <xdr:clientData/>
  </xdr:twoCellAnchor>
  <xdr:twoCellAnchor editAs="oneCell">
    <xdr:from>
      <xdr:col>14</xdr:col>
      <xdr:colOff>419100</xdr:colOff>
      <xdr:row>993</xdr:row>
      <xdr:rowOff>0</xdr:rowOff>
    </xdr:from>
    <xdr:to>
      <xdr:col>15</xdr:col>
      <xdr:colOff>67945</xdr:colOff>
      <xdr:row>993</xdr:row>
      <xdr:rowOff>249555</xdr:rowOff>
    </xdr:to>
    <xdr:pic>
      <xdr:nvPicPr>
        <xdr:cNvPr id="388" name="Picture 9" descr="clip_image3386"/>
        <xdr:cNvPicPr>
          <a:picLocks noChangeAspect="1"/>
        </xdr:cNvPicPr>
      </xdr:nvPicPr>
      <xdr:blipFill>
        <a:blip r:embed="rId1"/>
        <a:stretch>
          <a:fillRect/>
        </a:stretch>
      </xdr:blipFill>
      <xdr:spPr>
        <a:xfrm>
          <a:off x="14258925" y="977757125"/>
          <a:ext cx="67945" cy="249555"/>
        </a:xfrm>
        <a:prstGeom prst="rect">
          <a:avLst/>
        </a:prstGeom>
        <a:noFill/>
        <a:ln w="9525">
          <a:noFill/>
        </a:ln>
      </xdr:spPr>
    </xdr:pic>
    <xdr:clientData/>
  </xdr:twoCellAnchor>
  <xdr:twoCellAnchor editAs="oneCell">
    <xdr:from>
      <xdr:col>14</xdr:col>
      <xdr:colOff>379095</xdr:colOff>
      <xdr:row>993</xdr:row>
      <xdr:rowOff>0</xdr:rowOff>
    </xdr:from>
    <xdr:to>
      <xdr:col>15</xdr:col>
      <xdr:colOff>29845</xdr:colOff>
      <xdr:row>993</xdr:row>
      <xdr:rowOff>240665</xdr:rowOff>
    </xdr:to>
    <xdr:pic>
      <xdr:nvPicPr>
        <xdr:cNvPr id="389" name="Picture 6" descr="clip_image3381"/>
        <xdr:cNvPicPr>
          <a:picLocks noChangeAspect="1"/>
        </xdr:cNvPicPr>
      </xdr:nvPicPr>
      <xdr:blipFill>
        <a:blip r:embed="rId1"/>
        <a:stretch>
          <a:fillRect/>
        </a:stretch>
      </xdr:blipFill>
      <xdr:spPr>
        <a:xfrm>
          <a:off x="14218920" y="977757125"/>
          <a:ext cx="69850" cy="240665"/>
        </a:xfrm>
        <a:prstGeom prst="rect">
          <a:avLst/>
        </a:prstGeom>
        <a:noFill/>
        <a:ln w="9525">
          <a:noFill/>
        </a:ln>
      </xdr:spPr>
    </xdr:pic>
    <xdr:clientData/>
  </xdr:twoCellAnchor>
  <xdr:twoCellAnchor editAs="oneCell">
    <xdr:from>
      <xdr:col>14</xdr:col>
      <xdr:colOff>419100</xdr:colOff>
      <xdr:row>993</xdr:row>
      <xdr:rowOff>0</xdr:rowOff>
    </xdr:from>
    <xdr:to>
      <xdr:col>15</xdr:col>
      <xdr:colOff>64770</xdr:colOff>
      <xdr:row>993</xdr:row>
      <xdr:rowOff>240665</xdr:rowOff>
    </xdr:to>
    <xdr:pic>
      <xdr:nvPicPr>
        <xdr:cNvPr id="390" name="Picture 7" descr="clip_image3383"/>
        <xdr:cNvPicPr>
          <a:picLocks noChangeAspect="1"/>
        </xdr:cNvPicPr>
      </xdr:nvPicPr>
      <xdr:blipFill>
        <a:blip r:embed="rId1"/>
        <a:stretch>
          <a:fillRect/>
        </a:stretch>
      </xdr:blipFill>
      <xdr:spPr>
        <a:xfrm>
          <a:off x="14258925" y="977757125"/>
          <a:ext cx="64770" cy="240665"/>
        </a:xfrm>
        <a:prstGeom prst="rect">
          <a:avLst/>
        </a:prstGeom>
        <a:noFill/>
        <a:ln w="9525">
          <a:noFill/>
        </a:ln>
      </xdr:spPr>
    </xdr:pic>
    <xdr:clientData/>
  </xdr:twoCellAnchor>
  <xdr:twoCellAnchor editAs="oneCell">
    <xdr:from>
      <xdr:col>14</xdr:col>
      <xdr:colOff>419100</xdr:colOff>
      <xdr:row>993</xdr:row>
      <xdr:rowOff>0</xdr:rowOff>
    </xdr:from>
    <xdr:to>
      <xdr:col>15</xdr:col>
      <xdr:colOff>69850</xdr:colOff>
      <xdr:row>993</xdr:row>
      <xdr:rowOff>240665</xdr:rowOff>
    </xdr:to>
    <xdr:pic>
      <xdr:nvPicPr>
        <xdr:cNvPr id="391" name="Picture 8" descr="clip_image3384"/>
        <xdr:cNvPicPr>
          <a:picLocks noChangeAspect="1"/>
        </xdr:cNvPicPr>
      </xdr:nvPicPr>
      <xdr:blipFill>
        <a:blip r:embed="rId1"/>
        <a:stretch>
          <a:fillRect/>
        </a:stretch>
      </xdr:blipFill>
      <xdr:spPr>
        <a:xfrm>
          <a:off x="14258925" y="977757125"/>
          <a:ext cx="69850" cy="240665"/>
        </a:xfrm>
        <a:prstGeom prst="rect">
          <a:avLst/>
        </a:prstGeom>
        <a:noFill/>
        <a:ln w="9525">
          <a:noFill/>
        </a:ln>
      </xdr:spPr>
    </xdr:pic>
    <xdr:clientData/>
  </xdr:twoCellAnchor>
  <xdr:twoCellAnchor editAs="oneCell">
    <xdr:from>
      <xdr:col>14</xdr:col>
      <xdr:colOff>419100</xdr:colOff>
      <xdr:row>993</xdr:row>
      <xdr:rowOff>0</xdr:rowOff>
    </xdr:from>
    <xdr:to>
      <xdr:col>15</xdr:col>
      <xdr:colOff>67945</xdr:colOff>
      <xdr:row>993</xdr:row>
      <xdr:rowOff>240665</xdr:rowOff>
    </xdr:to>
    <xdr:pic>
      <xdr:nvPicPr>
        <xdr:cNvPr id="392" name="Picture 9" descr="clip_image3386"/>
        <xdr:cNvPicPr>
          <a:picLocks noChangeAspect="1"/>
        </xdr:cNvPicPr>
      </xdr:nvPicPr>
      <xdr:blipFill>
        <a:blip r:embed="rId1"/>
        <a:stretch>
          <a:fillRect/>
        </a:stretch>
      </xdr:blipFill>
      <xdr:spPr>
        <a:xfrm>
          <a:off x="14258925" y="977757125"/>
          <a:ext cx="67945" cy="240665"/>
        </a:xfrm>
        <a:prstGeom prst="rect">
          <a:avLst/>
        </a:prstGeom>
        <a:noFill/>
        <a:ln w="9525">
          <a:noFill/>
        </a:ln>
      </xdr:spPr>
    </xdr:pic>
    <xdr:clientData/>
  </xdr:twoCellAnchor>
  <xdr:twoCellAnchor editAs="oneCell">
    <xdr:from>
      <xdr:col>14</xdr:col>
      <xdr:colOff>369570</xdr:colOff>
      <xdr:row>993</xdr:row>
      <xdr:rowOff>0</xdr:rowOff>
    </xdr:from>
    <xdr:to>
      <xdr:col>15</xdr:col>
      <xdr:colOff>20320</xdr:colOff>
      <xdr:row>993</xdr:row>
      <xdr:rowOff>249555</xdr:rowOff>
    </xdr:to>
    <xdr:pic>
      <xdr:nvPicPr>
        <xdr:cNvPr id="393" name="Picture 6" descr="clip_image3381"/>
        <xdr:cNvPicPr>
          <a:picLocks noChangeAspect="1"/>
        </xdr:cNvPicPr>
      </xdr:nvPicPr>
      <xdr:blipFill>
        <a:blip r:embed="rId1"/>
        <a:stretch>
          <a:fillRect/>
        </a:stretch>
      </xdr:blipFill>
      <xdr:spPr>
        <a:xfrm>
          <a:off x="14209395" y="977757125"/>
          <a:ext cx="69850" cy="249555"/>
        </a:xfrm>
        <a:prstGeom prst="rect">
          <a:avLst/>
        </a:prstGeom>
        <a:noFill/>
        <a:ln w="9525">
          <a:noFill/>
        </a:ln>
      </xdr:spPr>
    </xdr:pic>
    <xdr:clientData/>
  </xdr:twoCellAnchor>
  <xdr:twoCellAnchor editAs="oneCell">
    <xdr:from>
      <xdr:col>14</xdr:col>
      <xdr:colOff>419100</xdr:colOff>
      <xdr:row>993</xdr:row>
      <xdr:rowOff>0</xdr:rowOff>
    </xdr:from>
    <xdr:to>
      <xdr:col>15</xdr:col>
      <xdr:colOff>66040</xdr:colOff>
      <xdr:row>993</xdr:row>
      <xdr:rowOff>249555</xdr:rowOff>
    </xdr:to>
    <xdr:pic>
      <xdr:nvPicPr>
        <xdr:cNvPr id="394" name="Picture 1" descr="clip_image3376"/>
        <xdr:cNvPicPr>
          <a:picLocks noChangeAspect="1"/>
        </xdr:cNvPicPr>
      </xdr:nvPicPr>
      <xdr:blipFill>
        <a:blip r:embed="rId1"/>
        <a:stretch>
          <a:fillRect/>
        </a:stretch>
      </xdr:blipFill>
      <xdr:spPr>
        <a:xfrm>
          <a:off x="14258925" y="977757125"/>
          <a:ext cx="66040" cy="249555"/>
        </a:xfrm>
        <a:prstGeom prst="rect">
          <a:avLst/>
        </a:prstGeom>
        <a:noFill/>
        <a:ln w="9525">
          <a:noFill/>
        </a:ln>
      </xdr:spPr>
    </xdr:pic>
    <xdr:clientData/>
  </xdr:twoCellAnchor>
  <xdr:twoCellAnchor editAs="oneCell">
    <xdr:from>
      <xdr:col>14</xdr:col>
      <xdr:colOff>419100</xdr:colOff>
      <xdr:row>993</xdr:row>
      <xdr:rowOff>0</xdr:rowOff>
    </xdr:from>
    <xdr:to>
      <xdr:col>15</xdr:col>
      <xdr:colOff>71120</xdr:colOff>
      <xdr:row>993</xdr:row>
      <xdr:rowOff>249555</xdr:rowOff>
    </xdr:to>
    <xdr:pic>
      <xdr:nvPicPr>
        <xdr:cNvPr id="395" name="Picture 2" descr="clip_image3377"/>
        <xdr:cNvPicPr>
          <a:picLocks noChangeAspect="1"/>
        </xdr:cNvPicPr>
      </xdr:nvPicPr>
      <xdr:blipFill>
        <a:blip r:embed="rId1"/>
        <a:stretch>
          <a:fillRect/>
        </a:stretch>
      </xdr:blipFill>
      <xdr:spPr>
        <a:xfrm>
          <a:off x="14258925" y="977757125"/>
          <a:ext cx="71120" cy="249555"/>
        </a:xfrm>
        <a:prstGeom prst="rect">
          <a:avLst/>
        </a:prstGeom>
        <a:noFill/>
        <a:ln w="9525">
          <a:noFill/>
        </a:ln>
      </xdr:spPr>
    </xdr:pic>
    <xdr:clientData/>
  </xdr:twoCellAnchor>
  <xdr:twoCellAnchor editAs="oneCell">
    <xdr:from>
      <xdr:col>14</xdr:col>
      <xdr:colOff>419100</xdr:colOff>
      <xdr:row>993</xdr:row>
      <xdr:rowOff>0</xdr:rowOff>
    </xdr:from>
    <xdr:to>
      <xdr:col>15</xdr:col>
      <xdr:colOff>64135</xdr:colOff>
      <xdr:row>993</xdr:row>
      <xdr:rowOff>249555</xdr:rowOff>
    </xdr:to>
    <xdr:pic>
      <xdr:nvPicPr>
        <xdr:cNvPr id="396" name="Picture 5" descr="clip_image3380"/>
        <xdr:cNvPicPr>
          <a:picLocks noChangeAspect="1"/>
        </xdr:cNvPicPr>
      </xdr:nvPicPr>
      <xdr:blipFill>
        <a:blip r:embed="rId1"/>
        <a:stretch>
          <a:fillRect/>
        </a:stretch>
      </xdr:blipFill>
      <xdr:spPr>
        <a:xfrm>
          <a:off x="14258925" y="977757125"/>
          <a:ext cx="64135" cy="249555"/>
        </a:xfrm>
        <a:prstGeom prst="rect">
          <a:avLst/>
        </a:prstGeom>
        <a:noFill/>
        <a:ln w="9525">
          <a:noFill/>
        </a:ln>
      </xdr:spPr>
    </xdr:pic>
    <xdr:clientData/>
  </xdr:twoCellAnchor>
  <xdr:twoCellAnchor editAs="oneCell">
    <xdr:from>
      <xdr:col>14</xdr:col>
      <xdr:colOff>350520</xdr:colOff>
      <xdr:row>993</xdr:row>
      <xdr:rowOff>0</xdr:rowOff>
    </xdr:from>
    <xdr:to>
      <xdr:col>15</xdr:col>
      <xdr:colOff>1270</xdr:colOff>
      <xdr:row>993</xdr:row>
      <xdr:rowOff>249555</xdr:rowOff>
    </xdr:to>
    <xdr:pic>
      <xdr:nvPicPr>
        <xdr:cNvPr id="397" name="Picture 6" descr="clip_image3381"/>
        <xdr:cNvPicPr>
          <a:picLocks noChangeAspect="1"/>
        </xdr:cNvPicPr>
      </xdr:nvPicPr>
      <xdr:blipFill>
        <a:blip r:embed="rId1"/>
        <a:stretch>
          <a:fillRect/>
        </a:stretch>
      </xdr:blipFill>
      <xdr:spPr>
        <a:xfrm>
          <a:off x="14190345" y="977757125"/>
          <a:ext cx="69850" cy="249555"/>
        </a:xfrm>
        <a:prstGeom prst="rect">
          <a:avLst/>
        </a:prstGeom>
        <a:noFill/>
        <a:ln w="9525">
          <a:noFill/>
        </a:ln>
      </xdr:spPr>
    </xdr:pic>
    <xdr:clientData/>
  </xdr:twoCellAnchor>
  <xdr:oneCellAnchor>
    <xdr:from>
      <xdr:col>14</xdr:col>
      <xdr:colOff>227965</xdr:colOff>
      <xdr:row>993</xdr:row>
      <xdr:rowOff>0</xdr:rowOff>
    </xdr:from>
    <xdr:ext cx="297180" cy="249555"/>
    <xdr:pic>
      <xdr:nvPicPr>
        <xdr:cNvPr id="398" name="Picture 4" descr="clip_image3379"/>
        <xdr:cNvPicPr>
          <a:picLocks noChangeAspect="1"/>
        </xdr:cNvPicPr>
      </xdr:nvPicPr>
      <xdr:blipFill>
        <a:blip r:embed="rId1"/>
        <a:stretch>
          <a:fillRect/>
        </a:stretch>
      </xdr:blipFill>
      <xdr:spPr>
        <a:xfrm>
          <a:off x="14067790" y="977757125"/>
          <a:ext cx="297180" cy="249555"/>
        </a:xfrm>
        <a:prstGeom prst="rect">
          <a:avLst/>
        </a:prstGeom>
        <a:noFill/>
        <a:ln w="9525">
          <a:noFill/>
        </a:ln>
      </xdr:spPr>
    </xdr:pic>
    <xdr:clientData/>
  </xdr:oneCellAnchor>
  <xdr:oneCellAnchor>
    <xdr:from>
      <xdr:col>14</xdr:col>
      <xdr:colOff>306070</xdr:colOff>
      <xdr:row>993</xdr:row>
      <xdr:rowOff>0</xdr:rowOff>
    </xdr:from>
    <xdr:ext cx="370205" cy="249555"/>
    <xdr:pic>
      <xdr:nvPicPr>
        <xdr:cNvPr id="399" name="Picture 5" descr="clip_image3380"/>
        <xdr:cNvPicPr>
          <a:picLocks noChangeAspect="1"/>
        </xdr:cNvPicPr>
      </xdr:nvPicPr>
      <xdr:blipFill>
        <a:blip r:embed="rId1"/>
        <a:stretch>
          <a:fillRect/>
        </a:stretch>
      </xdr:blipFill>
      <xdr:spPr>
        <a:xfrm>
          <a:off x="14145895" y="977757125"/>
          <a:ext cx="370205" cy="249555"/>
        </a:xfrm>
        <a:prstGeom prst="rect">
          <a:avLst/>
        </a:prstGeom>
        <a:noFill/>
        <a:ln w="9525">
          <a:noFill/>
        </a:ln>
      </xdr:spPr>
    </xdr:pic>
    <xdr:clientData/>
  </xdr:oneCellAnchor>
  <xdr:oneCellAnchor>
    <xdr:from>
      <xdr:col>14</xdr:col>
      <xdr:colOff>379095</xdr:colOff>
      <xdr:row>993</xdr:row>
      <xdr:rowOff>0</xdr:rowOff>
    </xdr:from>
    <xdr:ext cx="448945" cy="249555"/>
    <xdr:pic>
      <xdr:nvPicPr>
        <xdr:cNvPr id="400" name="Picture 6" descr="clip_image3381"/>
        <xdr:cNvPicPr>
          <a:picLocks noChangeAspect="1"/>
        </xdr:cNvPicPr>
      </xdr:nvPicPr>
      <xdr:blipFill>
        <a:blip r:embed="rId1"/>
        <a:stretch>
          <a:fillRect/>
        </a:stretch>
      </xdr:blipFill>
      <xdr:spPr>
        <a:xfrm>
          <a:off x="14218920" y="977757125"/>
          <a:ext cx="448945" cy="249555"/>
        </a:xfrm>
        <a:prstGeom prst="rect">
          <a:avLst/>
        </a:prstGeom>
        <a:noFill/>
        <a:ln w="9525">
          <a:noFill/>
        </a:ln>
      </xdr:spPr>
    </xdr:pic>
    <xdr:clientData/>
  </xdr:oneCellAnchor>
  <xdr:oneCellAnchor>
    <xdr:from>
      <xdr:col>14</xdr:col>
      <xdr:colOff>459105</xdr:colOff>
      <xdr:row>993</xdr:row>
      <xdr:rowOff>0</xdr:rowOff>
    </xdr:from>
    <xdr:ext cx="523875" cy="249555"/>
    <xdr:pic>
      <xdr:nvPicPr>
        <xdr:cNvPr id="401" name="Picture 7" descr="clip_image3383"/>
        <xdr:cNvPicPr>
          <a:picLocks noChangeAspect="1"/>
        </xdr:cNvPicPr>
      </xdr:nvPicPr>
      <xdr:blipFill>
        <a:blip r:embed="rId1"/>
        <a:stretch>
          <a:fillRect/>
        </a:stretch>
      </xdr:blipFill>
      <xdr:spPr>
        <a:xfrm>
          <a:off x="14258925" y="977757125"/>
          <a:ext cx="523875" cy="249555"/>
        </a:xfrm>
        <a:prstGeom prst="rect">
          <a:avLst/>
        </a:prstGeom>
        <a:noFill/>
        <a:ln w="9525">
          <a:noFill/>
        </a:ln>
      </xdr:spPr>
    </xdr:pic>
    <xdr:clientData/>
  </xdr:oneCellAnchor>
  <xdr:oneCellAnchor>
    <xdr:from>
      <xdr:col>14</xdr:col>
      <xdr:colOff>532130</xdr:colOff>
      <xdr:row>993</xdr:row>
      <xdr:rowOff>0</xdr:rowOff>
    </xdr:from>
    <xdr:ext cx="601980" cy="249555"/>
    <xdr:pic>
      <xdr:nvPicPr>
        <xdr:cNvPr id="402" name="Picture 8" descr="clip_image3384"/>
        <xdr:cNvPicPr>
          <a:picLocks noChangeAspect="1"/>
        </xdr:cNvPicPr>
      </xdr:nvPicPr>
      <xdr:blipFill>
        <a:blip r:embed="rId1"/>
        <a:stretch>
          <a:fillRect/>
        </a:stretch>
      </xdr:blipFill>
      <xdr:spPr>
        <a:xfrm>
          <a:off x="14258925" y="977757125"/>
          <a:ext cx="601980" cy="249555"/>
        </a:xfrm>
        <a:prstGeom prst="rect">
          <a:avLst/>
        </a:prstGeom>
        <a:noFill/>
        <a:ln w="9525">
          <a:noFill/>
        </a:ln>
      </xdr:spPr>
    </xdr:pic>
    <xdr:clientData/>
  </xdr:oneCellAnchor>
  <xdr:oneCellAnchor>
    <xdr:from>
      <xdr:col>14</xdr:col>
      <xdr:colOff>552450</xdr:colOff>
      <xdr:row>993</xdr:row>
      <xdr:rowOff>0</xdr:rowOff>
    </xdr:from>
    <xdr:ext cx="620395" cy="249555"/>
    <xdr:pic>
      <xdr:nvPicPr>
        <xdr:cNvPr id="403" name="Picture 9" descr="clip_image3386"/>
        <xdr:cNvPicPr>
          <a:picLocks noChangeAspect="1"/>
        </xdr:cNvPicPr>
      </xdr:nvPicPr>
      <xdr:blipFill>
        <a:blip r:embed="rId1"/>
        <a:stretch>
          <a:fillRect/>
        </a:stretch>
      </xdr:blipFill>
      <xdr:spPr>
        <a:xfrm>
          <a:off x="14258925" y="977757125"/>
          <a:ext cx="620395" cy="249555"/>
        </a:xfrm>
        <a:prstGeom prst="rect">
          <a:avLst/>
        </a:prstGeom>
        <a:noFill/>
        <a:ln w="9525">
          <a:noFill/>
        </a:ln>
      </xdr:spPr>
    </xdr:pic>
    <xdr:clientData/>
  </xdr:oneCellAnchor>
  <xdr:oneCellAnchor>
    <xdr:from>
      <xdr:col>14</xdr:col>
      <xdr:colOff>227965</xdr:colOff>
      <xdr:row>993</xdr:row>
      <xdr:rowOff>0</xdr:rowOff>
    </xdr:from>
    <xdr:ext cx="297180" cy="240665"/>
    <xdr:pic>
      <xdr:nvPicPr>
        <xdr:cNvPr id="404" name="Picture 4" descr="clip_image3379"/>
        <xdr:cNvPicPr>
          <a:picLocks noChangeAspect="1"/>
        </xdr:cNvPicPr>
      </xdr:nvPicPr>
      <xdr:blipFill>
        <a:blip r:embed="rId1"/>
        <a:stretch>
          <a:fillRect/>
        </a:stretch>
      </xdr:blipFill>
      <xdr:spPr>
        <a:xfrm>
          <a:off x="14067790" y="977757125"/>
          <a:ext cx="297180" cy="240665"/>
        </a:xfrm>
        <a:prstGeom prst="rect">
          <a:avLst/>
        </a:prstGeom>
        <a:noFill/>
        <a:ln w="9525">
          <a:noFill/>
        </a:ln>
      </xdr:spPr>
    </xdr:pic>
    <xdr:clientData/>
  </xdr:oneCellAnchor>
  <xdr:oneCellAnchor>
    <xdr:from>
      <xdr:col>14</xdr:col>
      <xdr:colOff>306070</xdr:colOff>
      <xdr:row>993</xdr:row>
      <xdr:rowOff>0</xdr:rowOff>
    </xdr:from>
    <xdr:ext cx="370205" cy="240665"/>
    <xdr:pic>
      <xdr:nvPicPr>
        <xdr:cNvPr id="405" name="Picture 5" descr="clip_image3380"/>
        <xdr:cNvPicPr>
          <a:picLocks noChangeAspect="1"/>
        </xdr:cNvPicPr>
      </xdr:nvPicPr>
      <xdr:blipFill>
        <a:blip r:embed="rId1"/>
        <a:stretch>
          <a:fillRect/>
        </a:stretch>
      </xdr:blipFill>
      <xdr:spPr>
        <a:xfrm>
          <a:off x="14145895" y="977757125"/>
          <a:ext cx="370205" cy="240665"/>
        </a:xfrm>
        <a:prstGeom prst="rect">
          <a:avLst/>
        </a:prstGeom>
        <a:noFill/>
        <a:ln w="9525">
          <a:noFill/>
        </a:ln>
      </xdr:spPr>
    </xdr:pic>
    <xdr:clientData/>
  </xdr:oneCellAnchor>
  <xdr:oneCellAnchor>
    <xdr:from>
      <xdr:col>14</xdr:col>
      <xdr:colOff>379095</xdr:colOff>
      <xdr:row>993</xdr:row>
      <xdr:rowOff>0</xdr:rowOff>
    </xdr:from>
    <xdr:ext cx="448945" cy="240665"/>
    <xdr:pic>
      <xdr:nvPicPr>
        <xdr:cNvPr id="406" name="Picture 6" descr="clip_image3381"/>
        <xdr:cNvPicPr>
          <a:picLocks noChangeAspect="1"/>
        </xdr:cNvPicPr>
      </xdr:nvPicPr>
      <xdr:blipFill>
        <a:blip r:embed="rId1"/>
        <a:stretch>
          <a:fillRect/>
        </a:stretch>
      </xdr:blipFill>
      <xdr:spPr>
        <a:xfrm>
          <a:off x="14218920" y="977757125"/>
          <a:ext cx="448945" cy="240665"/>
        </a:xfrm>
        <a:prstGeom prst="rect">
          <a:avLst/>
        </a:prstGeom>
        <a:noFill/>
        <a:ln w="9525">
          <a:noFill/>
        </a:ln>
      </xdr:spPr>
    </xdr:pic>
    <xdr:clientData/>
  </xdr:oneCellAnchor>
  <xdr:oneCellAnchor>
    <xdr:from>
      <xdr:col>14</xdr:col>
      <xdr:colOff>459105</xdr:colOff>
      <xdr:row>993</xdr:row>
      <xdr:rowOff>0</xdr:rowOff>
    </xdr:from>
    <xdr:ext cx="523875" cy="240665"/>
    <xdr:pic>
      <xdr:nvPicPr>
        <xdr:cNvPr id="407" name="Picture 7" descr="clip_image3383"/>
        <xdr:cNvPicPr>
          <a:picLocks noChangeAspect="1"/>
        </xdr:cNvPicPr>
      </xdr:nvPicPr>
      <xdr:blipFill>
        <a:blip r:embed="rId1"/>
        <a:stretch>
          <a:fillRect/>
        </a:stretch>
      </xdr:blipFill>
      <xdr:spPr>
        <a:xfrm>
          <a:off x="14258925" y="977757125"/>
          <a:ext cx="523875" cy="240665"/>
        </a:xfrm>
        <a:prstGeom prst="rect">
          <a:avLst/>
        </a:prstGeom>
        <a:noFill/>
        <a:ln w="9525">
          <a:noFill/>
        </a:ln>
      </xdr:spPr>
    </xdr:pic>
    <xdr:clientData/>
  </xdr:oneCellAnchor>
  <xdr:oneCellAnchor>
    <xdr:from>
      <xdr:col>14</xdr:col>
      <xdr:colOff>532130</xdr:colOff>
      <xdr:row>993</xdr:row>
      <xdr:rowOff>0</xdr:rowOff>
    </xdr:from>
    <xdr:ext cx="601980" cy="240665"/>
    <xdr:pic>
      <xdr:nvPicPr>
        <xdr:cNvPr id="408" name="Picture 8" descr="clip_image3384"/>
        <xdr:cNvPicPr>
          <a:picLocks noChangeAspect="1"/>
        </xdr:cNvPicPr>
      </xdr:nvPicPr>
      <xdr:blipFill>
        <a:blip r:embed="rId1"/>
        <a:stretch>
          <a:fillRect/>
        </a:stretch>
      </xdr:blipFill>
      <xdr:spPr>
        <a:xfrm>
          <a:off x="14258925" y="977757125"/>
          <a:ext cx="601980" cy="240665"/>
        </a:xfrm>
        <a:prstGeom prst="rect">
          <a:avLst/>
        </a:prstGeom>
        <a:noFill/>
        <a:ln w="9525">
          <a:noFill/>
        </a:ln>
      </xdr:spPr>
    </xdr:pic>
    <xdr:clientData/>
  </xdr:oneCellAnchor>
  <xdr:oneCellAnchor>
    <xdr:from>
      <xdr:col>14</xdr:col>
      <xdr:colOff>552450</xdr:colOff>
      <xdr:row>993</xdr:row>
      <xdr:rowOff>0</xdr:rowOff>
    </xdr:from>
    <xdr:ext cx="620395" cy="240665"/>
    <xdr:pic>
      <xdr:nvPicPr>
        <xdr:cNvPr id="409" name="Picture 9" descr="clip_image3386"/>
        <xdr:cNvPicPr>
          <a:picLocks noChangeAspect="1"/>
        </xdr:cNvPicPr>
      </xdr:nvPicPr>
      <xdr:blipFill>
        <a:blip r:embed="rId1"/>
        <a:stretch>
          <a:fillRect/>
        </a:stretch>
      </xdr:blipFill>
      <xdr:spPr>
        <a:xfrm>
          <a:off x="14258925" y="977757125"/>
          <a:ext cx="620395" cy="240665"/>
        </a:xfrm>
        <a:prstGeom prst="rect">
          <a:avLst/>
        </a:prstGeom>
        <a:noFill/>
        <a:ln w="9525">
          <a:noFill/>
        </a:ln>
      </xdr:spPr>
    </xdr:pic>
    <xdr:clientData/>
  </xdr:oneCellAnchor>
  <xdr:oneCellAnchor>
    <xdr:from>
      <xdr:col>14</xdr:col>
      <xdr:colOff>608965</xdr:colOff>
      <xdr:row>993</xdr:row>
      <xdr:rowOff>0</xdr:rowOff>
    </xdr:from>
    <xdr:ext cx="676910" cy="249555"/>
    <xdr:pic>
      <xdr:nvPicPr>
        <xdr:cNvPr id="410" name="Picture 9" descr="clip_image3386"/>
        <xdr:cNvPicPr>
          <a:picLocks noChangeAspect="1"/>
        </xdr:cNvPicPr>
      </xdr:nvPicPr>
      <xdr:blipFill>
        <a:blip r:embed="rId1"/>
        <a:stretch>
          <a:fillRect/>
        </a:stretch>
      </xdr:blipFill>
      <xdr:spPr>
        <a:xfrm>
          <a:off x="14258925" y="977757125"/>
          <a:ext cx="676910" cy="249555"/>
        </a:xfrm>
        <a:prstGeom prst="rect">
          <a:avLst/>
        </a:prstGeom>
        <a:noFill/>
        <a:ln w="9525">
          <a:noFill/>
        </a:ln>
      </xdr:spPr>
    </xdr:pic>
    <xdr:clientData/>
  </xdr:oneCellAnchor>
  <xdr:oneCellAnchor>
    <xdr:from>
      <xdr:col>14</xdr:col>
      <xdr:colOff>608965</xdr:colOff>
      <xdr:row>993</xdr:row>
      <xdr:rowOff>0</xdr:rowOff>
    </xdr:from>
    <xdr:ext cx="676910" cy="240665"/>
    <xdr:pic>
      <xdr:nvPicPr>
        <xdr:cNvPr id="411" name="Picture 9" descr="clip_image3386"/>
        <xdr:cNvPicPr>
          <a:picLocks noChangeAspect="1"/>
        </xdr:cNvPicPr>
      </xdr:nvPicPr>
      <xdr:blipFill>
        <a:blip r:embed="rId1"/>
        <a:stretch>
          <a:fillRect/>
        </a:stretch>
      </xdr:blipFill>
      <xdr:spPr>
        <a:xfrm>
          <a:off x="14258925" y="977757125"/>
          <a:ext cx="676910" cy="240665"/>
        </a:xfrm>
        <a:prstGeom prst="rect">
          <a:avLst/>
        </a:prstGeom>
        <a:noFill/>
        <a:ln w="9525">
          <a:noFill/>
        </a:ln>
      </xdr:spPr>
    </xdr:pic>
    <xdr:clientData/>
  </xdr:oneCellAnchor>
  <xdr:oneCellAnchor>
    <xdr:from>
      <xdr:col>14</xdr:col>
      <xdr:colOff>369570</xdr:colOff>
      <xdr:row>993</xdr:row>
      <xdr:rowOff>0</xdr:rowOff>
    </xdr:from>
    <xdr:ext cx="439420" cy="249555"/>
    <xdr:pic>
      <xdr:nvPicPr>
        <xdr:cNvPr id="412" name="Picture 6" descr="clip_image3381"/>
        <xdr:cNvPicPr>
          <a:picLocks noChangeAspect="1"/>
        </xdr:cNvPicPr>
      </xdr:nvPicPr>
      <xdr:blipFill>
        <a:blip r:embed="rId1"/>
        <a:stretch>
          <a:fillRect/>
        </a:stretch>
      </xdr:blipFill>
      <xdr:spPr>
        <a:xfrm>
          <a:off x="14209395" y="977757125"/>
          <a:ext cx="439420" cy="249555"/>
        </a:xfrm>
        <a:prstGeom prst="rect">
          <a:avLst/>
        </a:prstGeom>
        <a:noFill/>
        <a:ln w="9525">
          <a:noFill/>
        </a:ln>
      </xdr:spPr>
    </xdr:pic>
    <xdr:clientData/>
  </xdr:oneCellAnchor>
  <xdr:oneCellAnchor>
    <xdr:from>
      <xdr:col>14</xdr:col>
      <xdr:colOff>657225</xdr:colOff>
      <xdr:row>993</xdr:row>
      <xdr:rowOff>0</xdr:rowOff>
    </xdr:from>
    <xdr:ext cx="723265" cy="249555"/>
    <xdr:pic>
      <xdr:nvPicPr>
        <xdr:cNvPr id="413" name="Picture 1" descr="clip_image3376"/>
        <xdr:cNvPicPr>
          <a:picLocks noChangeAspect="1"/>
        </xdr:cNvPicPr>
      </xdr:nvPicPr>
      <xdr:blipFill>
        <a:blip r:embed="rId1"/>
        <a:stretch>
          <a:fillRect/>
        </a:stretch>
      </xdr:blipFill>
      <xdr:spPr>
        <a:xfrm>
          <a:off x="14258925" y="977757125"/>
          <a:ext cx="723265" cy="249555"/>
        </a:xfrm>
        <a:prstGeom prst="rect">
          <a:avLst/>
        </a:prstGeom>
        <a:noFill/>
        <a:ln w="9525">
          <a:noFill/>
        </a:ln>
      </xdr:spPr>
    </xdr:pic>
    <xdr:clientData/>
  </xdr:oneCellAnchor>
  <xdr:oneCellAnchor>
    <xdr:from>
      <xdr:col>14</xdr:col>
      <xdr:colOff>657225</xdr:colOff>
      <xdr:row>993</xdr:row>
      <xdr:rowOff>0</xdr:rowOff>
    </xdr:from>
    <xdr:ext cx="728345" cy="249555"/>
    <xdr:pic>
      <xdr:nvPicPr>
        <xdr:cNvPr id="414" name="Picture 2" descr="clip_image3377"/>
        <xdr:cNvPicPr>
          <a:picLocks noChangeAspect="1"/>
        </xdr:cNvPicPr>
      </xdr:nvPicPr>
      <xdr:blipFill>
        <a:blip r:embed="rId1"/>
        <a:stretch>
          <a:fillRect/>
        </a:stretch>
      </xdr:blipFill>
      <xdr:spPr>
        <a:xfrm>
          <a:off x="14258925" y="977757125"/>
          <a:ext cx="728345" cy="249555"/>
        </a:xfrm>
        <a:prstGeom prst="rect">
          <a:avLst/>
        </a:prstGeom>
        <a:noFill/>
        <a:ln w="9525">
          <a:noFill/>
        </a:ln>
      </xdr:spPr>
    </xdr:pic>
    <xdr:clientData/>
  </xdr:oneCellAnchor>
  <xdr:oneCellAnchor>
    <xdr:from>
      <xdr:col>14</xdr:col>
      <xdr:colOff>657225</xdr:colOff>
      <xdr:row>993</xdr:row>
      <xdr:rowOff>0</xdr:rowOff>
    </xdr:from>
    <xdr:ext cx="721360" cy="249555"/>
    <xdr:pic>
      <xdr:nvPicPr>
        <xdr:cNvPr id="415" name="Picture 5" descr="clip_image3380"/>
        <xdr:cNvPicPr>
          <a:picLocks noChangeAspect="1"/>
        </xdr:cNvPicPr>
      </xdr:nvPicPr>
      <xdr:blipFill>
        <a:blip r:embed="rId1"/>
        <a:stretch>
          <a:fillRect/>
        </a:stretch>
      </xdr:blipFill>
      <xdr:spPr>
        <a:xfrm>
          <a:off x="14258925" y="977757125"/>
          <a:ext cx="721360" cy="249555"/>
        </a:xfrm>
        <a:prstGeom prst="rect">
          <a:avLst/>
        </a:prstGeom>
        <a:noFill/>
        <a:ln w="9525">
          <a:noFill/>
        </a:ln>
      </xdr:spPr>
    </xdr:pic>
    <xdr:clientData/>
  </xdr:oneCellAnchor>
  <xdr:oneCellAnchor>
    <xdr:from>
      <xdr:col>14</xdr:col>
      <xdr:colOff>350520</xdr:colOff>
      <xdr:row>993</xdr:row>
      <xdr:rowOff>0</xdr:rowOff>
    </xdr:from>
    <xdr:ext cx="420370" cy="249555"/>
    <xdr:pic>
      <xdr:nvPicPr>
        <xdr:cNvPr id="416" name="Picture 6" descr="clip_image3381"/>
        <xdr:cNvPicPr>
          <a:picLocks noChangeAspect="1"/>
        </xdr:cNvPicPr>
      </xdr:nvPicPr>
      <xdr:blipFill>
        <a:blip r:embed="rId1"/>
        <a:stretch>
          <a:fillRect/>
        </a:stretch>
      </xdr:blipFill>
      <xdr:spPr>
        <a:xfrm>
          <a:off x="14190345" y="977757125"/>
          <a:ext cx="420370" cy="249555"/>
        </a:xfrm>
        <a:prstGeom prst="rect">
          <a:avLst/>
        </a:prstGeom>
        <a:noFill/>
        <a:ln w="9525">
          <a:noFill/>
        </a:ln>
      </xdr:spPr>
    </xdr:pic>
    <xdr:clientData/>
  </xdr:oneCellAnchor>
  <xdr:twoCellAnchor editAs="oneCell">
    <xdr:from>
      <xdr:col>14</xdr:col>
      <xdr:colOff>381000</xdr:colOff>
      <xdr:row>993</xdr:row>
      <xdr:rowOff>0</xdr:rowOff>
    </xdr:from>
    <xdr:to>
      <xdr:col>15</xdr:col>
      <xdr:colOff>29210</xdr:colOff>
      <xdr:row>993</xdr:row>
      <xdr:rowOff>250825</xdr:rowOff>
    </xdr:to>
    <xdr:pic>
      <xdr:nvPicPr>
        <xdr:cNvPr id="417" name="Picture 9" descr="clip_image3386"/>
        <xdr:cNvPicPr>
          <a:picLocks noChangeAspect="1"/>
        </xdr:cNvPicPr>
      </xdr:nvPicPr>
      <xdr:blipFill>
        <a:blip r:embed="rId1"/>
        <a:stretch>
          <a:fillRect/>
        </a:stretch>
      </xdr:blipFill>
      <xdr:spPr>
        <a:xfrm>
          <a:off x="14220825" y="977757125"/>
          <a:ext cx="67310" cy="250825"/>
        </a:xfrm>
        <a:prstGeom prst="rect">
          <a:avLst/>
        </a:prstGeom>
        <a:noFill/>
        <a:ln w="9525">
          <a:noFill/>
        </a:ln>
      </xdr:spPr>
    </xdr:pic>
    <xdr:clientData/>
  </xdr:twoCellAnchor>
  <xdr:twoCellAnchor editAs="oneCell">
    <xdr:from>
      <xdr:col>14</xdr:col>
      <xdr:colOff>381000</xdr:colOff>
      <xdr:row>993</xdr:row>
      <xdr:rowOff>0</xdr:rowOff>
    </xdr:from>
    <xdr:to>
      <xdr:col>15</xdr:col>
      <xdr:colOff>29210</xdr:colOff>
      <xdr:row>993</xdr:row>
      <xdr:rowOff>238760</xdr:rowOff>
    </xdr:to>
    <xdr:pic>
      <xdr:nvPicPr>
        <xdr:cNvPr id="418" name="Picture 9" descr="clip_image3386"/>
        <xdr:cNvPicPr>
          <a:picLocks noChangeAspect="1"/>
        </xdr:cNvPicPr>
      </xdr:nvPicPr>
      <xdr:blipFill>
        <a:blip r:embed="rId1"/>
        <a:stretch>
          <a:fillRect/>
        </a:stretch>
      </xdr:blipFill>
      <xdr:spPr>
        <a:xfrm>
          <a:off x="14220825" y="977757125"/>
          <a:ext cx="67310" cy="238760"/>
        </a:xfrm>
        <a:prstGeom prst="rect">
          <a:avLst/>
        </a:prstGeom>
        <a:noFill/>
        <a:ln w="9525">
          <a:noFill/>
        </a:ln>
      </xdr:spPr>
    </xdr:pic>
    <xdr:clientData/>
  </xdr:twoCellAnchor>
  <xdr:twoCellAnchor editAs="oneCell">
    <xdr:from>
      <xdr:col>14</xdr:col>
      <xdr:colOff>381000</xdr:colOff>
      <xdr:row>993</xdr:row>
      <xdr:rowOff>0</xdr:rowOff>
    </xdr:from>
    <xdr:to>
      <xdr:col>15</xdr:col>
      <xdr:colOff>26035</xdr:colOff>
      <xdr:row>993</xdr:row>
      <xdr:rowOff>250825</xdr:rowOff>
    </xdr:to>
    <xdr:pic>
      <xdr:nvPicPr>
        <xdr:cNvPr id="419" name="Picture 1" descr="clip_image3376"/>
        <xdr:cNvPicPr>
          <a:picLocks noChangeAspect="1"/>
        </xdr:cNvPicPr>
      </xdr:nvPicPr>
      <xdr:blipFill>
        <a:blip r:embed="rId1"/>
        <a:stretch>
          <a:fillRect/>
        </a:stretch>
      </xdr:blipFill>
      <xdr:spPr>
        <a:xfrm>
          <a:off x="14220825" y="977757125"/>
          <a:ext cx="64135" cy="250825"/>
        </a:xfrm>
        <a:prstGeom prst="rect">
          <a:avLst/>
        </a:prstGeom>
        <a:noFill/>
        <a:ln w="9525">
          <a:noFill/>
        </a:ln>
      </xdr:spPr>
    </xdr:pic>
    <xdr:clientData/>
  </xdr:twoCellAnchor>
  <xdr:twoCellAnchor editAs="oneCell">
    <xdr:from>
      <xdr:col>14</xdr:col>
      <xdr:colOff>381000</xdr:colOff>
      <xdr:row>993</xdr:row>
      <xdr:rowOff>0</xdr:rowOff>
    </xdr:from>
    <xdr:to>
      <xdr:col>15</xdr:col>
      <xdr:colOff>31750</xdr:colOff>
      <xdr:row>993</xdr:row>
      <xdr:rowOff>250825</xdr:rowOff>
    </xdr:to>
    <xdr:pic>
      <xdr:nvPicPr>
        <xdr:cNvPr id="420" name="Picture 2" descr="clip_image3377"/>
        <xdr:cNvPicPr>
          <a:picLocks noChangeAspect="1"/>
        </xdr:cNvPicPr>
      </xdr:nvPicPr>
      <xdr:blipFill>
        <a:blip r:embed="rId1"/>
        <a:stretch>
          <a:fillRect/>
        </a:stretch>
      </xdr:blipFill>
      <xdr:spPr>
        <a:xfrm>
          <a:off x="14220825" y="977757125"/>
          <a:ext cx="69850" cy="250825"/>
        </a:xfrm>
        <a:prstGeom prst="rect">
          <a:avLst/>
        </a:prstGeom>
        <a:noFill/>
        <a:ln w="9525">
          <a:noFill/>
        </a:ln>
      </xdr:spPr>
    </xdr:pic>
    <xdr:clientData/>
  </xdr:twoCellAnchor>
  <xdr:twoCellAnchor editAs="oneCell">
    <xdr:from>
      <xdr:col>14</xdr:col>
      <xdr:colOff>381000</xdr:colOff>
      <xdr:row>993</xdr:row>
      <xdr:rowOff>0</xdr:rowOff>
    </xdr:from>
    <xdr:to>
      <xdr:col>15</xdr:col>
      <xdr:colOff>25400</xdr:colOff>
      <xdr:row>993</xdr:row>
      <xdr:rowOff>250825</xdr:rowOff>
    </xdr:to>
    <xdr:pic>
      <xdr:nvPicPr>
        <xdr:cNvPr id="421" name="Picture 5" descr="clip_image3380"/>
        <xdr:cNvPicPr>
          <a:picLocks noChangeAspect="1"/>
        </xdr:cNvPicPr>
      </xdr:nvPicPr>
      <xdr:blipFill>
        <a:blip r:embed="rId1"/>
        <a:stretch>
          <a:fillRect/>
        </a:stretch>
      </xdr:blipFill>
      <xdr:spPr>
        <a:xfrm>
          <a:off x="14220825" y="977757125"/>
          <a:ext cx="63500" cy="250825"/>
        </a:xfrm>
        <a:prstGeom prst="rect">
          <a:avLst/>
        </a:prstGeom>
        <a:noFill/>
        <a:ln w="9525">
          <a:noFill/>
        </a:ln>
      </xdr:spPr>
    </xdr:pic>
    <xdr:clientData/>
  </xdr:twoCellAnchor>
  <xdr:twoCellAnchor editAs="oneCell">
    <xdr:from>
      <xdr:col>14</xdr:col>
      <xdr:colOff>380365</xdr:colOff>
      <xdr:row>993</xdr:row>
      <xdr:rowOff>0</xdr:rowOff>
    </xdr:from>
    <xdr:to>
      <xdr:col>15</xdr:col>
      <xdr:colOff>31115</xdr:colOff>
      <xdr:row>993</xdr:row>
      <xdr:rowOff>250825</xdr:rowOff>
    </xdr:to>
    <xdr:pic>
      <xdr:nvPicPr>
        <xdr:cNvPr id="422" name="Picture 6" descr="clip_image3381"/>
        <xdr:cNvPicPr>
          <a:picLocks noChangeAspect="1"/>
        </xdr:cNvPicPr>
      </xdr:nvPicPr>
      <xdr:blipFill>
        <a:blip r:embed="rId1"/>
        <a:stretch>
          <a:fillRect/>
        </a:stretch>
      </xdr:blipFill>
      <xdr:spPr>
        <a:xfrm>
          <a:off x="14220190" y="977757125"/>
          <a:ext cx="69850" cy="250825"/>
        </a:xfrm>
        <a:prstGeom prst="rect">
          <a:avLst/>
        </a:prstGeom>
        <a:noFill/>
        <a:ln w="9525">
          <a:noFill/>
        </a:ln>
      </xdr:spPr>
    </xdr:pic>
    <xdr:clientData/>
  </xdr:twoCellAnchor>
  <xdr:twoCellAnchor editAs="oneCell">
    <xdr:from>
      <xdr:col>14</xdr:col>
      <xdr:colOff>419100</xdr:colOff>
      <xdr:row>993</xdr:row>
      <xdr:rowOff>0</xdr:rowOff>
    </xdr:from>
    <xdr:to>
      <xdr:col>15</xdr:col>
      <xdr:colOff>63500</xdr:colOff>
      <xdr:row>993</xdr:row>
      <xdr:rowOff>250825</xdr:rowOff>
    </xdr:to>
    <xdr:pic>
      <xdr:nvPicPr>
        <xdr:cNvPr id="423" name="Picture 7" descr="clip_image3383"/>
        <xdr:cNvPicPr>
          <a:picLocks noChangeAspect="1"/>
        </xdr:cNvPicPr>
      </xdr:nvPicPr>
      <xdr:blipFill>
        <a:blip r:embed="rId1"/>
        <a:stretch>
          <a:fillRect/>
        </a:stretch>
      </xdr:blipFill>
      <xdr:spPr>
        <a:xfrm>
          <a:off x="14258925" y="977757125"/>
          <a:ext cx="63500" cy="250825"/>
        </a:xfrm>
        <a:prstGeom prst="rect">
          <a:avLst/>
        </a:prstGeom>
        <a:noFill/>
        <a:ln w="9525">
          <a:noFill/>
        </a:ln>
      </xdr:spPr>
    </xdr:pic>
    <xdr:clientData/>
  </xdr:twoCellAnchor>
  <xdr:twoCellAnchor editAs="oneCell">
    <xdr:from>
      <xdr:col>14</xdr:col>
      <xdr:colOff>419100</xdr:colOff>
      <xdr:row>993</xdr:row>
      <xdr:rowOff>0</xdr:rowOff>
    </xdr:from>
    <xdr:to>
      <xdr:col>15</xdr:col>
      <xdr:colOff>69850</xdr:colOff>
      <xdr:row>993</xdr:row>
      <xdr:rowOff>250825</xdr:rowOff>
    </xdr:to>
    <xdr:pic>
      <xdr:nvPicPr>
        <xdr:cNvPr id="424" name="Picture 8" descr="clip_image3384"/>
        <xdr:cNvPicPr>
          <a:picLocks noChangeAspect="1"/>
        </xdr:cNvPicPr>
      </xdr:nvPicPr>
      <xdr:blipFill>
        <a:blip r:embed="rId1"/>
        <a:stretch>
          <a:fillRect/>
        </a:stretch>
      </xdr:blipFill>
      <xdr:spPr>
        <a:xfrm>
          <a:off x="14258925" y="977757125"/>
          <a:ext cx="69850" cy="250825"/>
        </a:xfrm>
        <a:prstGeom prst="rect">
          <a:avLst/>
        </a:prstGeom>
        <a:noFill/>
        <a:ln w="9525">
          <a:noFill/>
        </a:ln>
      </xdr:spPr>
    </xdr:pic>
    <xdr:clientData/>
  </xdr:twoCellAnchor>
  <xdr:twoCellAnchor editAs="oneCell">
    <xdr:from>
      <xdr:col>14</xdr:col>
      <xdr:colOff>419100</xdr:colOff>
      <xdr:row>993</xdr:row>
      <xdr:rowOff>0</xdr:rowOff>
    </xdr:from>
    <xdr:to>
      <xdr:col>15</xdr:col>
      <xdr:colOff>69850</xdr:colOff>
      <xdr:row>993</xdr:row>
      <xdr:rowOff>250825</xdr:rowOff>
    </xdr:to>
    <xdr:pic>
      <xdr:nvPicPr>
        <xdr:cNvPr id="425" name="Picture 9" descr="clip_image3386"/>
        <xdr:cNvPicPr>
          <a:picLocks noChangeAspect="1"/>
        </xdr:cNvPicPr>
      </xdr:nvPicPr>
      <xdr:blipFill>
        <a:blip r:embed="rId1"/>
        <a:stretch>
          <a:fillRect/>
        </a:stretch>
      </xdr:blipFill>
      <xdr:spPr>
        <a:xfrm>
          <a:off x="14258925" y="977757125"/>
          <a:ext cx="69850" cy="250825"/>
        </a:xfrm>
        <a:prstGeom prst="rect">
          <a:avLst/>
        </a:prstGeom>
        <a:noFill/>
        <a:ln w="9525">
          <a:noFill/>
        </a:ln>
      </xdr:spPr>
    </xdr:pic>
    <xdr:clientData/>
  </xdr:twoCellAnchor>
  <xdr:twoCellAnchor editAs="oneCell">
    <xdr:from>
      <xdr:col>14</xdr:col>
      <xdr:colOff>380365</xdr:colOff>
      <xdr:row>993</xdr:row>
      <xdr:rowOff>0</xdr:rowOff>
    </xdr:from>
    <xdr:to>
      <xdr:col>15</xdr:col>
      <xdr:colOff>31115</xdr:colOff>
      <xdr:row>993</xdr:row>
      <xdr:rowOff>238760</xdr:rowOff>
    </xdr:to>
    <xdr:pic>
      <xdr:nvPicPr>
        <xdr:cNvPr id="426" name="Picture 6" descr="clip_image3381"/>
        <xdr:cNvPicPr>
          <a:picLocks noChangeAspect="1"/>
        </xdr:cNvPicPr>
      </xdr:nvPicPr>
      <xdr:blipFill>
        <a:blip r:embed="rId1"/>
        <a:stretch>
          <a:fillRect/>
        </a:stretch>
      </xdr:blipFill>
      <xdr:spPr>
        <a:xfrm>
          <a:off x="14220190" y="977757125"/>
          <a:ext cx="69850" cy="238760"/>
        </a:xfrm>
        <a:prstGeom prst="rect">
          <a:avLst/>
        </a:prstGeom>
        <a:noFill/>
        <a:ln w="9525">
          <a:noFill/>
        </a:ln>
      </xdr:spPr>
    </xdr:pic>
    <xdr:clientData/>
  </xdr:twoCellAnchor>
  <xdr:twoCellAnchor editAs="oneCell">
    <xdr:from>
      <xdr:col>14</xdr:col>
      <xdr:colOff>419100</xdr:colOff>
      <xdr:row>993</xdr:row>
      <xdr:rowOff>0</xdr:rowOff>
    </xdr:from>
    <xdr:to>
      <xdr:col>15</xdr:col>
      <xdr:colOff>63500</xdr:colOff>
      <xdr:row>993</xdr:row>
      <xdr:rowOff>238760</xdr:rowOff>
    </xdr:to>
    <xdr:pic>
      <xdr:nvPicPr>
        <xdr:cNvPr id="427" name="Picture 7" descr="clip_image3383"/>
        <xdr:cNvPicPr>
          <a:picLocks noChangeAspect="1"/>
        </xdr:cNvPicPr>
      </xdr:nvPicPr>
      <xdr:blipFill>
        <a:blip r:embed="rId1"/>
        <a:stretch>
          <a:fillRect/>
        </a:stretch>
      </xdr:blipFill>
      <xdr:spPr>
        <a:xfrm>
          <a:off x="14258925" y="977757125"/>
          <a:ext cx="63500" cy="238760"/>
        </a:xfrm>
        <a:prstGeom prst="rect">
          <a:avLst/>
        </a:prstGeom>
        <a:noFill/>
        <a:ln w="9525">
          <a:noFill/>
        </a:ln>
      </xdr:spPr>
    </xdr:pic>
    <xdr:clientData/>
  </xdr:twoCellAnchor>
  <xdr:twoCellAnchor editAs="oneCell">
    <xdr:from>
      <xdr:col>14</xdr:col>
      <xdr:colOff>419100</xdr:colOff>
      <xdr:row>993</xdr:row>
      <xdr:rowOff>0</xdr:rowOff>
    </xdr:from>
    <xdr:to>
      <xdr:col>15</xdr:col>
      <xdr:colOff>69850</xdr:colOff>
      <xdr:row>993</xdr:row>
      <xdr:rowOff>238760</xdr:rowOff>
    </xdr:to>
    <xdr:pic>
      <xdr:nvPicPr>
        <xdr:cNvPr id="428" name="Picture 8" descr="clip_image3384"/>
        <xdr:cNvPicPr>
          <a:picLocks noChangeAspect="1"/>
        </xdr:cNvPicPr>
      </xdr:nvPicPr>
      <xdr:blipFill>
        <a:blip r:embed="rId1"/>
        <a:stretch>
          <a:fillRect/>
        </a:stretch>
      </xdr:blipFill>
      <xdr:spPr>
        <a:xfrm>
          <a:off x="14258925" y="977757125"/>
          <a:ext cx="69850" cy="238760"/>
        </a:xfrm>
        <a:prstGeom prst="rect">
          <a:avLst/>
        </a:prstGeom>
        <a:noFill/>
        <a:ln w="9525">
          <a:noFill/>
        </a:ln>
      </xdr:spPr>
    </xdr:pic>
    <xdr:clientData/>
  </xdr:twoCellAnchor>
  <xdr:twoCellAnchor editAs="oneCell">
    <xdr:from>
      <xdr:col>14</xdr:col>
      <xdr:colOff>419100</xdr:colOff>
      <xdr:row>993</xdr:row>
      <xdr:rowOff>0</xdr:rowOff>
    </xdr:from>
    <xdr:to>
      <xdr:col>15</xdr:col>
      <xdr:colOff>69850</xdr:colOff>
      <xdr:row>993</xdr:row>
      <xdr:rowOff>238760</xdr:rowOff>
    </xdr:to>
    <xdr:pic>
      <xdr:nvPicPr>
        <xdr:cNvPr id="429" name="Picture 9" descr="clip_image3386"/>
        <xdr:cNvPicPr>
          <a:picLocks noChangeAspect="1"/>
        </xdr:cNvPicPr>
      </xdr:nvPicPr>
      <xdr:blipFill>
        <a:blip r:embed="rId1"/>
        <a:stretch>
          <a:fillRect/>
        </a:stretch>
      </xdr:blipFill>
      <xdr:spPr>
        <a:xfrm>
          <a:off x="14258925" y="977757125"/>
          <a:ext cx="69850" cy="238760"/>
        </a:xfrm>
        <a:prstGeom prst="rect">
          <a:avLst/>
        </a:prstGeom>
        <a:noFill/>
        <a:ln w="9525">
          <a:noFill/>
        </a:ln>
      </xdr:spPr>
    </xdr:pic>
    <xdr:clientData/>
  </xdr:twoCellAnchor>
  <xdr:twoCellAnchor editAs="oneCell">
    <xdr:from>
      <xdr:col>14</xdr:col>
      <xdr:colOff>419100</xdr:colOff>
      <xdr:row>993</xdr:row>
      <xdr:rowOff>0</xdr:rowOff>
    </xdr:from>
    <xdr:to>
      <xdr:col>15</xdr:col>
      <xdr:colOff>67310</xdr:colOff>
      <xdr:row>993</xdr:row>
      <xdr:rowOff>250825</xdr:rowOff>
    </xdr:to>
    <xdr:pic>
      <xdr:nvPicPr>
        <xdr:cNvPr id="430" name="Picture 9" descr="clip_image3386"/>
        <xdr:cNvPicPr>
          <a:picLocks noChangeAspect="1"/>
        </xdr:cNvPicPr>
      </xdr:nvPicPr>
      <xdr:blipFill>
        <a:blip r:embed="rId1"/>
        <a:stretch>
          <a:fillRect/>
        </a:stretch>
      </xdr:blipFill>
      <xdr:spPr>
        <a:xfrm>
          <a:off x="14258925" y="977757125"/>
          <a:ext cx="67310" cy="250825"/>
        </a:xfrm>
        <a:prstGeom prst="rect">
          <a:avLst/>
        </a:prstGeom>
        <a:noFill/>
        <a:ln w="9525">
          <a:noFill/>
        </a:ln>
      </xdr:spPr>
    </xdr:pic>
    <xdr:clientData/>
  </xdr:twoCellAnchor>
  <xdr:twoCellAnchor editAs="oneCell">
    <xdr:from>
      <xdr:col>14</xdr:col>
      <xdr:colOff>419100</xdr:colOff>
      <xdr:row>993</xdr:row>
      <xdr:rowOff>0</xdr:rowOff>
    </xdr:from>
    <xdr:to>
      <xdr:col>15</xdr:col>
      <xdr:colOff>67310</xdr:colOff>
      <xdr:row>993</xdr:row>
      <xdr:rowOff>238760</xdr:rowOff>
    </xdr:to>
    <xdr:pic>
      <xdr:nvPicPr>
        <xdr:cNvPr id="431" name="Picture 9" descr="clip_image3386"/>
        <xdr:cNvPicPr>
          <a:picLocks noChangeAspect="1"/>
        </xdr:cNvPicPr>
      </xdr:nvPicPr>
      <xdr:blipFill>
        <a:blip r:embed="rId1"/>
        <a:stretch>
          <a:fillRect/>
        </a:stretch>
      </xdr:blipFill>
      <xdr:spPr>
        <a:xfrm>
          <a:off x="14258925" y="977757125"/>
          <a:ext cx="67310" cy="238760"/>
        </a:xfrm>
        <a:prstGeom prst="rect">
          <a:avLst/>
        </a:prstGeom>
        <a:noFill/>
        <a:ln w="9525">
          <a:noFill/>
        </a:ln>
      </xdr:spPr>
    </xdr:pic>
    <xdr:clientData/>
  </xdr:twoCellAnchor>
  <xdr:twoCellAnchor editAs="oneCell">
    <xdr:from>
      <xdr:col>14</xdr:col>
      <xdr:colOff>368935</xdr:colOff>
      <xdr:row>993</xdr:row>
      <xdr:rowOff>0</xdr:rowOff>
    </xdr:from>
    <xdr:to>
      <xdr:col>15</xdr:col>
      <xdr:colOff>19050</xdr:colOff>
      <xdr:row>993</xdr:row>
      <xdr:rowOff>250825</xdr:rowOff>
    </xdr:to>
    <xdr:pic>
      <xdr:nvPicPr>
        <xdr:cNvPr id="432" name="Picture 6" descr="clip_image3381"/>
        <xdr:cNvPicPr>
          <a:picLocks noChangeAspect="1"/>
        </xdr:cNvPicPr>
      </xdr:nvPicPr>
      <xdr:blipFill>
        <a:blip r:embed="rId1"/>
        <a:stretch>
          <a:fillRect/>
        </a:stretch>
      </xdr:blipFill>
      <xdr:spPr>
        <a:xfrm>
          <a:off x="14208760" y="977757125"/>
          <a:ext cx="69215" cy="250825"/>
        </a:xfrm>
        <a:prstGeom prst="rect">
          <a:avLst/>
        </a:prstGeom>
        <a:noFill/>
        <a:ln w="9525">
          <a:noFill/>
        </a:ln>
      </xdr:spPr>
    </xdr:pic>
    <xdr:clientData/>
  </xdr:twoCellAnchor>
  <xdr:twoCellAnchor editAs="oneCell">
    <xdr:from>
      <xdr:col>14</xdr:col>
      <xdr:colOff>419100</xdr:colOff>
      <xdr:row>993</xdr:row>
      <xdr:rowOff>0</xdr:rowOff>
    </xdr:from>
    <xdr:to>
      <xdr:col>15</xdr:col>
      <xdr:colOff>64135</xdr:colOff>
      <xdr:row>993</xdr:row>
      <xdr:rowOff>250825</xdr:rowOff>
    </xdr:to>
    <xdr:pic>
      <xdr:nvPicPr>
        <xdr:cNvPr id="433" name="Picture 1" descr="clip_image3376"/>
        <xdr:cNvPicPr>
          <a:picLocks noChangeAspect="1"/>
        </xdr:cNvPicPr>
      </xdr:nvPicPr>
      <xdr:blipFill>
        <a:blip r:embed="rId1"/>
        <a:stretch>
          <a:fillRect/>
        </a:stretch>
      </xdr:blipFill>
      <xdr:spPr>
        <a:xfrm>
          <a:off x="14258925" y="977757125"/>
          <a:ext cx="64135" cy="250825"/>
        </a:xfrm>
        <a:prstGeom prst="rect">
          <a:avLst/>
        </a:prstGeom>
        <a:noFill/>
        <a:ln w="9525">
          <a:noFill/>
        </a:ln>
      </xdr:spPr>
    </xdr:pic>
    <xdr:clientData/>
  </xdr:twoCellAnchor>
  <xdr:twoCellAnchor editAs="oneCell">
    <xdr:from>
      <xdr:col>14</xdr:col>
      <xdr:colOff>419100</xdr:colOff>
      <xdr:row>993</xdr:row>
      <xdr:rowOff>0</xdr:rowOff>
    </xdr:from>
    <xdr:to>
      <xdr:col>15</xdr:col>
      <xdr:colOff>63500</xdr:colOff>
      <xdr:row>993</xdr:row>
      <xdr:rowOff>250825</xdr:rowOff>
    </xdr:to>
    <xdr:pic>
      <xdr:nvPicPr>
        <xdr:cNvPr id="434" name="Picture 5" descr="clip_image3380"/>
        <xdr:cNvPicPr>
          <a:picLocks noChangeAspect="1"/>
        </xdr:cNvPicPr>
      </xdr:nvPicPr>
      <xdr:blipFill>
        <a:blip r:embed="rId1"/>
        <a:stretch>
          <a:fillRect/>
        </a:stretch>
      </xdr:blipFill>
      <xdr:spPr>
        <a:xfrm>
          <a:off x="14258925" y="977757125"/>
          <a:ext cx="63500" cy="250825"/>
        </a:xfrm>
        <a:prstGeom prst="rect">
          <a:avLst/>
        </a:prstGeom>
        <a:noFill/>
        <a:ln w="9525">
          <a:noFill/>
        </a:ln>
      </xdr:spPr>
    </xdr:pic>
    <xdr:clientData/>
  </xdr:twoCellAnchor>
  <xdr:twoCellAnchor editAs="oneCell">
    <xdr:from>
      <xdr:col>14</xdr:col>
      <xdr:colOff>351155</xdr:colOff>
      <xdr:row>993</xdr:row>
      <xdr:rowOff>0</xdr:rowOff>
    </xdr:from>
    <xdr:to>
      <xdr:col>15</xdr:col>
      <xdr:colOff>1905</xdr:colOff>
      <xdr:row>993</xdr:row>
      <xdr:rowOff>250825</xdr:rowOff>
    </xdr:to>
    <xdr:pic>
      <xdr:nvPicPr>
        <xdr:cNvPr id="435" name="Picture 6" descr="clip_image3381"/>
        <xdr:cNvPicPr>
          <a:picLocks noChangeAspect="1"/>
        </xdr:cNvPicPr>
      </xdr:nvPicPr>
      <xdr:blipFill>
        <a:blip r:embed="rId1"/>
        <a:stretch>
          <a:fillRect/>
        </a:stretch>
      </xdr:blipFill>
      <xdr:spPr>
        <a:xfrm>
          <a:off x="14190980" y="977757125"/>
          <a:ext cx="69850" cy="250825"/>
        </a:xfrm>
        <a:prstGeom prst="rect">
          <a:avLst/>
        </a:prstGeom>
        <a:noFill/>
        <a:ln w="9525">
          <a:noFill/>
        </a:ln>
      </xdr:spPr>
    </xdr:pic>
    <xdr:clientData/>
  </xdr:twoCellAnchor>
  <xdr:oneCellAnchor>
    <xdr:from>
      <xdr:col>14</xdr:col>
      <xdr:colOff>229235</xdr:colOff>
      <xdr:row>993</xdr:row>
      <xdr:rowOff>0</xdr:rowOff>
    </xdr:from>
    <xdr:ext cx="295910" cy="250825"/>
    <xdr:pic>
      <xdr:nvPicPr>
        <xdr:cNvPr id="436" name="Picture 4" descr="clip_image3379"/>
        <xdr:cNvPicPr>
          <a:picLocks noChangeAspect="1"/>
        </xdr:cNvPicPr>
      </xdr:nvPicPr>
      <xdr:blipFill>
        <a:blip r:embed="rId1"/>
        <a:stretch>
          <a:fillRect/>
        </a:stretch>
      </xdr:blipFill>
      <xdr:spPr>
        <a:xfrm>
          <a:off x="14069060" y="977757125"/>
          <a:ext cx="295910" cy="250825"/>
        </a:xfrm>
        <a:prstGeom prst="rect">
          <a:avLst/>
        </a:prstGeom>
        <a:noFill/>
        <a:ln w="9525">
          <a:noFill/>
        </a:ln>
      </xdr:spPr>
    </xdr:pic>
    <xdr:clientData/>
  </xdr:oneCellAnchor>
  <xdr:oneCellAnchor>
    <xdr:from>
      <xdr:col>14</xdr:col>
      <xdr:colOff>304800</xdr:colOff>
      <xdr:row>993</xdr:row>
      <xdr:rowOff>0</xdr:rowOff>
    </xdr:from>
    <xdr:ext cx="368935" cy="250825"/>
    <xdr:pic>
      <xdr:nvPicPr>
        <xdr:cNvPr id="437" name="Picture 5" descr="clip_image3380"/>
        <xdr:cNvPicPr>
          <a:picLocks noChangeAspect="1"/>
        </xdr:cNvPicPr>
      </xdr:nvPicPr>
      <xdr:blipFill>
        <a:blip r:embed="rId1"/>
        <a:stretch>
          <a:fillRect/>
        </a:stretch>
      </xdr:blipFill>
      <xdr:spPr>
        <a:xfrm>
          <a:off x="14144625" y="977757125"/>
          <a:ext cx="368935" cy="250825"/>
        </a:xfrm>
        <a:prstGeom prst="rect">
          <a:avLst/>
        </a:prstGeom>
        <a:noFill/>
        <a:ln w="9525">
          <a:noFill/>
        </a:ln>
      </xdr:spPr>
    </xdr:pic>
    <xdr:clientData/>
  </xdr:oneCellAnchor>
  <xdr:oneCellAnchor>
    <xdr:from>
      <xdr:col>14</xdr:col>
      <xdr:colOff>380365</xdr:colOff>
      <xdr:row>993</xdr:row>
      <xdr:rowOff>0</xdr:rowOff>
    </xdr:from>
    <xdr:ext cx="450215" cy="250825"/>
    <xdr:pic>
      <xdr:nvPicPr>
        <xdr:cNvPr id="438" name="Picture 6" descr="clip_image3381"/>
        <xdr:cNvPicPr>
          <a:picLocks noChangeAspect="1"/>
        </xdr:cNvPicPr>
      </xdr:nvPicPr>
      <xdr:blipFill>
        <a:blip r:embed="rId1"/>
        <a:stretch>
          <a:fillRect/>
        </a:stretch>
      </xdr:blipFill>
      <xdr:spPr>
        <a:xfrm>
          <a:off x="14220190" y="977757125"/>
          <a:ext cx="450215" cy="250825"/>
        </a:xfrm>
        <a:prstGeom prst="rect">
          <a:avLst/>
        </a:prstGeom>
        <a:noFill/>
        <a:ln w="9525">
          <a:noFill/>
        </a:ln>
      </xdr:spPr>
    </xdr:pic>
    <xdr:clientData/>
  </xdr:oneCellAnchor>
  <xdr:oneCellAnchor>
    <xdr:from>
      <xdr:col>14</xdr:col>
      <xdr:colOff>459105</xdr:colOff>
      <xdr:row>993</xdr:row>
      <xdr:rowOff>0</xdr:rowOff>
    </xdr:from>
    <xdr:ext cx="522605" cy="250825"/>
    <xdr:pic>
      <xdr:nvPicPr>
        <xdr:cNvPr id="439" name="Picture 7" descr="clip_image3383"/>
        <xdr:cNvPicPr>
          <a:picLocks noChangeAspect="1"/>
        </xdr:cNvPicPr>
      </xdr:nvPicPr>
      <xdr:blipFill>
        <a:blip r:embed="rId1"/>
        <a:stretch>
          <a:fillRect/>
        </a:stretch>
      </xdr:blipFill>
      <xdr:spPr>
        <a:xfrm>
          <a:off x="14258925" y="977757125"/>
          <a:ext cx="522605" cy="250825"/>
        </a:xfrm>
        <a:prstGeom prst="rect">
          <a:avLst/>
        </a:prstGeom>
        <a:noFill/>
        <a:ln w="9525">
          <a:noFill/>
        </a:ln>
      </xdr:spPr>
    </xdr:pic>
    <xdr:clientData/>
  </xdr:oneCellAnchor>
  <xdr:oneCellAnchor>
    <xdr:from>
      <xdr:col>14</xdr:col>
      <xdr:colOff>531495</xdr:colOff>
      <xdr:row>993</xdr:row>
      <xdr:rowOff>0</xdr:rowOff>
    </xdr:from>
    <xdr:ext cx="601345" cy="250825"/>
    <xdr:pic>
      <xdr:nvPicPr>
        <xdr:cNvPr id="440" name="Picture 8" descr="clip_image3384"/>
        <xdr:cNvPicPr>
          <a:picLocks noChangeAspect="1"/>
        </xdr:cNvPicPr>
      </xdr:nvPicPr>
      <xdr:blipFill>
        <a:blip r:embed="rId1"/>
        <a:stretch>
          <a:fillRect/>
        </a:stretch>
      </xdr:blipFill>
      <xdr:spPr>
        <a:xfrm>
          <a:off x="14258925" y="977757125"/>
          <a:ext cx="601345" cy="250825"/>
        </a:xfrm>
        <a:prstGeom prst="rect">
          <a:avLst/>
        </a:prstGeom>
        <a:noFill/>
        <a:ln w="9525">
          <a:noFill/>
        </a:ln>
      </xdr:spPr>
    </xdr:pic>
    <xdr:clientData/>
  </xdr:oneCellAnchor>
  <xdr:oneCellAnchor>
    <xdr:from>
      <xdr:col>14</xdr:col>
      <xdr:colOff>551815</xdr:colOff>
      <xdr:row>993</xdr:row>
      <xdr:rowOff>0</xdr:rowOff>
    </xdr:from>
    <xdr:ext cx="621665" cy="250825"/>
    <xdr:pic>
      <xdr:nvPicPr>
        <xdr:cNvPr id="441" name="Picture 9" descr="clip_image3386"/>
        <xdr:cNvPicPr>
          <a:picLocks noChangeAspect="1"/>
        </xdr:cNvPicPr>
      </xdr:nvPicPr>
      <xdr:blipFill>
        <a:blip r:embed="rId1"/>
        <a:stretch>
          <a:fillRect/>
        </a:stretch>
      </xdr:blipFill>
      <xdr:spPr>
        <a:xfrm>
          <a:off x="14258925" y="977757125"/>
          <a:ext cx="621665" cy="250825"/>
        </a:xfrm>
        <a:prstGeom prst="rect">
          <a:avLst/>
        </a:prstGeom>
        <a:noFill/>
        <a:ln w="9525">
          <a:noFill/>
        </a:ln>
      </xdr:spPr>
    </xdr:pic>
    <xdr:clientData/>
  </xdr:oneCellAnchor>
  <xdr:oneCellAnchor>
    <xdr:from>
      <xdr:col>14</xdr:col>
      <xdr:colOff>229235</xdr:colOff>
      <xdr:row>993</xdr:row>
      <xdr:rowOff>0</xdr:rowOff>
    </xdr:from>
    <xdr:ext cx="295910" cy="238760"/>
    <xdr:pic>
      <xdr:nvPicPr>
        <xdr:cNvPr id="442" name="Picture 4" descr="clip_image3379"/>
        <xdr:cNvPicPr>
          <a:picLocks noChangeAspect="1"/>
        </xdr:cNvPicPr>
      </xdr:nvPicPr>
      <xdr:blipFill>
        <a:blip r:embed="rId1"/>
        <a:stretch>
          <a:fillRect/>
        </a:stretch>
      </xdr:blipFill>
      <xdr:spPr>
        <a:xfrm>
          <a:off x="14069060" y="977757125"/>
          <a:ext cx="295910" cy="238760"/>
        </a:xfrm>
        <a:prstGeom prst="rect">
          <a:avLst/>
        </a:prstGeom>
        <a:noFill/>
        <a:ln w="9525">
          <a:noFill/>
        </a:ln>
      </xdr:spPr>
    </xdr:pic>
    <xdr:clientData/>
  </xdr:oneCellAnchor>
  <xdr:oneCellAnchor>
    <xdr:from>
      <xdr:col>14</xdr:col>
      <xdr:colOff>304800</xdr:colOff>
      <xdr:row>993</xdr:row>
      <xdr:rowOff>0</xdr:rowOff>
    </xdr:from>
    <xdr:ext cx="368935" cy="238760"/>
    <xdr:pic>
      <xdr:nvPicPr>
        <xdr:cNvPr id="443" name="Picture 5" descr="clip_image3380"/>
        <xdr:cNvPicPr>
          <a:picLocks noChangeAspect="1"/>
        </xdr:cNvPicPr>
      </xdr:nvPicPr>
      <xdr:blipFill>
        <a:blip r:embed="rId1"/>
        <a:stretch>
          <a:fillRect/>
        </a:stretch>
      </xdr:blipFill>
      <xdr:spPr>
        <a:xfrm>
          <a:off x="14144625" y="977757125"/>
          <a:ext cx="368935" cy="238760"/>
        </a:xfrm>
        <a:prstGeom prst="rect">
          <a:avLst/>
        </a:prstGeom>
        <a:noFill/>
        <a:ln w="9525">
          <a:noFill/>
        </a:ln>
      </xdr:spPr>
    </xdr:pic>
    <xdr:clientData/>
  </xdr:oneCellAnchor>
  <xdr:oneCellAnchor>
    <xdr:from>
      <xdr:col>14</xdr:col>
      <xdr:colOff>380365</xdr:colOff>
      <xdr:row>993</xdr:row>
      <xdr:rowOff>0</xdr:rowOff>
    </xdr:from>
    <xdr:ext cx="450215" cy="238760"/>
    <xdr:pic>
      <xdr:nvPicPr>
        <xdr:cNvPr id="444" name="Picture 6" descr="clip_image3381"/>
        <xdr:cNvPicPr>
          <a:picLocks noChangeAspect="1"/>
        </xdr:cNvPicPr>
      </xdr:nvPicPr>
      <xdr:blipFill>
        <a:blip r:embed="rId1"/>
        <a:stretch>
          <a:fillRect/>
        </a:stretch>
      </xdr:blipFill>
      <xdr:spPr>
        <a:xfrm>
          <a:off x="14220190" y="977757125"/>
          <a:ext cx="450215" cy="238760"/>
        </a:xfrm>
        <a:prstGeom prst="rect">
          <a:avLst/>
        </a:prstGeom>
        <a:noFill/>
        <a:ln w="9525">
          <a:noFill/>
        </a:ln>
      </xdr:spPr>
    </xdr:pic>
    <xdr:clientData/>
  </xdr:oneCellAnchor>
  <xdr:oneCellAnchor>
    <xdr:from>
      <xdr:col>14</xdr:col>
      <xdr:colOff>459105</xdr:colOff>
      <xdr:row>993</xdr:row>
      <xdr:rowOff>0</xdr:rowOff>
    </xdr:from>
    <xdr:ext cx="522605" cy="238760"/>
    <xdr:pic>
      <xdr:nvPicPr>
        <xdr:cNvPr id="445" name="Picture 7" descr="clip_image3383"/>
        <xdr:cNvPicPr>
          <a:picLocks noChangeAspect="1"/>
        </xdr:cNvPicPr>
      </xdr:nvPicPr>
      <xdr:blipFill>
        <a:blip r:embed="rId1"/>
        <a:stretch>
          <a:fillRect/>
        </a:stretch>
      </xdr:blipFill>
      <xdr:spPr>
        <a:xfrm>
          <a:off x="14258925" y="977757125"/>
          <a:ext cx="522605" cy="238760"/>
        </a:xfrm>
        <a:prstGeom prst="rect">
          <a:avLst/>
        </a:prstGeom>
        <a:noFill/>
        <a:ln w="9525">
          <a:noFill/>
        </a:ln>
      </xdr:spPr>
    </xdr:pic>
    <xdr:clientData/>
  </xdr:oneCellAnchor>
  <xdr:oneCellAnchor>
    <xdr:from>
      <xdr:col>14</xdr:col>
      <xdr:colOff>531495</xdr:colOff>
      <xdr:row>993</xdr:row>
      <xdr:rowOff>0</xdr:rowOff>
    </xdr:from>
    <xdr:ext cx="601345" cy="238760"/>
    <xdr:pic>
      <xdr:nvPicPr>
        <xdr:cNvPr id="446" name="Picture 8" descr="clip_image3384"/>
        <xdr:cNvPicPr>
          <a:picLocks noChangeAspect="1"/>
        </xdr:cNvPicPr>
      </xdr:nvPicPr>
      <xdr:blipFill>
        <a:blip r:embed="rId1"/>
        <a:stretch>
          <a:fillRect/>
        </a:stretch>
      </xdr:blipFill>
      <xdr:spPr>
        <a:xfrm>
          <a:off x="14258925" y="977757125"/>
          <a:ext cx="601345" cy="238760"/>
        </a:xfrm>
        <a:prstGeom prst="rect">
          <a:avLst/>
        </a:prstGeom>
        <a:noFill/>
        <a:ln w="9525">
          <a:noFill/>
        </a:ln>
      </xdr:spPr>
    </xdr:pic>
    <xdr:clientData/>
  </xdr:oneCellAnchor>
  <xdr:oneCellAnchor>
    <xdr:from>
      <xdr:col>14</xdr:col>
      <xdr:colOff>551815</xdr:colOff>
      <xdr:row>993</xdr:row>
      <xdr:rowOff>0</xdr:rowOff>
    </xdr:from>
    <xdr:ext cx="621665" cy="238760"/>
    <xdr:pic>
      <xdr:nvPicPr>
        <xdr:cNvPr id="447" name="Picture 9" descr="clip_image3386"/>
        <xdr:cNvPicPr>
          <a:picLocks noChangeAspect="1"/>
        </xdr:cNvPicPr>
      </xdr:nvPicPr>
      <xdr:blipFill>
        <a:blip r:embed="rId1"/>
        <a:stretch>
          <a:fillRect/>
        </a:stretch>
      </xdr:blipFill>
      <xdr:spPr>
        <a:xfrm>
          <a:off x="14258925" y="977757125"/>
          <a:ext cx="621665" cy="238760"/>
        </a:xfrm>
        <a:prstGeom prst="rect">
          <a:avLst/>
        </a:prstGeom>
        <a:noFill/>
        <a:ln w="9525">
          <a:noFill/>
        </a:ln>
      </xdr:spPr>
    </xdr:pic>
    <xdr:clientData/>
  </xdr:oneCellAnchor>
  <xdr:oneCellAnchor>
    <xdr:from>
      <xdr:col>14</xdr:col>
      <xdr:colOff>609600</xdr:colOff>
      <xdr:row>993</xdr:row>
      <xdr:rowOff>0</xdr:rowOff>
    </xdr:from>
    <xdr:ext cx="676910" cy="250825"/>
    <xdr:pic>
      <xdr:nvPicPr>
        <xdr:cNvPr id="448" name="Picture 9" descr="clip_image3386"/>
        <xdr:cNvPicPr>
          <a:picLocks noChangeAspect="1"/>
        </xdr:cNvPicPr>
      </xdr:nvPicPr>
      <xdr:blipFill>
        <a:blip r:embed="rId1"/>
        <a:stretch>
          <a:fillRect/>
        </a:stretch>
      </xdr:blipFill>
      <xdr:spPr>
        <a:xfrm>
          <a:off x="14258925" y="977757125"/>
          <a:ext cx="676910" cy="250825"/>
        </a:xfrm>
        <a:prstGeom prst="rect">
          <a:avLst/>
        </a:prstGeom>
        <a:noFill/>
        <a:ln w="9525">
          <a:noFill/>
        </a:ln>
      </xdr:spPr>
    </xdr:pic>
    <xdr:clientData/>
  </xdr:oneCellAnchor>
  <xdr:oneCellAnchor>
    <xdr:from>
      <xdr:col>14</xdr:col>
      <xdr:colOff>609600</xdr:colOff>
      <xdr:row>993</xdr:row>
      <xdr:rowOff>0</xdr:rowOff>
    </xdr:from>
    <xdr:ext cx="676910" cy="238760"/>
    <xdr:pic>
      <xdr:nvPicPr>
        <xdr:cNvPr id="449" name="Picture 9" descr="clip_image3386"/>
        <xdr:cNvPicPr>
          <a:picLocks noChangeAspect="1"/>
        </xdr:cNvPicPr>
      </xdr:nvPicPr>
      <xdr:blipFill>
        <a:blip r:embed="rId1"/>
        <a:stretch>
          <a:fillRect/>
        </a:stretch>
      </xdr:blipFill>
      <xdr:spPr>
        <a:xfrm>
          <a:off x="14258925" y="977757125"/>
          <a:ext cx="676910" cy="238760"/>
        </a:xfrm>
        <a:prstGeom prst="rect">
          <a:avLst/>
        </a:prstGeom>
        <a:noFill/>
        <a:ln w="9525">
          <a:noFill/>
        </a:ln>
      </xdr:spPr>
    </xdr:pic>
    <xdr:clientData/>
  </xdr:oneCellAnchor>
  <xdr:oneCellAnchor>
    <xdr:from>
      <xdr:col>14</xdr:col>
      <xdr:colOff>368935</xdr:colOff>
      <xdr:row>993</xdr:row>
      <xdr:rowOff>0</xdr:rowOff>
    </xdr:from>
    <xdr:ext cx="438150" cy="250825"/>
    <xdr:pic>
      <xdr:nvPicPr>
        <xdr:cNvPr id="450" name="Picture 6" descr="clip_image3381"/>
        <xdr:cNvPicPr>
          <a:picLocks noChangeAspect="1"/>
        </xdr:cNvPicPr>
      </xdr:nvPicPr>
      <xdr:blipFill>
        <a:blip r:embed="rId1"/>
        <a:stretch>
          <a:fillRect/>
        </a:stretch>
      </xdr:blipFill>
      <xdr:spPr>
        <a:xfrm>
          <a:off x="14208760" y="977757125"/>
          <a:ext cx="438150" cy="250825"/>
        </a:xfrm>
        <a:prstGeom prst="rect">
          <a:avLst/>
        </a:prstGeom>
        <a:noFill/>
        <a:ln w="9525">
          <a:noFill/>
        </a:ln>
      </xdr:spPr>
    </xdr:pic>
    <xdr:clientData/>
  </xdr:oneCellAnchor>
  <xdr:oneCellAnchor>
    <xdr:from>
      <xdr:col>14</xdr:col>
      <xdr:colOff>657225</xdr:colOff>
      <xdr:row>993</xdr:row>
      <xdr:rowOff>0</xdr:rowOff>
    </xdr:from>
    <xdr:ext cx="721360" cy="250825"/>
    <xdr:pic>
      <xdr:nvPicPr>
        <xdr:cNvPr id="451" name="Picture 1" descr="clip_image3376"/>
        <xdr:cNvPicPr>
          <a:picLocks noChangeAspect="1"/>
        </xdr:cNvPicPr>
      </xdr:nvPicPr>
      <xdr:blipFill>
        <a:blip r:embed="rId1"/>
        <a:stretch>
          <a:fillRect/>
        </a:stretch>
      </xdr:blipFill>
      <xdr:spPr>
        <a:xfrm>
          <a:off x="14258925" y="977757125"/>
          <a:ext cx="721360" cy="250825"/>
        </a:xfrm>
        <a:prstGeom prst="rect">
          <a:avLst/>
        </a:prstGeom>
        <a:noFill/>
        <a:ln w="9525">
          <a:noFill/>
        </a:ln>
      </xdr:spPr>
    </xdr:pic>
    <xdr:clientData/>
  </xdr:oneCellAnchor>
  <xdr:oneCellAnchor>
    <xdr:from>
      <xdr:col>14</xdr:col>
      <xdr:colOff>657225</xdr:colOff>
      <xdr:row>993</xdr:row>
      <xdr:rowOff>0</xdr:rowOff>
    </xdr:from>
    <xdr:ext cx="727075" cy="250825"/>
    <xdr:pic>
      <xdr:nvPicPr>
        <xdr:cNvPr id="452" name="Picture 2" descr="clip_image3377"/>
        <xdr:cNvPicPr>
          <a:picLocks noChangeAspect="1"/>
        </xdr:cNvPicPr>
      </xdr:nvPicPr>
      <xdr:blipFill>
        <a:blip r:embed="rId1"/>
        <a:stretch>
          <a:fillRect/>
        </a:stretch>
      </xdr:blipFill>
      <xdr:spPr>
        <a:xfrm>
          <a:off x="14258925" y="977757125"/>
          <a:ext cx="727075" cy="250825"/>
        </a:xfrm>
        <a:prstGeom prst="rect">
          <a:avLst/>
        </a:prstGeom>
        <a:noFill/>
        <a:ln w="9525">
          <a:noFill/>
        </a:ln>
      </xdr:spPr>
    </xdr:pic>
    <xdr:clientData/>
  </xdr:oneCellAnchor>
  <xdr:oneCellAnchor>
    <xdr:from>
      <xdr:col>14</xdr:col>
      <xdr:colOff>657225</xdr:colOff>
      <xdr:row>993</xdr:row>
      <xdr:rowOff>0</xdr:rowOff>
    </xdr:from>
    <xdr:ext cx="724535" cy="250825"/>
    <xdr:pic>
      <xdr:nvPicPr>
        <xdr:cNvPr id="453" name="Picture 3" descr="clip_image3378"/>
        <xdr:cNvPicPr>
          <a:picLocks noChangeAspect="1"/>
        </xdr:cNvPicPr>
      </xdr:nvPicPr>
      <xdr:blipFill>
        <a:blip r:embed="rId1"/>
        <a:stretch>
          <a:fillRect/>
        </a:stretch>
      </xdr:blipFill>
      <xdr:spPr>
        <a:xfrm>
          <a:off x="14258925" y="977757125"/>
          <a:ext cx="724535" cy="250825"/>
        </a:xfrm>
        <a:prstGeom prst="rect">
          <a:avLst/>
        </a:prstGeom>
        <a:noFill/>
        <a:ln w="9525">
          <a:noFill/>
        </a:ln>
      </xdr:spPr>
    </xdr:pic>
    <xdr:clientData/>
  </xdr:oneCellAnchor>
  <xdr:oneCellAnchor>
    <xdr:from>
      <xdr:col>14</xdr:col>
      <xdr:colOff>657225</xdr:colOff>
      <xdr:row>993</xdr:row>
      <xdr:rowOff>0</xdr:rowOff>
    </xdr:from>
    <xdr:ext cx="720725" cy="250825"/>
    <xdr:pic>
      <xdr:nvPicPr>
        <xdr:cNvPr id="454" name="Picture 5" descr="clip_image3380"/>
        <xdr:cNvPicPr>
          <a:picLocks noChangeAspect="1"/>
        </xdr:cNvPicPr>
      </xdr:nvPicPr>
      <xdr:blipFill>
        <a:blip r:embed="rId1"/>
        <a:stretch>
          <a:fillRect/>
        </a:stretch>
      </xdr:blipFill>
      <xdr:spPr>
        <a:xfrm>
          <a:off x="14258925" y="977757125"/>
          <a:ext cx="720725" cy="250825"/>
        </a:xfrm>
        <a:prstGeom prst="rect">
          <a:avLst/>
        </a:prstGeom>
        <a:noFill/>
        <a:ln w="9525">
          <a:noFill/>
        </a:ln>
      </xdr:spPr>
    </xdr:pic>
    <xdr:clientData/>
  </xdr:oneCellAnchor>
  <xdr:oneCellAnchor>
    <xdr:from>
      <xdr:col>14</xdr:col>
      <xdr:colOff>351155</xdr:colOff>
      <xdr:row>993</xdr:row>
      <xdr:rowOff>0</xdr:rowOff>
    </xdr:from>
    <xdr:ext cx="421005" cy="250825"/>
    <xdr:pic>
      <xdr:nvPicPr>
        <xdr:cNvPr id="455" name="Picture 6" descr="clip_image3381"/>
        <xdr:cNvPicPr>
          <a:picLocks noChangeAspect="1"/>
        </xdr:cNvPicPr>
      </xdr:nvPicPr>
      <xdr:blipFill>
        <a:blip r:embed="rId1"/>
        <a:stretch>
          <a:fillRect/>
        </a:stretch>
      </xdr:blipFill>
      <xdr:spPr>
        <a:xfrm>
          <a:off x="14190980" y="977757125"/>
          <a:ext cx="421005" cy="250825"/>
        </a:xfrm>
        <a:prstGeom prst="rect">
          <a:avLst/>
        </a:prstGeom>
        <a:noFill/>
        <a:ln w="9525">
          <a:noFill/>
        </a:ln>
      </xdr:spPr>
    </xdr:pic>
    <xdr:clientData/>
  </xdr:oneCellAnchor>
  <xdr:twoCellAnchor editAs="oneCell">
    <xdr:from>
      <xdr:col>14</xdr:col>
      <xdr:colOff>381000</xdr:colOff>
      <xdr:row>993</xdr:row>
      <xdr:rowOff>0</xdr:rowOff>
    </xdr:from>
    <xdr:to>
      <xdr:col>15</xdr:col>
      <xdr:colOff>29210</xdr:colOff>
      <xdr:row>993</xdr:row>
      <xdr:rowOff>250825</xdr:rowOff>
    </xdr:to>
    <xdr:pic>
      <xdr:nvPicPr>
        <xdr:cNvPr id="456" name="Picture 9" descr="clip_image3386"/>
        <xdr:cNvPicPr>
          <a:picLocks noChangeAspect="1"/>
        </xdr:cNvPicPr>
      </xdr:nvPicPr>
      <xdr:blipFill>
        <a:blip r:embed="rId1"/>
        <a:stretch>
          <a:fillRect/>
        </a:stretch>
      </xdr:blipFill>
      <xdr:spPr>
        <a:xfrm>
          <a:off x="14220825" y="977757125"/>
          <a:ext cx="67310" cy="250825"/>
        </a:xfrm>
        <a:prstGeom prst="rect">
          <a:avLst/>
        </a:prstGeom>
        <a:noFill/>
        <a:ln w="9525">
          <a:noFill/>
        </a:ln>
      </xdr:spPr>
    </xdr:pic>
    <xdr:clientData/>
  </xdr:twoCellAnchor>
  <xdr:twoCellAnchor editAs="oneCell">
    <xdr:from>
      <xdr:col>14</xdr:col>
      <xdr:colOff>381000</xdr:colOff>
      <xdr:row>993</xdr:row>
      <xdr:rowOff>0</xdr:rowOff>
    </xdr:from>
    <xdr:to>
      <xdr:col>15</xdr:col>
      <xdr:colOff>29210</xdr:colOff>
      <xdr:row>993</xdr:row>
      <xdr:rowOff>238760</xdr:rowOff>
    </xdr:to>
    <xdr:pic>
      <xdr:nvPicPr>
        <xdr:cNvPr id="457" name="Picture 9" descr="clip_image3386"/>
        <xdr:cNvPicPr>
          <a:picLocks noChangeAspect="1"/>
        </xdr:cNvPicPr>
      </xdr:nvPicPr>
      <xdr:blipFill>
        <a:blip r:embed="rId1"/>
        <a:stretch>
          <a:fillRect/>
        </a:stretch>
      </xdr:blipFill>
      <xdr:spPr>
        <a:xfrm>
          <a:off x="14220825" y="977757125"/>
          <a:ext cx="67310" cy="238760"/>
        </a:xfrm>
        <a:prstGeom prst="rect">
          <a:avLst/>
        </a:prstGeom>
        <a:noFill/>
        <a:ln w="9525">
          <a:noFill/>
        </a:ln>
      </xdr:spPr>
    </xdr:pic>
    <xdr:clientData/>
  </xdr:twoCellAnchor>
  <xdr:twoCellAnchor editAs="oneCell">
    <xdr:from>
      <xdr:col>14</xdr:col>
      <xdr:colOff>381000</xdr:colOff>
      <xdr:row>993</xdr:row>
      <xdr:rowOff>0</xdr:rowOff>
    </xdr:from>
    <xdr:to>
      <xdr:col>15</xdr:col>
      <xdr:colOff>26035</xdr:colOff>
      <xdr:row>993</xdr:row>
      <xdr:rowOff>250825</xdr:rowOff>
    </xdr:to>
    <xdr:pic>
      <xdr:nvPicPr>
        <xdr:cNvPr id="458" name="Picture 1" descr="clip_image3376"/>
        <xdr:cNvPicPr>
          <a:picLocks noChangeAspect="1"/>
        </xdr:cNvPicPr>
      </xdr:nvPicPr>
      <xdr:blipFill>
        <a:blip r:embed="rId1"/>
        <a:stretch>
          <a:fillRect/>
        </a:stretch>
      </xdr:blipFill>
      <xdr:spPr>
        <a:xfrm>
          <a:off x="14220825" y="977757125"/>
          <a:ext cx="64135" cy="250825"/>
        </a:xfrm>
        <a:prstGeom prst="rect">
          <a:avLst/>
        </a:prstGeom>
        <a:noFill/>
        <a:ln w="9525">
          <a:noFill/>
        </a:ln>
      </xdr:spPr>
    </xdr:pic>
    <xdr:clientData/>
  </xdr:twoCellAnchor>
  <xdr:twoCellAnchor editAs="oneCell">
    <xdr:from>
      <xdr:col>14</xdr:col>
      <xdr:colOff>381000</xdr:colOff>
      <xdr:row>993</xdr:row>
      <xdr:rowOff>0</xdr:rowOff>
    </xdr:from>
    <xdr:to>
      <xdr:col>15</xdr:col>
      <xdr:colOff>31750</xdr:colOff>
      <xdr:row>993</xdr:row>
      <xdr:rowOff>250825</xdr:rowOff>
    </xdr:to>
    <xdr:pic>
      <xdr:nvPicPr>
        <xdr:cNvPr id="459" name="Picture 2" descr="clip_image3377"/>
        <xdr:cNvPicPr>
          <a:picLocks noChangeAspect="1"/>
        </xdr:cNvPicPr>
      </xdr:nvPicPr>
      <xdr:blipFill>
        <a:blip r:embed="rId1"/>
        <a:stretch>
          <a:fillRect/>
        </a:stretch>
      </xdr:blipFill>
      <xdr:spPr>
        <a:xfrm>
          <a:off x="14220825" y="977757125"/>
          <a:ext cx="69850" cy="250825"/>
        </a:xfrm>
        <a:prstGeom prst="rect">
          <a:avLst/>
        </a:prstGeom>
        <a:noFill/>
        <a:ln w="9525">
          <a:noFill/>
        </a:ln>
      </xdr:spPr>
    </xdr:pic>
    <xdr:clientData/>
  </xdr:twoCellAnchor>
  <xdr:twoCellAnchor editAs="oneCell">
    <xdr:from>
      <xdr:col>14</xdr:col>
      <xdr:colOff>381000</xdr:colOff>
      <xdr:row>993</xdr:row>
      <xdr:rowOff>0</xdr:rowOff>
    </xdr:from>
    <xdr:to>
      <xdr:col>15</xdr:col>
      <xdr:colOff>25400</xdr:colOff>
      <xdr:row>993</xdr:row>
      <xdr:rowOff>250825</xdr:rowOff>
    </xdr:to>
    <xdr:pic>
      <xdr:nvPicPr>
        <xdr:cNvPr id="460" name="Picture 5" descr="clip_image3380"/>
        <xdr:cNvPicPr>
          <a:picLocks noChangeAspect="1"/>
        </xdr:cNvPicPr>
      </xdr:nvPicPr>
      <xdr:blipFill>
        <a:blip r:embed="rId1"/>
        <a:stretch>
          <a:fillRect/>
        </a:stretch>
      </xdr:blipFill>
      <xdr:spPr>
        <a:xfrm>
          <a:off x="14220825" y="977757125"/>
          <a:ext cx="63500" cy="250825"/>
        </a:xfrm>
        <a:prstGeom prst="rect">
          <a:avLst/>
        </a:prstGeom>
        <a:noFill/>
        <a:ln w="9525">
          <a:noFill/>
        </a:ln>
      </xdr:spPr>
    </xdr:pic>
    <xdr:clientData/>
  </xdr:twoCellAnchor>
  <xdr:twoCellAnchor editAs="oneCell">
    <xdr:from>
      <xdr:col>14</xdr:col>
      <xdr:colOff>379095</xdr:colOff>
      <xdr:row>993</xdr:row>
      <xdr:rowOff>0</xdr:rowOff>
    </xdr:from>
    <xdr:to>
      <xdr:col>15</xdr:col>
      <xdr:colOff>29845</xdr:colOff>
      <xdr:row>993</xdr:row>
      <xdr:rowOff>249555</xdr:rowOff>
    </xdr:to>
    <xdr:pic>
      <xdr:nvPicPr>
        <xdr:cNvPr id="461" name="Picture 6" descr="clip_image3381"/>
        <xdr:cNvPicPr>
          <a:picLocks noChangeAspect="1"/>
        </xdr:cNvPicPr>
      </xdr:nvPicPr>
      <xdr:blipFill>
        <a:blip r:embed="rId1"/>
        <a:stretch>
          <a:fillRect/>
        </a:stretch>
      </xdr:blipFill>
      <xdr:spPr>
        <a:xfrm>
          <a:off x="14218920" y="977757125"/>
          <a:ext cx="69850" cy="249555"/>
        </a:xfrm>
        <a:prstGeom prst="rect">
          <a:avLst/>
        </a:prstGeom>
        <a:noFill/>
        <a:ln w="9525">
          <a:noFill/>
        </a:ln>
      </xdr:spPr>
    </xdr:pic>
    <xdr:clientData/>
  </xdr:twoCellAnchor>
  <xdr:twoCellAnchor editAs="oneCell">
    <xdr:from>
      <xdr:col>14</xdr:col>
      <xdr:colOff>419100</xdr:colOff>
      <xdr:row>993</xdr:row>
      <xdr:rowOff>0</xdr:rowOff>
    </xdr:from>
    <xdr:to>
      <xdr:col>15</xdr:col>
      <xdr:colOff>64770</xdr:colOff>
      <xdr:row>993</xdr:row>
      <xdr:rowOff>249555</xdr:rowOff>
    </xdr:to>
    <xdr:pic>
      <xdr:nvPicPr>
        <xdr:cNvPr id="462" name="Picture 7" descr="clip_image3383"/>
        <xdr:cNvPicPr>
          <a:picLocks noChangeAspect="1"/>
        </xdr:cNvPicPr>
      </xdr:nvPicPr>
      <xdr:blipFill>
        <a:blip r:embed="rId1"/>
        <a:stretch>
          <a:fillRect/>
        </a:stretch>
      </xdr:blipFill>
      <xdr:spPr>
        <a:xfrm>
          <a:off x="14258925" y="977757125"/>
          <a:ext cx="64770" cy="249555"/>
        </a:xfrm>
        <a:prstGeom prst="rect">
          <a:avLst/>
        </a:prstGeom>
        <a:noFill/>
        <a:ln w="9525">
          <a:noFill/>
        </a:ln>
      </xdr:spPr>
    </xdr:pic>
    <xdr:clientData/>
  </xdr:twoCellAnchor>
  <xdr:twoCellAnchor editAs="oneCell">
    <xdr:from>
      <xdr:col>14</xdr:col>
      <xdr:colOff>419100</xdr:colOff>
      <xdr:row>993</xdr:row>
      <xdr:rowOff>0</xdr:rowOff>
    </xdr:from>
    <xdr:to>
      <xdr:col>15</xdr:col>
      <xdr:colOff>69850</xdr:colOff>
      <xdr:row>993</xdr:row>
      <xdr:rowOff>249555</xdr:rowOff>
    </xdr:to>
    <xdr:pic>
      <xdr:nvPicPr>
        <xdr:cNvPr id="463" name="Picture 8" descr="clip_image3384"/>
        <xdr:cNvPicPr>
          <a:picLocks noChangeAspect="1"/>
        </xdr:cNvPicPr>
      </xdr:nvPicPr>
      <xdr:blipFill>
        <a:blip r:embed="rId1"/>
        <a:stretch>
          <a:fillRect/>
        </a:stretch>
      </xdr:blipFill>
      <xdr:spPr>
        <a:xfrm>
          <a:off x="14258925" y="977757125"/>
          <a:ext cx="69850" cy="249555"/>
        </a:xfrm>
        <a:prstGeom prst="rect">
          <a:avLst/>
        </a:prstGeom>
        <a:noFill/>
        <a:ln w="9525">
          <a:noFill/>
        </a:ln>
      </xdr:spPr>
    </xdr:pic>
    <xdr:clientData/>
  </xdr:twoCellAnchor>
  <xdr:twoCellAnchor editAs="oneCell">
    <xdr:from>
      <xdr:col>14</xdr:col>
      <xdr:colOff>419100</xdr:colOff>
      <xdr:row>993</xdr:row>
      <xdr:rowOff>0</xdr:rowOff>
    </xdr:from>
    <xdr:to>
      <xdr:col>15</xdr:col>
      <xdr:colOff>67945</xdr:colOff>
      <xdr:row>993</xdr:row>
      <xdr:rowOff>249555</xdr:rowOff>
    </xdr:to>
    <xdr:pic>
      <xdr:nvPicPr>
        <xdr:cNvPr id="464" name="Picture 9" descr="clip_image3386"/>
        <xdr:cNvPicPr>
          <a:picLocks noChangeAspect="1"/>
        </xdr:cNvPicPr>
      </xdr:nvPicPr>
      <xdr:blipFill>
        <a:blip r:embed="rId1"/>
        <a:stretch>
          <a:fillRect/>
        </a:stretch>
      </xdr:blipFill>
      <xdr:spPr>
        <a:xfrm>
          <a:off x="14258925" y="977757125"/>
          <a:ext cx="67945" cy="249555"/>
        </a:xfrm>
        <a:prstGeom prst="rect">
          <a:avLst/>
        </a:prstGeom>
        <a:noFill/>
        <a:ln w="9525">
          <a:noFill/>
        </a:ln>
      </xdr:spPr>
    </xdr:pic>
    <xdr:clientData/>
  </xdr:twoCellAnchor>
  <xdr:twoCellAnchor editAs="oneCell">
    <xdr:from>
      <xdr:col>14</xdr:col>
      <xdr:colOff>379095</xdr:colOff>
      <xdr:row>993</xdr:row>
      <xdr:rowOff>0</xdr:rowOff>
    </xdr:from>
    <xdr:to>
      <xdr:col>15</xdr:col>
      <xdr:colOff>29845</xdr:colOff>
      <xdr:row>993</xdr:row>
      <xdr:rowOff>240665</xdr:rowOff>
    </xdr:to>
    <xdr:pic>
      <xdr:nvPicPr>
        <xdr:cNvPr id="465" name="Picture 6" descr="clip_image3381"/>
        <xdr:cNvPicPr>
          <a:picLocks noChangeAspect="1"/>
        </xdr:cNvPicPr>
      </xdr:nvPicPr>
      <xdr:blipFill>
        <a:blip r:embed="rId1"/>
        <a:stretch>
          <a:fillRect/>
        </a:stretch>
      </xdr:blipFill>
      <xdr:spPr>
        <a:xfrm>
          <a:off x="14218920" y="977757125"/>
          <a:ext cx="69850" cy="240665"/>
        </a:xfrm>
        <a:prstGeom prst="rect">
          <a:avLst/>
        </a:prstGeom>
        <a:noFill/>
        <a:ln w="9525">
          <a:noFill/>
        </a:ln>
      </xdr:spPr>
    </xdr:pic>
    <xdr:clientData/>
  </xdr:twoCellAnchor>
  <xdr:twoCellAnchor editAs="oneCell">
    <xdr:from>
      <xdr:col>14</xdr:col>
      <xdr:colOff>419100</xdr:colOff>
      <xdr:row>993</xdr:row>
      <xdr:rowOff>0</xdr:rowOff>
    </xdr:from>
    <xdr:to>
      <xdr:col>15</xdr:col>
      <xdr:colOff>64770</xdr:colOff>
      <xdr:row>993</xdr:row>
      <xdr:rowOff>240665</xdr:rowOff>
    </xdr:to>
    <xdr:pic>
      <xdr:nvPicPr>
        <xdr:cNvPr id="466" name="Picture 7" descr="clip_image3383"/>
        <xdr:cNvPicPr>
          <a:picLocks noChangeAspect="1"/>
        </xdr:cNvPicPr>
      </xdr:nvPicPr>
      <xdr:blipFill>
        <a:blip r:embed="rId1"/>
        <a:stretch>
          <a:fillRect/>
        </a:stretch>
      </xdr:blipFill>
      <xdr:spPr>
        <a:xfrm>
          <a:off x="14258925" y="977757125"/>
          <a:ext cx="64770" cy="240665"/>
        </a:xfrm>
        <a:prstGeom prst="rect">
          <a:avLst/>
        </a:prstGeom>
        <a:noFill/>
        <a:ln w="9525">
          <a:noFill/>
        </a:ln>
      </xdr:spPr>
    </xdr:pic>
    <xdr:clientData/>
  </xdr:twoCellAnchor>
  <xdr:twoCellAnchor editAs="oneCell">
    <xdr:from>
      <xdr:col>14</xdr:col>
      <xdr:colOff>419100</xdr:colOff>
      <xdr:row>993</xdr:row>
      <xdr:rowOff>0</xdr:rowOff>
    </xdr:from>
    <xdr:to>
      <xdr:col>15</xdr:col>
      <xdr:colOff>69850</xdr:colOff>
      <xdr:row>993</xdr:row>
      <xdr:rowOff>240665</xdr:rowOff>
    </xdr:to>
    <xdr:pic>
      <xdr:nvPicPr>
        <xdr:cNvPr id="467" name="Picture 8" descr="clip_image3384"/>
        <xdr:cNvPicPr>
          <a:picLocks noChangeAspect="1"/>
        </xdr:cNvPicPr>
      </xdr:nvPicPr>
      <xdr:blipFill>
        <a:blip r:embed="rId1"/>
        <a:stretch>
          <a:fillRect/>
        </a:stretch>
      </xdr:blipFill>
      <xdr:spPr>
        <a:xfrm>
          <a:off x="14258925" y="977757125"/>
          <a:ext cx="69850" cy="240665"/>
        </a:xfrm>
        <a:prstGeom prst="rect">
          <a:avLst/>
        </a:prstGeom>
        <a:noFill/>
        <a:ln w="9525">
          <a:noFill/>
        </a:ln>
      </xdr:spPr>
    </xdr:pic>
    <xdr:clientData/>
  </xdr:twoCellAnchor>
  <xdr:twoCellAnchor editAs="oneCell">
    <xdr:from>
      <xdr:col>14</xdr:col>
      <xdr:colOff>419100</xdr:colOff>
      <xdr:row>993</xdr:row>
      <xdr:rowOff>0</xdr:rowOff>
    </xdr:from>
    <xdr:to>
      <xdr:col>15</xdr:col>
      <xdr:colOff>67945</xdr:colOff>
      <xdr:row>993</xdr:row>
      <xdr:rowOff>240665</xdr:rowOff>
    </xdr:to>
    <xdr:pic>
      <xdr:nvPicPr>
        <xdr:cNvPr id="468" name="Picture 9" descr="clip_image3386"/>
        <xdr:cNvPicPr>
          <a:picLocks noChangeAspect="1"/>
        </xdr:cNvPicPr>
      </xdr:nvPicPr>
      <xdr:blipFill>
        <a:blip r:embed="rId1"/>
        <a:stretch>
          <a:fillRect/>
        </a:stretch>
      </xdr:blipFill>
      <xdr:spPr>
        <a:xfrm>
          <a:off x="14258925" y="977757125"/>
          <a:ext cx="67945" cy="240665"/>
        </a:xfrm>
        <a:prstGeom prst="rect">
          <a:avLst/>
        </a:prstGeom>
        <a:noFill/>
        <a:ln w="9525">
          <a:noFill/>
        </a:ln>
      </xdr:spPr>
    </xdr:pic>
    <xdr:clientData/>
  </xdr:twoCellAnchor>
  <xdr:twoCellAnchor editAs="oneCell">
    <xdr:from>
      <xdr:col>14</xdr:col>
      <xdr:colOff>369570</xdr:colOff>
      <xdr:row>993</xdr:row>
      <xdr:rowOff>0</xdr:rowOff>
    </xdr:from>
    <xdr:to>
      <xdr:col>15</xdr:col>
      <xdr:colOff>20320</xdr:colOff>
      <xdr:row>993</xdr:row>
      <xdr:rowOff>249555</xdr:rowOff>
    </xdr:to>
    <xdr:pic>
      <xdr:nvPicPr>
        <xdr:cNvPr id="469" name="Picture 6" descr="clip_image3381"/>
        <xdr:cNvPicPr>
          <a:picLocks noChangeAspect="1"/>
        </xdr:cNvPicPr>
      </xdr:nvPicPr>
      <xdr:blipFill>
        <a:blip r:embed="rId1"/>
        <a:stretch>
          <a:fillRect/>
        </a:stretch>
      </xdr:blipFill>
      <xdr:spPr>
        <a:xfrm>
          <a:off x="14209395" y="977757125"/>
          <a:ext cx="69850" cy="249555"/>
        </a:xfrm>
        <a:prstGeom prst="rect">
          <a:avLst/>
        </a:prstGeom>
        <a:noFill/>
        <a:ln w="9525">
          <a:noFill/>
        </a:ln>
      </xdr:spPr>
    </xdr:pic>
    <xdr:clientData/>
  </xdr:twoCellAnchor>
  <xdr:twoCellAnchor editAs="oneCell">
    <xdr:from>
      <xdr:col>14</xdr:col>
      <xdr:colOff>419100</xdr:colOff>
      <xdr:row>993</xdr:row>
      <xdr:rowOff>0</xdr:rowOff>
    </xdr:from>
    <xdr:to>
      <xdr:col>15</xdr:col>
      <xdr:colOff>66040</xdr:colOff>
      <xdr:row>993</xdr:row>
      <xdr:rowOff>249555</xdr:rowOff>
    </xdr:to>
    <xdr:pic>
      <xdr:nvPicPr>
        <xdr:cNvPr id="470" name="Picture 1" descr="clip_image3376"/>
        <xdr:cNvPicPr>
          <a:picLocks noChangeAspect="1"/>
        </xdr:cNvPicPr>
      </xdr:nvPicPr>
      <xdr:blipFill>
        <a:blip r:embed="rId1"/>
        <a:stretch>
          <a:fillRect/>
        </a:stretch>
      </xdr:blipFill>
      <xdr:spPr>
        <a:xfrm>
          <a:off x="14258925" y="977757125"/>
          <a:ext cx="66040" cy="249555"/>
        </a:xfrm>
        <a:prstGeom prst="rect">
          <a:avLst/>
        </a:prstGeom>
        <a:noFill/>
        <a:ln w="9525">
          <a:noFill/>
        </a:ln>
      </xdr:spPr>
    </xdr:pic>
    <xdr:clientData/>
  </xdr:twoCellAnchor>
  <xdr:twoCellAnchor editAs="oneCell">
    <xdr:from>
      <xdr:col>14</xdr:col>
      <xdr:colOff>419100</xdr:colOff>
      <xdr:row>993</xdr:row>
      <xdr:rowOff>0</xdr:rowOff>
    </xdr:from>
    <xdr:to>
      <xdr:col>15</xdr:col>
      <xdr:colOff>71120</xdr:colOff>
      <xdr:row>993</xdr:row>
      <xdr:rowOff>249555</xdr:rowOff>
    </xdr:to>
    <xdr:pic>
      <xdr:nvPicPr>
        <xdr:cNvPr id="471" name="Picture 2" descr="clip_image3377"/>
        <xdr:cNvPicPr>
          <a:picLocks noChangeAspect="1"/>
        </xdr:cNvPicPr>
      </xdr:nvPicPr>
      <xdr:blipFill>
        <a:blip r:embed="rId1"/>
        <a:stretch>
          <a:fillRect/>
        </a:stretch>
      </xdr:blipFill>
      <xdr:spPr>
        <a:xfrm>
          <a:off x="14258925" y="977757125"/>
          <a:ext cx="71120" cy="249555"/>
        </a:xfrm>
        <a:prstGeom prst="rect">
          <a:avLst/>
        </a:prstGeom>
        <a:noFill/>
        <a:ln w="9525">
          <a:noFill/>
        </a:ln>
      </xdr:spPr>
    </xdr:pic>
    <xdr:clientData/>
  </xdr:twoCellAnchor>
  <xdr:twoCellAnchor editAs="oneCell">
    <xdr:from>
      <xdr:col>14</xdr:col>
      <xdr:colOff>419100</xdr:colOff>
      <xdr:row>993</xdr:row>
      <xdr:rowOff>0</xdr:rowOff>
    </xdr:from>
    <xdr:to>
      <xdr:col>15</xdr:col>
      <xdr:colOff>64135</xdr:colOff>
      <xdr:row>993</xdr:row>
      <xdr:rowOff>249555</xdr:rowOff>
    </xdr:to>
    <xdr:pic>
      <xdr:nvPicPr>
        <xdr:cNvPr id="472" name="Picture 5" descr="clip_image3380"/>
        <xdr:cNvPicPr>
          <a:picLocks noChangeAspect="1"/>
        </xdr:cNvPicPr>
      </xdr:nvPicPr>
      <xdr:blipFill>
        <a:blip r:embed="rId1"/>
        <a:stretch>
          <a:fillRect/>
        </a:stretch>
      </xdr:blipFill>
      <xdr:spPr>
        <a:xfrm>
          <a:off x="14258925" y="977757125"/>
          <a:ext cx="64135" cy="249555"/>
        </a:xfrm>
        <a:prstGeom prst="rect">
          <a:avLst/>
        </a:prstGeom>
        <a:noFill/>
        <a:ln w="9525">
          <a:noFill/>
        </a:ln>
      </xdr:spPr>
    </xdr:pic>
    <xdr:clientData/>
  </xdr:twoCellAnchor>
  <xdr:twoCellAnchor editAs="oneCell">
    <xdr:from>
      <xdr:col>14</xdr:col>
      <xdr:colOff>350520</xdr:colOff>
      <xdr:row>993</xdr:row>
      <xdr:rowOff>0</xdr:rowOff>
    </xdr:from>
    <xdr:to>
      <xdr:col>15</xdr:col>
      <xdr:colOff>1270</xdr:colOff>
      <xdr:row>993</xdr:row>
      <xdr:rowOff>249555</xdr:rowOff>
    </xdr:to>
    <xdr:pic>
      <xdr:nvPicPr>
        <xdr:cNvPr id="473" name="Picture 6" descr="clip_image3381"/>
        <xdr:cNvPicPr>
          <a:picLocks noChangeAspect="1"/>
        </xdr:cNvPicPr>
      </xdr:nvPicPr>
      <xdr:blipFill>
        <a:blip r:embed="rId1"/>
        <a:stretch>
          <a:fillRect/>
        </a:stretch>
      </xdr:blipFill>
      <xdr:spPr>
        <a:xfrm>
          <a:off x="14190345" y="977757125"/>
          <a:ext cx="69850" cy="249555"/>
        </a:xfrm>
        <a:prstGeom prst="rect">
          <a:avLst/>
        </a:prstGeom>
        <a:noFill/>
        <a:ln w="9525">
          <a:noFill/>
        </a:ln>
      </xdr:spPr>
    </xdr:pic>
    <xdr:clientData/>
  </xdr:twoCellAnchor>
  <xdr:oneCellAnchor>
    <xdr:from>
      <xdr:col>14</xdr:col>
      <xdr:colOff>227965</xdr:colOff>
      <xdr:row>993</xdr:row>
      <xdr:rowOff>0</xdr:rowOff>
    </xdr:from>
    <xdr:ext cx="297180" cy="249555"/>
    <xdr:pic>
      <xdr:nvPicPr>
        <xdr:cNvPr id="474" name="Picture 4" descr="clip_image3379"/>
        <xdr:cNvPicPr>
          <a:picLocks noChangeAspect="1"/>
        </xdr:cNvPicPr>
      </xdr:nvPicPr>
      <xdr:blipFill>
        <a:blip r:embed="rId1"/>
        <a:stretch>
          <a:fillRect/>
        </a:stretch>
      </xdr:blipFill>
      <xdr:spPr>
        <a:xfrm>
          <a:off x="14067790" y="977757125"/>
          <a:ext cx="297180" cy="249555"/>
        </a:xfrm>
        <a:prstGeom prst="rect">
          <a:avLst/>
        </a:prstGeom>
        <a:noFill/>
        <a:ln w="9525">
          <a:noFill/>
        </a:ln>
      </xdr:spPr>
    </xdr:pic>
    <xdr:clientData/>
  </xdr:oneCellAnchor>
  <xdr:oneCellAnchor>
    <xdr:from>
      <xdr:col>14</xdr:col>
      <xdr:colOff>306070</xdr:colOff>
      <xdr:row>993</xdr:row>
      <xdr:rowOff>0</xdr:rowOff>
    </xdr:from>
    <xdr:ext cx="370205" cy="249555"/>
    <xdr:pic>
      <xdr:nvPicPr>
        <xdr:cNvPr id="475" name="Picture 5" descr="clip_image3380"/>
        <xdr:cNvPicPr>
          <a:picLocks noChangeAspect="1"/>
        </xdr:cNvPicPr>
      </xdr:nvPicPr>
      <xdr:blipFill>
        <a:blip r:embed="rId1"/>
        <a:stretch>
          <a:fillRect/>
        </a:stretch>
      </xdr:blipFill>
      <xdr:spPr>
        <a:xfrm>
          <a:off x="14145895" y="977757125"/>
          <a:ext cx="370205" cy="249555"/>
        </a:xfrm>
        <a:prstGeom prst="rect">
          <a:avLst/>
        </a:prstGeom>
        <a:noFill/>
        <a:ln w="9525">
          <a:noFill/>
        </a:ln>
      </xdr:spPr>
    </xdr:pic>
    <xdr:clientData/>
  </xdr:oneCellAnchor>
  <xdr:oneCellAnchor>
    <xdr:from>
      <xdr:col>14</xdr:col>
      <xdr:colOff>379095</xdr:colOff>
      <xdr:row>993</xdr:row>
      <xdr:rowOff>0</xdr:rowOff>
    </xdr:from>
    <xdr:ext cx="448945" cy="249555"/>
    <xdr:pic>
      <xdr:nvPicPr>
        <xdr:cNvPr id="476" name="Picture 6" descr="clip_image3381"/>
        <xdr:cNvPicPr>
          <a:picLocks noChangeAspect="1"/>
        </xdr:cNvPicPr>
      </xdr:nvPicPr>
      <xdr:blipFill>
        <a:blip r:embed="rId1"/>
        <a:stretch>
          <a:fillRect/>
        </a:stretch>
      </xdr:blipFill>
      <xdr:spPr>
        <a:xfrm>
          <a:off x="14218920" y="977757125"/>
          <a:ext cx="448945" cy="249555"/>
        </a:xfrm>
        <a:prstGeom prst="rect">
          <a:avLst/>
        </a:prstGeom>
        <a:noFill/>
        <a:ln w="9525">
          <a:noFill/>
        </a:ln>
      </xdr:spPr>
    </xdr:pic>
    <xdr:clientData/>
  </xdr:oneCellAnchor>
  <xdr:oneCellAnchor>
    <xdr:from>
      <xdr:col>14</xdr:col>
      <xdr:colOff>459105</xdr:colOff>
      <xdr:row>993</xdr:row>
      <xdr:rowOff>0</xdr:rowOff>
    </xdr:from>
    <xdr:ext cx="523875" cy="249555"/>
    <xdr:pic>
      <xdr:nvPicPr>
        <xdr:cNvPr id="477" name="Picture 7" descr="clip_image3383"/>
        <xdr:cNvPicPr>
          <a:picLocks noChangeAspect="1"/>
        </xdr:cNvPicPr>
      </xdr:nvPicPr>
      <xdr:blipFill>
        <a:blip r:embed="rId1"/>
        <a:stretch>
          <a:fillRect/>
        </a:stretch>
      </xdr:blipFill>
      <xdr:spPr>
        <a:xfrm>
          <a:off x="14258925" y="977757125"/>
          <a:ext cx="523875" cy="249555"/>
        </a:xfrm>
        <a:prstGeom prst="rect">
          <a:avLst/>
        </a:prstGeom>
        <a:noFill/>
        <a:ln w="9525">
          <a:noFill/>
        </a:ln>
      </xdr:spPr>
    </xdr:pic>
    <xdr:clientData/>
  </xdr:oneCellAnchor>
  <xdr:oneCellAnchor>
    <xdr:from>
      <xdr:col>14</xdr:col>
      <xdr:colOff>532130</xdr:colOff>
      <xdr:row>993</xdr:row>
      <xdr:rowOff>0</xdr:rowOff>
    </xdr:from>
    <xdr:ext cx="601980" cy="249555"/>
    <xdr:pic>
      <xdr:nvPicPr>
        <xdr:cNvPr id="478" name="Picture 8" descr="clip_image3384"/>
        <xdr:cNvPicPr>
          <a:picLocks noChangeAspect="1"/>
        </xdr:cNvPicPr>
      </xdr:nvPicPr>
      <xdr:blipFill>
        <a:blip r:embed="rId1"/>
        <a:stretch>
          <a:fillRect/>
        </a:stretch>
      </xdr:blipFill>
      <xdr:spPr>
        <a:xfrm>
          <a:off x="14258925" y="977757125"/>
          <a:ext cx="601980" cy="249555"/>
        </a:xfrm>
        <a:prstGeom prst="rect">
          <a:avLst/>
        </a:prstGeom>
        <a:noFill/>
        <a:ln w="9525">
          <a:noFill/>
        </a:ln>
      </xdr:spPr>
    </xdr:pic>
    <xdr:clientData/>
  </xdr:oneCellAnchor>
  <xdr:oneCellAnchor>
    <xdr:from>
      <xdr:col>14</xdr:col>
      <xdr:colOff>552450</xdr:colOff>
      <xdr:row>993</xdr:row>
      <xdr:rowOff>0</xdr:rowOff>
    </xdr:from>
    <xdr:ext cx="620395" cy="249555"/>
    <xdr:pic>
      <xdr:nvPicPr>
        <xdr:cNvPr id="479" name="Picture 9" descr="clip_image3386"/>
        <xdr:cNvPicPr>
          <a:picLocks noChangeAspect="1"/>
        </xdr:cNvPicPr>
      </xdr:nvPicPr>
      <xdr:blipFill>
        <a:blip r:embed="rId1"/>
        <a:stretch>
          <a:fillRect/>
        </a:stretch>
      </xdr:blipFill>
      <xdr:spPr>
        <a:xfrm>
          <a:off x="14258925" y="977757125"/>
          <a:ext cx="620395" cy="249555"/>
        </a:xfrm>
        <a:prstGeom prst="rect">
          <a:avLst/>
        </a:prstGeom>
        <a:noFill/>
        <a:ln w="9525">
          <a:noFill/>
        </a:ln>
      </xdr:spPr>
    </xdr:pic>
    <xdr:clientData/>
  </xdr:oneCellAnchor>
  <xdr:oneCellAnchor>
    <xdr:from>
      <xdr:col>14</xdr:col>
      <xdr:colOff>227965</xdr:colOff>
      <xdr:row>993</xdr:row>
      <xdr:rowOff>0</xdr:rowOff>
    </xdr:from>
    <xdr:ext cx="297180" cy="240665"/>
    <xdr:pic>
      <xdr:nvPicPr>
        <xdr:cNvPr id="480" name="Picture 4" descr="clip_image3379"/>
        <xdr:cNvPicPr>
          <a:picLocks noChangeAspect="1"/>
        </xdr:cNvPicPr>
      </xdr:nvPicPr>
      <xdr:blipFill>
        <a:blip r:embed="rId1"/>
        <a:stretch>
          <a:fillRect/>
        </a:stretch>
      </xdr:blipFill>
      <xdr:spPr>
        <a:xfrm>
          <a:off x="14067790" y="977757125"/>
          <a:ext cx="297180" cy="240665"/>
        </a:xfrm>
        <a:prstGeom prst="rect">
          <a:avLst/>
        </a:prstGeom>
        <a:noFill/>
        <a:ln w="9525">
          <a:noFill/>
        </a:ln>
      </xdr:spPr>
    </xdr:pic>
    <xdr:clientData/>
  </xdr:oneCellAnchor>
  <xdr:oneCellAnchor>
    <xdr:from>
      <xdr:col>14</xdr:col>
      <xdr:colOff>306070</xdr:colOff>
      <xdr:row>993</xdr:row>
      <xdr:rowOff>0</xdr:rowOff>
    </xdr:from>
    <xdr:ext cx="370205" cy="240665"/>
    <xdr:pic>
      <xdr:nvPicPr>
        <xdr:cNvPr id="481" name="Picture 5" descr="clip_image3380"/>
        <xdr:cNvPicPr>
          <a:picLocks noChangeAspect="1"/>
        </xdr:cNvPicPr>
      </xdr:nvPicPr>
      <xdr:blipFill>
        <a:blip r:embed="rId1"/>
        <a:stretch>
          <a:fillRect/>
        </a:stretch>
      </xdr:blipFill>
      <xdr:spPr>
        <a:xfrm>
          <a:off x="14145895" y="977757125"/>
          <a:ext cx="370205" cy="240665"/>
        </a:xfrm>
        <a:prstGeom prst="rect">
          <a:avLst/>
        </a:prstGeom>
        <a:noFill/>
        <a:ln w="9525">
          <a:noFill/>
        </a:ln>
      </xdr:spPr>
    </xdr:pic>
    <xdr:clientData/>
  </xdr:oneCellAnchor>
  <xdr:oneCellAnchor>
    <xdr:from>
      <xdr:col>14</xdr:col>
      <xdr:colOff>379095</xdr:colOff>
      <xdr:row>993</xdr:row>
      <xdr:rowOff>0</xdr:rowOff>
    </xdr:from>
    <xdr:ext cx="448945" cy="240665"/>
    <xdr:pic>
      <xdr:nvPicPr>
        <xdr:cNvPr id="482" name="Picture 6" descr="clip_image3381"/>
        <xdr:cNvPicPr>
          <a:picLocks noChangeAspect="1"/>
        </xdr:cNvPicPr>
      </xdr:nvPicPr>
      <xdr:blipFill>
        <a:blip r:embed="rId1"/>
        <a:stretch>
          <a:fillRect/>
        </a:stretch>
      </xdr:blipFill>
      <xdr:spPr>
        <a:xfrm>
          <a:off x="14218920" y="977757125"/>
          <a:ext cx="448945" cy="240665"/>
        </a:xfrm>
        <a:prstGeom prst="rect">
          <a:avLst/>
        </a:prstGeom>
        <a:noFill/>
        <a:ln w="9525">
          <a:noFill/>
        </a:ln>
      </xdr:spPr>
    </xdr:pic>
    <xdr:clientData/>
  </xdr:oneCellAnchor>
  <xdr:oneCellAnchor>
    <xdr:from>
      <xdr:col>14</xdr:col>
      <xdr:colOff>459105</xdr:colOff>
      <xdr:row>993</xdr:row>
      <xdr:rowOff>0</xdr:rowOff>
    </xdr:from>
    <xdr:ext cx="523875" cy="240665"/>
    <xdr:pic>
      <xdr:nvPicPr>
        <xdr:cNvPr id="483" name="Picture 7" descr="clip_image3383"/>
        <xdr:cNvPicPr>
          <a:picLocks noChangeAspect="1"/>
        </xdr:cNvPicPr>
      </xdr:nvPicPr>
      <xdr:blipFill>
        <a:blip r:embed="rId1"/>
        <a:stretch>
          <a:fillRect/>
        </a:stretch>
      </xdr:blipFill>
      <xdr:spPr>
        <a:xfrm>
          <a:off x="14258925" y="977757125"/>
          <a:ext cx="523875" cy="240665"/>
        </a:xfrm>
        <a:prstGeom prst="rect">
          <a:avLst/>
        </a:prstGeom>
        <a:noFill/>
        <a:ln w="9525">
          <a:noFill/>
        </a:ln>
      </xdr:spPr>
    </xdr:pic>
    <xdr:clientData/>
  </xdr:oneCellAnchor>
  <xdr:oneCellAnchor>
    <xdr:from>
      <xdr:col>14</xdr:col>
      <xdr:colOff>532130</xdr:colOff>
      <xdr:row>993</xdr:row>
      <xdr:rowOff>0</xdr:rowOff>
    </xdr:from>
    <xdr:ext cx="601980" cy="240665"/>
    <xdr:pic>
      <xdr:nvPicPr>
        <xdr:cNvPr id="484" name="Picture 8" descr="clip_image3384"/>
        <xdr:cNvPicPr>
          <a:picLocks noChangeAspect="1"/>
        </xdr:cNvPicPr>
      </xdr:nvPicPr>
      <xdr:blipFill>
        <a:blip r:embed="rId1"/>
        <a:stretch>
          <a:fillRect/>
        </a:stretch>
      </xdr:blipFill>
      <xdr:spPr>
        <a:xfrm>
          <a:off x="14258925" y="977757125"/>
          <a:ext cx="601980" cy="240665"/>
        </a:xfrm>
        <a:prstGeom prst="rect">
          <a:avLst/>
        </a:prstGeom>
        <a:noFill/>
        <a:ln w="9525">
          <a:noFill/>
        </a:ln>
      </xdr:spPr>
    </xdr:pic>
    <xdr:clientData/>
  </xdr:oneCellAnchor>
  <xdr:oneCellAnchor>
    <xdr:from>
      <xdr:col>14</xdr:col>
      <xdr:colOff>552450</xdr:colOff>
      <xdr:row>993</xdr:row>
      <xdr:rowOff>0</xdr:rowOff>
    </xdr:from>
    <xdr:ext cx="620395" cy="240665"/>
    <xdr:pic>
      <xdr:nvPicPr>
        <xdr:cNvPr id="485" name="Picture 9" descr="clip_image3386"/>
        <xdr:cNvPicPr>
          <a:picLocks noChangeAspect="1"/>
        </xdr:cNvPicPr>
      </xdr:nvPicPr>
      <xdr:blipFill>
        <a:blip r:embed="rId1"/>
        <a:stretch>
          <a:fillRect/>
        </a:stretch>
      </xdr:blipFill>
      <xdr:spPr>
        <a:xfrm>
          <a:off x="14258925" y="977757125"/>
          <a:ext cx="620395" cy="240665"/>
        </a:xfrm>
        <a:prstGeom prst="rect">
          <a:avLst/>
        </a:prstGeom>
        <a:noFill/>
        <a:ln w="9525">
          <a:noFill/>
        </a:ln>
      </xdr:spPr>
    </xdr:pic>
    <xdr:clientData/>
  </xdr:oneCellAnchor>
  <xdr:oneCellAnchor>
    <xdr:from>
      <xdr:col>14</xdr:col>
      <xdr:colOff>608965</xdr:colOff>
      <xdr:row>993</xdr:row>
      <xdr:rowOff>0</xdr:rowOff>
    </xdr:from>
    <xdr:ext cx="676910" cy="249555"/>
    <xdr:pic>
      <xdr:nvPicPr>
        <xdr:cNvPr id="486" name="Picture 9" descr="clip_image3386"/>
        <xdr:cNvPicPr>
          <a:picLocks noChangeAspect="1"/>
        </xdr:cNvPicPr>
      </xdr:nvPicPr>
      <xdr:blipFill>
        <a:blip r:embed="rId1"/>
        <a:stretch>
          <a:fillRect/>
        </a:stretch>
      </xdr:blipFill>
      <xdr:spPr>
        <a:xfrm>
          <a:off x="14258925" y="977757125"/>
          <a:ext cx="676910" cy="249555"/>
        </a:xfrm>
        <a:prstGeom prst="rect">
          <a:avLst/>
        </a:prstGeom>
        <a:noFill/>
        <a:ln w="9525">
          <a:noFill/>
        </a:ln>
      </xdr:spPr>
    </xdr:pic>
    <xdr:clientData/>
  </xdr:oneCellAnchor>
  <xdr:oneCellAnchor>
    <xdr:from>
      <xdr:col>14</xdr:col>
      <xdr:colOff>608965</xdr:colOff>
      <xdr:row>993</xdr:row>
      <xdr:rowOff>0</xdr:rowOff>
    </xdr:from>
    <xdr:ext cx="676910" cy="240665"/>
    <xdr:pic>
      <xdr:nvPicPr>
        <xdr:cNvPr id="487" name="Picture 9" descr="clip_image3386"/>
        <xdr:cNvPicPr>
          <a:picLocks noChangeAspect="1"/>
        </xdr:cNvPicPr>
      </xdr:nvPicPr>
      <xdr:blipFill>
        <a:blip r:embed="rId1"/>
        <a:stretch>
          <a:fillRect/>
        </a:stretch>
      </xdr:blipFill>
      <xdr:spPr>
        <a:xfrm>
          <a:off x="14258925" y="977757125"/>
          <a:ext cx="676910" cy="240665"/>
        </a:xfrm>
        <a:prstGeom prst="rect">
          <a:avLst/>
        </a:prstGeom>
        <a:noFill/>
        <a:ln w="9525">
          <a:noFill/>
        </a:ln>
      </xdr:spPr>
    </xdr:pic>
    <xdr:clientData/>
  </xdr:oneCellAnchor>
  <xdr:oneCellAnchor>
    <xdr:from>
      <xdr:col>14</xdr:col>
      <xdr:colOff>369570</xdr:colOff>
      <xdr:row>993</xdr:row>
      <xdr:rowOff>0</xdr:rowOff>
    </xdr:from>
    <xdr:ext cx="439420" cy="249555"/>
    <xdr:pic>
      <xdr:nvPicPr>
        <xdr:cNvPr id="488" name="Picture 6" descr="clip_image3381"/>
        <xdr:cNvPicPr>
          <a:picLocks noChangeAspect="1"/>
        </xdr:cNvPicPr>
      </xdr:nvPicPr>
      <xdr:blipFill>
        <a:blip r:embed="rId1"/>
        <a:stretch>
          <a:fillRect/>
        </a:stretch>
      </xdr:blipFill>
      <xdr:spPr>
        <a:xfrm>
          <a:off x="14209395" y="977757125"/>
          <a:ext cx="439420" cy="249555"/>
        </a:xfrm>
        <a:prstGeom prst="rect">
          <a:avLst/>
        </a:prstGeom>
        <a:noFill/>
        <a:ln w="9525">
          <a:noFill/>
        </a:ln>
      </xdr:spPr>
    </xdr:pic>
    <xdr:clientData/>
  </xdr:oneCellAnchor>
  <xdr:oneCellAnchor>
    <xdr:from>
      <xdr:col>14</xdr:col>
      <xdr:colOff>657225</xdr:colOff>
      <xdr:row>993</xdr:row>
      <xdr:rowOff>0</xdr:rowOff>
    </xdr:from>
    <xdr:ext cx="723265" cy="249555"/>
    <xdr:pic>
      <xdr:nvPicPr>
        <xdr:cNvPr id="489" name="Picture 1" descr="clip_image3376"/>
        <xdr:cNvPicPr>
          <a:picLocks noChangeAspect="1"/>
        </xdr:cNvPicPr>
      </xdr:nvPicPr>
      <xdr:blipFill>
        <a:blip r:embed="rId1"/>
        <a:stretch>
          <a:fillRect/>
        </a:stretch>
      </xdr:blipFill>
      <xdr:spPr>
        <a:xfrm>
          <a:off x="14258925" y="977757125"/>
          <a:ext cx="723265" cy="249555"/>
        </a:xfrm>
        <a:prstGeom prst="rect">
          <a:avLst/>
        </a:prstGeom>
        <a:noFill/>
        <a:ln w="9525">
          <a:noFill/>
        </a:ln>
      </xdr:spPr>
    </xdr:pic>
    <xdr:clientData/>
  </xdr:oneCellAnchor>
  <xdr:oneCellAnchor>
    <xdr:from>
      <xdr:col>14</xdr:col>
      <xdr:colOff>657225</xdr:colOff>
      <xdr:row>993</xdr:row>
      <xdr:rowOff>0</xdr:rowOff>
    </xdr:from>
    <xdr:ext cx="728345" cy="249555"/>
    <xdr:pic>
      <xdr:nvPicPr>
        <xdr:cNvPr id="490" name="Picture 2" descr="clip_image3377"/>
        <xdr:cNvPicPr>
          <a:picLocks noChangeAspect="1"/>
        </xdr:cNvPicPr>
      </xdr:nvPicPr>
      <xdr:blipFill>
        <a:blip r:embed="rId1"/>
        <a:stretch>
          <a:fillRect/>
        </a:stretch>
      </xdr:blipFill>
      <xdr:spPr>
        <a:xfrm>
          <a:off x="14258925" y="977757125"/>
          <a:ext cx="728345" cy="249555"/>
        </a:xfrm>
        <a:prstGeom prst="rect">
          <a:avLst/>
        </a:prstGeom>
        <a:noFill/>
        <a:ln w="9525">
          <a:noFill/>
        </a:ln>
      </xdr:spPr>
    </xdr:pic>
    <xdr:clientData/>
  </xdr:oneCellAnchor>
  <xdr:oneCellAnchor>
    <xdr:from>
      <xdr:col>14</xdr:col>
      <xdr:colOff>657225</xdr:colOff>
      <xdr:row>993</xdr:row>
      <xdr:rowOff>0</xdr:rowOff>
    </xdr:from>
    <xdr:ext cx="721360" cy="249555"/>
    <xdr:pic>
      <xdr:nvPicPr>
        <xdr:cNvPr id="491" name="Picture 5" descr="clip_image3380"/>
        <xdr:cNvPicPr>
          <a:picLocks noChangeAspect="1"/>
        </xdr:cNvPicPr>
      </xdr:nvPicPr>
      <xdr:blipFill>
        <a:blip r:embed="rId1"/>
        <a:stretch>
          <a:fillRect/>
        </a:stretch>
      </xdr:blipFill>
      <xdr:spPr>
        <a:xfrm>
          <a:off x="14258925" y="977757125"/>
          <a:ext cx="721360" cy="249555"/>
        </a:xfrm>
        <a:prstGeom prst="rect">
          <a:avLst/>
        </a:prstGeom>
        <a:noFill/>
        <a:ln w="9525">
          <a:noFill/>
        </a:ln>
      </xdr:spPr>
    </xdr:pic>
    <xdr:clientData/>
  </xdr:oneCellAnchor>
  <xdr:oneCellAnchor>
    <xdr:from>
      <xdr:col>14</xdr:col>
      <xdr:colOff>350520</xdr:colOff>
      <xdr:row>993</xdr:row>
      <xdr:rowOff>0</xdr:rowOff>
    </xdr:from>
    <xdr:ext cx="420370" cy="249555"/>
    <xdr:pic>
      <xdr:nvPicPr>
        <xdr:cNvPr id="492" name="Picture 6" descr="clip_image3381"/>
        <xdr:cNvPicPr>
          <a:picLocks noChangeAspect="1"/>
        </xdr:cNvPicPr>
      </xdr:nvPicPr>
      <xdr:blipFill>
        <a:blip r:embed="rId1"/>
        <a:stretch>
          <a:fillRect/>
        </a:stretch>
      </xdr:blipFill>
      <xdr:spPr>
        <a:xfrm>
          <a:off x="14190345" y="977757125"/>
          <a:ext cx="420370" cy="249555"/>
        </a:xfrm>
        <a:prstGeom prst="rect">
          <a:avLst/>
        </a:prstGeom>
        <a:noFill/>
        <a:ln w="9525">
          <a:noFill/>
        </a:ln>
      </xdr:spPr>
    </xdr:pic>
    <xdr:clientData/>
  </xdr:oneCellAnchor>
  <xdr:twoCellAnchor editAs="oneCell">
    <xdr:from>
      <xdr:col>14</xdr:col>
      <xdr:colOff>381000</xdr:colOff>
      <xdr:row>993</xdr:row>
      <xdr:rowOff>0</xdr:rowOff>
    </xdr:from>
    <xdr:to>
      <xdr:col>15</xdr:col>
      <xdr:colOff>29210</xdr:colOff>
      <xdr:row>993</xdr:row>
      <xdr:rowOff>250825</xdr:rowOff>
    </xdr:to>
    <xdr:pic>
      <xdr:nvPicPr>
        <xdr:cNvPr id="493" name="Picture 9" descr="clip_image3386"/>
        <xdr:cNvPicPr>
          <a:picLocks noChangeAspect="1"/>
        </xdr:cNvPicPr>
      </xdr:nvPicPr>
      <xdr:blipFill>
        <a:blip r:embed="rId1"/>
        <a:stretch>
          <a:fillRect/>
        </a:stretch>
      </xdr:blipFill>
      <xdr:spPr>
        <a:xfrm>
          <a:off x="14220825" y="977757125"/>
          <a:ext cx="67310" cy="250825"/>
        </a:xfrm>
        <a:prstGeom prst="rect">
          <a:avLst/>
        </a:prstGeom>
        <a:noFill/>
        <a:ln w="9525">
          <a:noFill/>
        </a:ln>
      </xdr:spPr>
    </xdr:pic>
    <xdr:clientData/>
  </xdr:twoCellAnchor>
  <xdr:twoCellAnchor editAs="oneCell">
    <xdr:from>
      <xdr:col>14</xdr:col>
      <xdr:colOff>381000</xdr:colOff>
      <xdr:row>993</xdr:row>
      <xdr:rowOff>0</xdr:rowOff>
    </xdr:from>
    <xdr:to>
      <xdr:col>15</xdr:col>
      <xdr:colOff>29210</xdr:colOff>
      <xdr:row>993</xdr:row>
      <xdr:rowOff>238760</xdr:rowOff>
    </xdr:to>
    <xdr:pic>
      <xdr:nvPicPr>
        <xdr:cNvPr id="494" name="Picture 9" descr="clip_image3386"/>
        <xdr:cNvPicPr>
          <a:picLocks noChangeAspect="1"/>
        </xdr:cNvPicPr>
      </xdr:nvPicPr>
      <xdr:blipFill>
        <a:blip r:embed="rId1"/>
        <a:stretch>
          <a:fillRect/>
        </a:stretch>
      </xdr:blipFill>
      <xdr:spPr>
        <a:xfrm>
          <a:off x="14220825" y="977757125"/>
          <a:ext cx="67310" cy="238760"/>
        </a:xfrm>
        <a:prstGeom prst="rect">
          <a:avLst/>
        </a:prstGeom>
        <a:noFill/>
        <a:ln w="9525">
          <a:noFill/>
        </a:ln>
      </xdr:spPr>
    </xdr:pic>
    <xdr:clientData/>
  </xdr:twoCellAnchor>
  <xdr:twoCellAnchor editAs="oneCell">
    <xdr:from>
      <xdr:col>14</xdr:col>
      <xdr:colOff>381000</xdr:colOff>
      <xdr:row>993</xdr:row>
      <xdr:rowOff>0</xdr:rowOff>
    </xdr:from>
    <xdr:to>
      <xdr:col>15</xdr:col>
      <xdr:colOff>26035</xdr:colOff>
      <xdr:row>993</xdr:row>
      <xdr:rowOff>250825</xdr:rowOff>
    </xdr:to>
    <xdr:pic>
      <xdr:nvPicPr>
        <xdr:cNvPr id="495" name="Picture 1" descr="clip_image3376"/>
        <xdr:cNvPicPr>
          <a:picLocks noChangeAspect="1"/>
        </xdr:cNvPicPr>
      </xdr:nvPicPr>
      <xdr:blipFill>
        <a:blip r:embed="rId1"/>
        <a:stretch>
          <a:fillRect/>
        </a:stretch>
      </xdr:blipFill>
      <xdr:spPr>
        <a:xfrm>
          <a:off x="14220825" y="977757125"/>
          <a:ext cx="64135" cy="250825"/>
        </a:xfrm>
        <a:prstGeom prst="rect">
          <a:avLst/>
        </a:prstGeom>
        <a:noFill/>
        <a:ln w="9525">
          <a:noFill/>
        </a:ln>
      </xdr:spPr>
    </xdr:pic>
    <xdr:clientData/>
  </xdr:twoCellAnchor>
  <xdr:twoCellAnchor editAs="oneCell">
    <xdr:from>
      <xdr:col>14</xdr:col>
      <xdr:colOff>381000</xdr:colOff>
      <xdr:row>993</xdr:row>
      <xdr:rowOff>0</xdr:rowOff>
    </xdr:from>
    <xdr:to>
      <xdr:col>15</xdr:col>
      <xdr:colOff>31750</xdr:colOff>
      <xdr:row>993</xdr:row>
      <xdr:rowOff>250825</xdr:rowOff>
    </xdr:to>
    <xdr:pic>
      <xdr:nvPicPr>
        <xdr:cNvPr id="496" name="Picture 2" descr="clip_image3377"/>
        <xdr:cNvPicPr>
          <a:picLocks noChangeAspect="1"/>
        </xdr:cNvPicPr>
      </xdr:nvPicPr>
      <xdr:blipFill>
        <a:blip r:embed="rId1"/>
        <a:stretch>
          <a:fillRect/>
        </a:stretch>
      </xdr:blipFill>
      <xdr:spPr>
        <a:xfrm>
          <a:off x="14220825" y="977757125"/>
          <a:ext cx="69850" cy="250825"/>
        </a:xfrm>
        <a:prstGeom prst="rect">
          <a:avLst/>
        </a:prstGeom>
        <a:noFill/>
        <a:ln w="9525">
          <a:noFill/>
        </a:ln>
      </xdr:spPr>
    </xdr:pic>
    <xdr:clientData/>
  </xdr:twoCellAnchor>
  <xdr:twoCellAnchor editAs="oneCell">
    <xdr:from>
      <xdr:col>14</xdr:col>
      <xdr:colOff>381000</xdr:colOff>
      <xdr:row>993</xdr:row>
      <xdr:rowOff>0</xdr:rowOff>
    </xdr:from>
    <xdr:to>
      <xdr:col>15</xdr:col>
      <xdr:colOff>25400</xdr:colOff>
      <xdr:row>993</xdr:row>
      <xdr:rowOff>250825</xdr:rowOff>
    </xdr:to>
    <xdr:pic>
      <xdr:nvPicPr>
        <xdr:cNvPr id="497" name="Picture 5" descr="clip_image3380"/>
        <xdr:cNvPicPr>
          <a:picLocks noChangeAspect="1"/>
        </xdr:cNvPicPr>
      </xdr:nvPicPr>
      <xdr:blipFill>
        <a:blip r:embed="rId1"/>
        <a:stretch>
          <a:fillRect/>
        </a:stretch>
      </xdr:blipFill>
      <xdr:spPr>
        <a:xfrm>
          <a:off x="14220825" y="977757125"/>
          <a:ext cx="63500" cy="250825"/>
        </a:xfrm>
        <a:prstGeom prst="rect">
          <a:avLst/>
        </a:prstGeom>
        <a:noFill/>
        <a:ln w="9525">
          <a:noFill/>
        </a:ln>
      </xdr:spPr>
    </xdr:pic>
    <xdr:clientData/>
  </xdr:twoCellAnchor>
  <xdr:twoCellAnchor editAs="oneCell">
    <xdr:from>
      <xdr:col>14</xdr:col>
      <xdr:colOff>380365</xdr:colOff>
      <xdr:row>993</xdr:row>
      <xdr:rowOff>0</xdr:rowOff>
    </xdr:from>
    <xdr:to>
      <xdr:col>15</xdr:col>
      <xdr:colOff>31115</xdr:colOff>
      <xdr:row>993</xdr:row>
      <xdr:rowOff>250825</xdr:rowOff>
    </xdr:to>
    <xdr:pic>
      <xdr:nvPicPr>
        <xdr:cNvPr id="498" name="Picture 6" descr="clip_image3381"/>
        <xdr:cNvPicPr>
          <a:picLocks noChangeAspect="1"/>
        </xdr:cNvPicPr>
      </xdr:nvPicPr>
      <xdr:blipFill>
        <a:blip r:embed="rId1"/>
        <a:stretch>
          <a:fillRect/>
        </a:stretch>
      </xdr:blipFill>
      <xdr:spPr>
        <a:xfrm>
          <a:off x="14220190" y="977757125"/>
          <a:ext cx="69850" cy="250825"/>
        </a:xfrm>
        <a:prstGeom prst="rect">
          <a:avLst/>
        </a:prstGeom>
        <a:noFill/>
        <a:ln w="9525">
          <a:noFill/>
        </a:ln>
      </xdr:spPr>
    </xdr:pic>
    <xdr:clientData/>
  </xdr:twoCellAnchor>
  <xdr:twoCellAnchor editAs="oneCell">
    <xdr:from>
      <xdr:col>14</xdr:col>
      <xdr:colOff>419100</xdr:colOff>
      <xdr:row>993</xdr:row>
      <xdr:rowOff>0</xdr:rowOff>
    </xdr:from>
    <xdr:to>
      <xdr:col>15</xdr:col>
      <xdr:colOff>63500</xdr:colOff>
      <xdr:row>993</xdr:row>
      <xdr:rowOff>250825</xdr:rowOff>
    </xdr:to>
    <xdr:pic>
      <xdr:nvPicPr>
        <xdr:cNvPr id="499" name="Picture 7" descr="clip_image3383"/>
        <xdr:cNvPicPr>
          <a:picLocks noChangeAspect="1"/>
        </xdr:cNvPicPr>
      </xdr:nvPicPr>
      <xdr:blipFill>
        <a:blip r:embed="rId1"/>
        <a:stretch>
          <a:fillRect/>
        </a:stretch>
      </xdr:blipFill>
      <xdr:spPr>
        <a:xfrm>
          <a:off x="14258925" y="977757125"/>
          <a:ext cx="63500" cy="250825"/>
        </a:xfrm>
        <a:prstGeom prst="rect">
          <a:avLst/>
        </a:prstGeom>
        <a:noFill/>
        <a:ln w="9525">
          <a:noFill/>
        </a:ln>
      </xdr:spPr>
    </xdr:pic>
    <xdr:clientData/>
  </xdr:twoCellAnchor>
  <xdr:twoCellAnchor editAs="oneCell">
    <xdr:from>
      <xdr:col>14</xdr:col>
      <xdr:colOff>419100</xdr:colOff>
      <xdr:row>993</xdr:row>
      <xdr:rowOff>0</xdr:rowOff>
    </xdr:from>
    <xdr:to>
      <xdr:col>15</xdr:col>
      <xdr:colOff>69850</xdr:colOff>
      <xdr:row>993</xdr:row>
      <xdr:rowOff>250825</xdr:rowOff>
    </xdr:to>
    <xdr:pic>
      <xdr:nvPicPr>
        <xdr:cNvPr id="500" name="Picture 8" descr="clip_image3384"/>
        <xdr:cNvPicPr>
          <a:picLocks noChangeAspect="1"/>
        </xdr:cNvPicPr>
      </xdr:nvPicPr>
      <xdr:blipFill>
        <a:blip r:embed="rId1"/>
        <a:stretch>
          <a:fillRect/>
        </a:stretch>
      </xdr:blipFill>
      <xdr:spPr>
        <a:xfrm>
          <a:off x="14258925" y="977757125"/>
          <a:ext cx="69850" cy="250825"/>
        </a:xfrm>
        <a:prstGeom prst="rect">
          <a:avLst/>
        </a:prstGeom>
        <a:noFill/>
        <a:ln w="9525">
          <a:noFill/>
        </a:ln>
      </xdr:spPr>
    </xdr:pic>
    <xdr:clientData/>
  </xdr:twoCellAnchor>
  <xdr:twoCellAnchor editAs="oneCell">
    <xdr:from>
      <xdr:col>14</xdr:col>
      <xdr:colOff>419100</xdr:colOff>
      <xdr:row>993</xdr:row>
      <xdr:rowOff>0</xdr:rowOff>
    </xdr:from>
    <xdr:to>
      <xdr:col>15</xdr:col>
      <xdr:colOff>69850</xdr:colOff>
      <xdr:row>993</xdr:row>
      <xdr:rowOff>250825</xdr:rowOff>
    </xdr:to>
    <xdr:pic>
      <xdr:nvPicPr>
        <xdr:cNvPr id="501" name="Picture 9" descr="clip_image3386"/>
        <xdr:cNvPicPr>
          <a:picLocks noChangeAspect="1"/>
        </xdr:cNvPicPr>
      </xdr:nvPicPr>
      <xdr:blipFill>
        <a:blip r:embed="rId1"/>
        <a:stretch>
          <a:fillRect/>
        </a:stretch>
      </xdr:blipFill>
      <xdr:spPr>
        <a:xfrm>
          <a:off x="14258925" y="977757125"/>
          <a:ext cx="69850" cy="250825"/>
        </a:xfrm>
        <a:prstGeom prst="rect">
          <a:avLst/>
        </a:prstGeom>
        <a:noFill/>
        <a:ln w="9525">
          <a:noFill/>
        </a:ln>
      </xdr:spPr>
    </xdr:pic>
    <xdr:clientData/>
  </xdr:twoCellAnchor>
  <xdr:twoCellAnchor editAs="oneCell">
    <xdr:from>
      <xdr:col>14</xdr:col>
      <xdr:colOff>380365</xdr:colOff>
      <xdr:row>993</xdr:row>
      <xdr:rowOff>0</xdr:rowOff>
    </xdr:from>
    <xdr:to>
      <xdr:col>15</xdr:col>
      <xdr:colOff>31115</xdr:colOff>
      <xdr:row>993</xdr:row>
      <xdr:rowOff>238760</xdr:rowOff>
    </xdr:to>
    <xdr:pic>
      <xdr:nvPicPr>
        <xdr:cNvPr id="502" name="Picture 6" descr="clip_image3381"/>
        <xdr:cNvPicPr>
          <a:picLocks noChangeAspect="1"/>
        </xdr:cNvPicPr>
      </xdr:nvPicPr>
      <xdr:blipFill>
        <a:blip r:embed="rId1"/>
        <a:stretch>
          <a:fillRect/>
        </a:stretch>
      </xdr:blipFill>
      <xdr:spPr>
        <a:xfrm>
          <a:off x="14220190" y="977757125"/>
          <a:ext cx="69850" cy="238760"/>
        </a:xfrm>
        <a:prstGeom prst="rect">
          <a:avLst/>
        </a:prstGeom>
        <a:noFill/>
        <a:ln w="9525">
          <a:noFill/>
        </a:ln>
      </xdr:spPr>
    </xdr:pic>
    <xdr:clientData/>
  </xdr:twoCellAnchor>
  <xdr:twoCellAnchor editAs="oneCell">
    <xdr:from>
      <xdr:col>14</xdr:col>
      <xdr:colOff>419100</xdr:colOff>
      <xdr:row>993</xdr:row>
      <xdr:rowOff>0</xdr:rowOff>
    </xdr:from>
    <xdr:to>
      <xdr:col>15</xdr:col>
      <xdr:colOff>63500</xdr:colOff>
      <xdr:row>993</xdr:row>
      <xdr:rowOff>238760</xdr:rowOff>
    </xdr:to>
    <xdr:pic>
      <xdr:nvPicPr>
        <xdr:cNvPr id="503" name="Picture 7" descr="clip_image3383"/>
        <xdr:cNvPicPr>
          <a:picLocks noChangeAspect="1"/>
        </xdr:cNvPicPr>
      </xdr:nvPicPr>
      <xdr:blipFill>
        <a:blip r:embed="rId1"/>
        <a:stretch>
          <a:fillRect/>
        </a:stretch>
      </xdr:blipFill>
      <xdr:spPr>
        <a:xfrm>
          <a:off x="14258925" y="977757125"/>
          <a:ext cx="63500" cy="238760"/>
        </a:xfrm>
        <a:prstGeom prst="rect">
          <a:avLst/>
        </a:prstGeom>
        <a:noFill/>
        <a:ln w="9525">
          <a:noFill/>
        </a:ln>
      </xdr:spPr>
    </xdr:pic>
    <xdr:clientData/>
  </xdr:twoCellAnchor>
  <xdr:twoCellAnchor editAs="oneCell">
    <xdr:from>
      <xdr:col>14</xdr:col>
      <xdr:colOff>419100</xdr:colOff>
      <xdr:row>993</xdr:row>
      <xdr:rowOff>0</xdr:rowOff>
    </xdr:from>
    <xdr:to>
      <xdr:col>15</xdr:col>
      <xdr:colOff>69850</xdr:colOff>
      <xdr:row>993</xdr:row>
      <xdr:rowOff>238760</xdr:rowOff>
    </xdr:to>
    <xdr:pic>
      <xdr:nvPicPr>
        <xdr:cNvPr id="504" name="Picture 8" descr="clip_image3384"/>
        <xdr:cNvPicPr>
          <a:picLocks noChangeAspect="1"/>
        </xdr:cNvPicPr>
      </xdr:nvPicPr>
      <xdr:blipFill>
        <a:blip r:embed="rId1"/>
        <a:stretch>
          <a:fillRect/>
        </a:stretch>
      </xdr:blipFill>
      <xdr:spPr>
        <a:xfrm>
          <a:off x="14258925" y="977757125"/>
          <a:ext cx="69850" cy="238760"/>
        </a:xfrm>
        <a:prstGeom prst="rect">
          <a:avLst/>
        </a:prstGeom>
        <a:noFill/>
        <a:ln w="9525">
          <a:noFill/>
        </a:ln>
      </xdr:spPr>
    </xdr:pic>
    <xdr:clientData/>
  </xdr:twoCellAnchor>
  <xdr:twoCellAnchor editAs="oneCell">
    <xdr:from>
      <xdr:col>14</xdr:col>
      <xdr:colOff>419100</xdr:colOff>
      <xdr:row>993</xdr:row>
      <xdr:rowOff>0</xdr:rowOff>
    </xdr:from>
    <xdr:to>
      <xdr:col>15</xdr:col>
      <xdr:colOff>69850</xdr:colOff>
      <xdr:row>993</xdr:row>
      <xdr:rowOff>238760</xdr:rowOff>
    </xdr:to>
    <xdr:pic>
      <xdr:nvPicPr>
        <xdr:cNvPr id="505" name="Picture 9" descr="clip_image3386"/>
        <xdr:cNvPicPr>
          <a:picLocks noChangeAspect="1"/>
        </xdr:cNvPicPr>
      </xdr:nvPicPr>
      <xdr:blipFill>
        <a:blip r:embed="rId1"/>
        <a:stretch>
          <a:fillRect/>
        </a:stretch>
      </xdr:blipFill>
      <xdr:spPr>
        <a:xfrm>
          <a:off x="14258925" y="977757125"/>
          <a:ext cx="69850" cy="238760"/>
        </a:xfrm>
        <a:prstGeom prst="rect">
          <a:avLst/>
        </a:prstGeom>
        <a:noFill/>
        <a:ln w="9525">
          <a:noFill/>
        </a:ln>
      </xdr:spPr>
    </xdr:pic>
    <xdr:clientData/>
  </xdr:twoCellAnchor>
  <xdr:twoCellAnchor editAs="oneCell">
    <xdr:from>
      <xdr:col>14</xdr:col>
      <xdr:colOff>419100</xdr:colOff>
      <xdr:row>993</xdr:row>
      <xdr:rowOff>0</xdr:rowOff>
    </xdr:from>
    <xdr:to>
      <xdr:col>15</xdr:col>
      <xdr:colOff>67310</xdr:colOff>
      <xdr:row>993</xdr:row>
      <xdr:rowOff>250825</xdr:rowOff>
    </xdr:to>
    <xdr:pic>
      <xdr:nvPicPr>
        <xdr:cNvPr id="506" name="Picture 9" descr="clip_image3386"/>
        <xdr:cNvPicPr>
          <a:picLocks noChangeAspect="1"/>
        </xdr:cNvPicPr>
      </xdr:nvPicPr>
      <xdr:blipFill>
        <a:blip r:embed="rId1"/>
        <a:stretch>
          <a:fillRect/>
        </a:stretch>
      </xdr:blipFill>
      <xdr:spPr>
        <a:xfrm>
          <a:off x="14258925" y="977757125"/>
          <a:ext cx="67310" cy="250825"/>
        </a:xfrm>
        <a:prstGeom prst="rect">
          <a:avLst/>
        </a:prstGeom>
        <a:noFill/>
        <a:ln w="9525">
          <a:noFill/>
        </a:ln>
      </xdr:spPr>
    </xdr:pic>
    <xdr:clientData/>
  </xdr:twoCellAnchor>
  <xdr:twoCellAnchor editAs="oneCell">
    <xdr:from>
      <xdr:col>14</xdr:col>
      <xdr:colOff>419100</xdr:colOff>
      <xdr:row>993</xdr:row>
      <xdr:rowOff>0</xdr:rowOff>
    </xdr:from>
    <xdr:to>
      <xdr:col>15</xdr:col>
      <xdr:colOff>67310</xdr:colOff>
      <xdr:row>993</xdr:row>
      <xdr:rowOff>238760</xdr:rowOff>
    </xdr:to>
    <xdr:pic>
      <xdr:nvPicPr>
        <xdr:cNvPr id="507" name="Picture 9" descr="clip_image3386"/>
        <xdr:cNvPicPr>
          <a:picLocks noChangeAspect="1"/>
        </xdr:cNvPicPr>
      </xdr:nvPicPr>
      <xdr:blipFill>
        <a:blip r:embed="rId1"/>
        <a:stretch>
          <a:fillRect/>
        </a:stretch>
      </xdr:blipFill>
      <xdr:spPr>
        <a:xfrm>
          <a:off x="14258925" y="977757125"/>
          <a:ext cx="67310" cy="238760"/>
        </a:xfrm>
        <a:prstGeom prst="rect">
          <a:avLst/>
        </a:prstGeom>
        <a:noFill/>
        <a:ln w="9525">
          <a:noFill/>
        </a:ln>
      </xdr:spPr>
    </xdr:pic>
    <xdr:clientData/>
  </xdr:twoCellAnchor>
  <xdr:twoCellAnchor editAs="oneCell">
    <xdr:from>
      <xdr:col>14</xdr:col>
      <xdr:colOff>368935</xdr:colOff>
      <xdr:row>993</xdr:row>
      <xdr:rowOff>0</xdr:rowOff>
    </xdr:from>
    <xdr:to>
      <xdr:col>15</xdr:col>
      <xdr:colOff>19050</xdr:colOff>
      <xdr:row>993</xdr:row>
      <xdr:rowOff>250825</xdr:rowOff>
    </xdr:to>
    <xdr:pic>
      <xdr:nvPicPr>
        <xdr:cNvPr id="508" name="Picture 6" descr="clip_image3381"/>
        <xdr:cNvPicPr>
          <a:picLocks noChangeAspect="1"/>
        </xdr:cNvPicPr>
      </xdr:nvPicPr>
      <xdr:blipFill>
        <a:blip r:embed="rId1"/>
        <a:stretch>
          <a:fillRect/>
        </a:stretch>
      </xdr:blipFill>
      <xdr:spPr>
        <a:xfrm>
          <a:off x="14208760" y="977757125"/>
          <a:ext cx="69215" cy="250825"/>
        </a:xfrm>
        <a:prstGeom prst="rect">
          <a:avLst/>
        </a:prstGeom>
        <a:noFill/>
        <a:ln w="9525">
          <a:noFill/>
        </a:ln>
      </xdr:spPr>
    </xdr:pic>
    <xdr:clientData/>
  </xdr:twoCellAnchor>
  <xdr:twoCellAnchor editAs="oneCell">
    <xdr:from>
      <xdr:col>14</xdr:col>
      <xdr:colOff>419100</xdr:colOff>
      <xdr:row>993</xdr:row>
      <xdr:rowOff>0</xdr:rowOff>
    </xdr:from>
    <xdr:to>
      <xdr:col>15</xdr:col>
      <xdr:colOff>64135</xdr:colOff>
      <xdr:row>993</xdr:row>
      <xdr:rowOff>250825</xdr:rowOff>
    </xdr:to>
    <xdr:pic>
      <xdr:nvPicPr>
        <xdr:cNvPr id="509" name="Picture 1" descr="clip_image3376"/>
        <xdr:cNvPicPr>
          <a:picLocks noChangeAspect="1"/>
        </xdr:cNvPicPr>
      </xdr:nvPicPr>
      <xdr:blipFill>
        <a:blip r:embed="rId1"/>
        <a:stretch>
          <a:fillRect/>
        </a:stretch>
      </xdr:blipFill>
      <xdr:spPr>
        <a:xfrm>
          <a:off x="14258925" y="977757125"/>
          <a:ext cx="64135" cy="250825"/>
        </a:xfrm>
        <a:prstGeom prst="rect">
          <a:avLst/>
        </a:prstGeom>
        <a:noFill/>
        <a:ln w="9525">
          <a:noFill/>
        </a:ln>
      </xdr:spPr>
    </xdr:pic>
    <xdr:clientData/>
  </xdr:twoCellAnchor>
  <xdr:twoCellAnchor editAs="oneCell">
    <xdr:from>
      <xdr:col>14</xdr:col>
      <xdr:colOff>419100</xdr:colOff>
      <xdr:row>993</xdr:row>
      <xdr:rowOff>0</xdr:rowOff>
    </xdr:from>
    <xdr:to>
      <xdr:col>15</xdr:col>
      <xdr:colOff>63500</xdr:colOff>
      <xdr:row>993</xdr:row>
      <xdr:rowOff>250825</xdr:rowOff>
    </xdr:to>
    <xdr:pic>
      <xdr:nvPicPr>
        <xdr:cNvPr id="510" name="Picture 5" descr="clip_image3380"/>
        <xdr:cNvPicPr>
          <a:picLocks noChangeAspect="1"/>
        </xdr:cNvPicPr>
      </xdr:nvPicPr>
      <xdr:blipFill>
        <a:blip r:embed="rId1"/>
        <a:stretch>
          <a:fillRect/>
        </a:stretch>
      </xdr:blipFill>
      <xdr:spPr>
        <a:xfrm>
          <a:off x="14258925" y="977757125"/>
          <a:ext cx="63500" cy="250825"/>
        </a:xfrm>
        <a:prstGeom prst="rect">
          <a:avLst/>
        </a:prstGeom>
        <a:noFill/>
        <a:ln w="9525">
          <a:noFill/>
        </a:ln>
      </xdr:spPr>
    </xdr:pic>
    <xdr:clientData/>
  </xdr:twoCellAnchor>
  <xdr:twoCellAnchor editAs="oneCell">
    <xdr:from>
      <xdr:col>14</xdr:col>
      <xdr:colOff>351155</xdr:colOff>
      <xdr:row>993</xdr:row>
      <xdr:rowOff>0</xdr:rowOff>
    </xdr:from>
    <xdr:to>
      <xdr:col>15</xdr:col>
      <xdr:colOff>1905</xdr:colOff>
      <xdr:row>993</xdr:row>
      <xdr:rowOff>250825</xdr:rowOff>
    </xdr:to>
    <xdr:pic>
      <xdr:nvPicPr>
        <xdr:cNvPr id="511" name="Picture 6" descr="clip_image3381"/>
        <xdr:cNvPicPr>
          <a:picLocks noChangeAspect="1"/>
        </xdr:cNvPicPr>
      </xdr:nvPicPr>
      <xdr:blipFill>
        <a:blip r:embed="rId1"/>
        <a:stretch>
          <a:fillRect/>
        </a:stretch>
      </xdr:blipFill>
      <xdr:spPr>
        <a:xfrm>
          <a:off x="14190980" y="977757125"/>
          <a:ext cx="69850" cy="250825"/>
        </a:xfrm>
        <a:prstGeom prst="rect">
          <a:avLst/>
        </a:prstGeom>
        <a:noFill/>
        <a:ln w="9525">
          <a:noFill/>
        </a:ln>
      </xdr:spPr>
    </xdr:pic>
    <xdr:clientData/>
  </xdr:twoCellAnchor>
  <xdr:oneCellAnchor>
    <xdr:from>
      <xdr:col>14</xdr:col>
      <xdr:colOff>229235</xdr:colOff>
      <xdr:row>993</xdr:row>
      <xdr:rowOff>0</xdr:rowOff>
    </xdr:from>
    <xdr:ext cx="295910" cy="250825"/>
    <xdr:pic>
      <xdr:nvPicPr>
        <xdr:cNvPr id="512" name="Picture 4" descr="clip_image3379"/>
        <xdr:cNvPicPr>
          <a:picLocks noChangeAspect="1"/>
        </xdr:cNvPicPr>
      </xdr:nvPicPr>
      <xdr:blipFill>
        <a:blip r:embed="rId1"/>
        <a:stretch>
          <a:fillRect/>
        </a:stretch>
      </xdr:blipFill>
      <xdr:spPr>
        <a:xfrm>
          <a:off x="14069060" y="977757125"/>
          <a:ext cx="295910" cy="250825"/>
        </a:xfrm>
        <a:prstGeom prst="rect">
          <a:avLst/>
        </a:prstGeom>
        <a:noFill/>
        <a:ln w="9525">
          <a:noFill/>
        </a:ln>
      </xdr:spPr>
    </xdr:pic>
    <xdr:clientData/>
  </xdr:oneCellAnchor>
  <xdr:oneCellAnchor>
    <xdr:from>
      <xdr:col>14</xdr:col>
      <xdr:colOff>304800</xdr:colOff>
      <xdr:row>993</xdr:row>
      <xdr:rowOff>0</xdr:rowOff>
    </xdr:from>
    <xdr:ext cx="368935" cy="250825"/>
    <xdr:pic>
      <xdr:nvPicPr>
        <xdr:cNvPr id="513" name="Picture 5" descr="clip_image3380"/>
        <xdr:cNvPicPr>
          <a:picLocks noChangeAspect="1"/>
        </xdr:cNvPicPr>
      </xdr:nvPicPr>
      <xdr:blipFill>
        <a:blip r:embed="rId1"/>
        <a:stretch>
          <a:fillRect/>
        </a:stretch>
      </xdr:blipFill>
      <xdr:spPr>
        <a:xfrm>
          <a:off x="14144625" y="977757125"/>
          <a:ext cx="368935" cy="250825"/>
        </a:xfrm>
        <a:prstGeom prst="rect">
          <a:avLst/>
        </a:prstGeom>
        <a:noFill/>
        <a:ln w="9525">
          <a:noFill/>
        </a:ln>
      </xdr:spPr>
    </xdr:pic>
    <xdr:clientData/>
  </xdr:oneCellAnchor>
  <xdr:oneCellAnchor>
    <xdr:from>
      <xdr:col>14</xdr:col>
      <xdr:colOff>380365</xdr:colOff>
      <xdr:row>993</xdr:row>
      <xdr:rowOff>0</xdr:rowOff>
    </xdr:from>
    <xdr:ext cx="450215" cy="250825"/>
    <xdr:pic>
      <xdr:nvPicPr>
        <xdr:cNvPr id="514" name="Picture 6" descr="clip_image3381"/>
        <xdr:cNvPicPr>
          <a:picLocks noChangeAspect="1"/>
        </xdr:cNvPicPr>
      </xdr:nvPicPr>
      <xdr:blipFill>
        <a:blip r:embed="rId1"/>
        <a:stretch>
          <a:fillRect/>
        </a:stretch>
      </xdr:blipFill>
      <xdr:spPr>
        <a:xfrm>
          <a:off x="14220190" y="977757125"/>
          <a:ext cx="450215" cy="250825"/>
        </a:xfrm>
        <a:prstGeom prst="rect">
          <a:avLst/>
        </a:prstGeom>
        <a:noFill/>
        <a:ln w="9525">
          <a:noFill/>
        </a:ln>
      </xdr:spPr>
    </xdr:pic>
    <xdr:clientData/>
  </xdr:oneCellAnchor>
  <xdr:oneCellAnchor>
    <xdr:from>
      <xdr:col>14</xdr:col>
      <xdr:colOff>459105</xdr:colOff>
      <xdr:row>993</xdr:row>
      <xdr:rowOff>0</xdr:rowOff>
    </xdr:from>
    <xdr:ext cx="522605" cy="250825"/>
    <xdr:pic>
      <xdr:nvPicPr>
        <xdr:cNvPr id="515" name="Picture 7" descr="clip_image3383"/>
        <xdr:cNvPicPr>
          <a:picLocks noChangeAspect="1"/>
        </xdr:cNvPicPr>
      </xdr:nvPicPr>
      <xdr:blipFill>
        <a:blip r:embed="rId1"/>
        <a:stretch>
          <a:fillRect/>
        </a:stretch>
      </xdr:blipFill>
      <xdr:spPr>
        <a:xfrm>
          <a:off x="14258925" y="977757125"/>
          <a:ext cx="522605" cy="250825"/>
        </a:xfrm>
        <a:prstGeom prst="rect">
          <a:avLst/>
        </a:prstGeom>
        <a:noFill/>
        <a:ln w="9525">
          <a:noFill/>
        </a:ln>
      </xdr:spPr>
    </xdr:pic>
    <xdr:clientData/>
  </xdr:oneCellAnchor>
  <xdr:oneCellAnchor>
    <xdr:from>
      <xdr:col>14</xdr:col>
      <xdr:colOff>531495</xdr:colOff>
      <xdr:row>993</xdr:row>
      <xdr:rowOff>0</xdr:rowOff>
    </xdr:from>
    <xdr:ext cx="601345" cy="250825"/>
    <xdr:pic>
      <xdr:nvPicPr>
        <xdr:cNvPr id="516" name="Picture 8" descr="clip_image3384"/>
        <xdr:cNvPicPr>
          <a:picLocks noChangeAspect="1"/>
        </xdr:cNvPicPr>
      </xdr:nvPicPr>
      <xdr:blipFill>
        <a:blip r:embed="rId1"/>
        <a:stretch>
          <a:fillRect/>
        </a:stretch>
      </xdr:blipFill>
      <xdr:spPr>
        <a:xfrm>
          <a:off x="14258925" y="977757125"/>
          <a:ext cx="601345" cy="250825"/>
        </a:xfrm>
        <a:prstGeom prst="rect">
          <a:avLst/>
        </a:prstGeom>
        <a:noFill/>
        <a:ln w="9525">
          <a:noFill/>
        </a:ln>
      </xdr:spPr>
    </xdr:pic>
    <xdr:clientData/>
  </xdr:oneCellAnchor>
  <xdr:oneCellAnchor>
    <xdr:from>
      <xdr:col>14</xdr:col>
      <xdr:colOff>551815</xdr:colOff>
      <xdr:row>993</xdr:row>
      <xdr:rowOff>0</xdr:rowOff>
    </xdr:from>
    <xdr:ext cx="621665" cy="250825"/>
    <xdr:pic>
      <xdr:nvPicPr>
        <xdr:cNvPr id="517" name="Picture 9" descr="clip_image3386"/>
        <xdr:cNvPicPr>
          <a:picLocks noChangeAspect="1"/>
        </xdr:cNvPicPr>
      </xdr:nvPicPr>
      <xdr:blipFill>
        <a:blip r:embed="rId1"/>
        <a:stretch>
          <a:fillRect/>
        </a:stretch>
      </xdr:blipFill>
      <xdr:spPr>
        <a:xfrm>
          <a:off x="14258925" y="977757125"/>
          <a:ext cx="621665" cy="250825"/>
        </a:xfrm>
        <a:prstGeom prst="rect">
          <a:avLst/>
        </a:prstGeom>
        <a:noFill/>
        <a:ln w="9525">
          <a:noFill/>
        </a:ln>
      </xdr:spPr>
    </xdr:pic>
    <xdr:clientData/>
  </xdr:oneCellAnchor>
  <xdr:oneCellAnchor>
    <xdr:from>
      <xdr:col>14</xdr:col>
      <xdr:colOff>229235</xdr:colOff>
      <xdr:row>993</xdr:row>
      <xdr:rowOff>0</xdr:rowOff>
    </xdr:from>
    <xdr:ext cx="295910" cy="238760"/>
    <xdr:pic>
      <xdr:nvPicPr>
        <xdr:cNvPr id="518" name="Picture 4" descr="clip_image3379"/>
        <xdr:cNvPicPr>
          <a:picLocks noChangeAspect="1"/>
        </xdr:cNvPicPr>
      </xdr:nvPicPr>
      <xdr:blipFill>
        <a:blip r:embed="rId1"/>
        <a:stretch>
          <a:fillRect/>
        </a:stretch>
      </xdr:blipFill>
      <xdr:spPr>
        <a:xfrm>
          <a:off x="14069060" y="977757125"/>
          <a:ext cx="295910" cy="238760"/>
        </a:xfrm>
        <a:prstGeom prst="rect">
          <a:avLst/>
        </a:prstGeom>
        <a:noFill/>
        <a:ln w="9525">
          <a:noFill/>
        </a:ln>
      </xdr:spPr>
    </xdr:pic>
    <xdr:clientData/>
  </xdr:oneCellAnchor>
  <xdr:oneCellAnchor>
    <xdr:from>
      <xdr:col>14</xdr:col>
      <xdr:colOff>304800</xdr:colOff>
      <xdr:row>993</xdr:row>
      <xdr:rowOff>0</xdr:rowOff>
    </xdr:from>
    <xdr:ext cx="368935" cy="238760"/>
    <xdr:pic>
      <xdr:nvPicPr>
        <xdr:cNvPr id="519" name="Picture 5" descr="clip_image3380"/>
        <xdr:cNvPicPr>
          <a:picLocks noChangeAspect="1"/>
        </xdr:cNvPicPr>
      </xdr:nvPicPr>
      <xdr:blipFill>
        <a:blip r:embed="rId1"/>
        <a:stretch>
          <a:fillRect/>
        </a:stretch>
      </xdr:blipFill>
      <xdr:spPr>
        <a:xfrm>
          <a:off x="14144625" y="977757125"/>
          <a:ext cx="368935" cy="238760"/>
        </a:xfrm>
        <a:prstGeom prst="rect">
          <a:avLst/>
        </a:prstGeom>
        <a:noFill/>
        <a:ln w="9525">
          <a:noFill/>
        </a:ln>
      </xdr:spPr>
    </xdr:pic>
    <xdr:clientData/>
  </xdr:oneCellAnchor>
  <xdr:oneCellAnchor>
    <xdr:from>
      <xdr:col>14</xdr:col>
      <xdr:colOff>380365</xdr:colOff>
      <xdr:row>993</xdr:row>
      <xdr:rowOff>0</xdr:rowOff>
    </xdr:from>
    <xdr:ext cx="450215" cy="238760"/>
    <xdr:pic>
      <xdr:nvPicPr>
        <xdr:cNvPr id="520" name="Picture 6" descr="clip_image3381"/>
        <xdr:cNvPicPr>
          <a:picLocks noChangeAspect="1"/>
        </xdr:cNvPicPr>
      </xdr:nvPicPr>
      <xdr:blipFill>
        <a:blip r:embed="rId1"/>
        <a:stretch>
          <a:fillRect/>
        </a:stretch>
      </xdr:blipFill>
      <xdr:spPr>
        <a:xfrm>
          <a:off x="14220190" y="977757125"/>
          <a:ext cx="450215" cy="238760"/>
        </a:xfrm>
        <a:prstGeom prst="rect">
          <a:avLst/>
        </a:prstGeom>
        <a:noFill/>
        <a:ln w="9525">
          <a:noFill/>
        </a:ln>
      </xdr:spPr>
    </xdr:pic>
    <xdr:clientData/>
  </xdr:oneCellAnchor>
  <xdr:oneCellAnchor>
    <xdr:from>
      <xdr:col>14</xdr:col>
      <xdr:colOff>459105</xdr:colOff>
      <xdr:row>993</xdr:row>
      <xdr:rowOff>0</xdr:rowOff>
    </xdr:from>
    <xdr:ext cx="522605" cy="238760"/>
    <xdr:pic>
      <xdr:nvPicPr>
        <xdr:cNvPr id="521" name="Picture 7" descr="clip_image3383"/>
        <xdr:cNvPicPr>
          <a:picLocks noChangeAspect="1"/>
        </xdr:cNvPicPr>
      </xdr:nvPicPr>
      <xdr:blipFill>
        <a:blip r:embed="rId1"/>
        <a:stretch>
          <a:fillRect/>
        </a:stretch>
      </xdr:blipFill>
      <xdr:spPr>
        <a:xfrm>
          <a:off x="14258925" y="977757125"/>
          <a:ext cx="522605" cy="238760"/>
        </a:xfrm>
        <a:prstGeom prst="rect">
          <a:avLst/>
        </a:prstGeom>
        <a:noFill/>
        <a:ln w="9525">
          <a:noFill/>
        </a:ln>
      </xdr:spPr>
    </xdr:pic>
    <xdr:clientData/>
  </xdr:oneCellAnchor>
  <xdr:oneCellAnchor>
    <xdr:from>
      <xdr:col>14</xdr:col>
      <xdr:colOff>531495</xdr:colOff>
      <xdr:row>993</xdr:row>
      <xdr:rowOff>0</xdr:rowOff>
    </xdr:from>
    <xdr:ext cx="601345" cy="238760"/>
    <xdr:pic>
      <xdr:nvPicPr>
        <xdr:cNvPr id="522" name="Picture 8" descr="clip_image3384"/>
        <xdr:cNvPicPr>
          <a:picLocks noChangeAspect="1"/>
        </xdr:cNvPicPr>
      </xdr:nvPicPr>
      <xdr:blipFill>
        <a:blip r:embed="rId1"/>
        <a:stretch>
          <a:fillRect/>
        </a:stretch>
      </xdr:blipFill>
      <xdr:spPr>
        <a:xfrm>
          <a:off x="14258925" y="977757125"/>
          <a:ext cx="601345" cy="238760"/>
        </a:xfrm>
        <a:prstGeom prst="rect">
          <a:avLst/>
        </a:prstGeom>
        <a:noFill/>
        <a:ln w="9525">
          <a:noFill/>
        </a:ln>
      </xdr:spPr>
    </xdr:pic>
    <xdr:clientData/>
  </xdr:oneCellAnchor>
  <xdr:oneCellAnchor>
    <xdr:from>
      <xdr:col>14</xdr:col>
      <xdr:colOff>551815</xdr:colOff>
      <xdr:row>993</xdr:row>
      <xdr:rowOff>0</xdr:rowOff>
    </xdr:from>
    <xdr:ext cx="621665" cy="238760"/>
    <xdr:pic>
      <xdr:nvPicPr>
        <xdr:cNvPr id="523" name="Picture 9" descr="clip_image3386"/>
        <xdr:cNvPicPr>
          <a:picLocks noChangeAspect="1"/>
        </xdr:cNvPicPr>
      </xdr:nvPicPr>
      <xdr:blipFill>
        <a:blip r:embed="rId1"/>
        <a:stretch>
          <a:fillRect/>
        </a:stretch>
      </xdr:blipFill>
      <xdr:spPr>
        <a:xfrm>
          <a:off x="14258925" y="977757125"/>
          <a:ext cx="621665" cy="238760"/>
        </a:xfrm>
        <a:prstGeom prst="rect">
          <a:avLst/>
        </a:prstGeom>
        <a:noFill/>
        <a:ln w="9525">
          <a:noFill/>
        </a:ln>
      </xdr:spPr>
    </xdr:pic>
    <xdr:clientData/>
  </xdr:oneCellAnchor>
  <xdr:oneCellAnchor>
    <xdr:from>
      <xdr:col>14</xdr:col>
      <xdr:colOff>609600</xdr:colOff>
      <xdr:row>993</xdr:row>
      <xdr:rowOff>0</xdr:rowOff>
    </xdr:from>
    <xdr:ext cx="676910" cy="250825"/>
    <xdr:pic>
      <xdr:nvPicPr>
        <xdr:cNvPr id="524" name="Picture 9" descr="clip_image3386"/>
        <xdr:cNvPicPr>
          <a:picLocks noChangeAspect="1"/>
        </xdr:cNvPicPr>
      </xdr:nvPicPr>
      <xdr:blipFill>
        <a:blip r:embed="rId1"/>
        <a:stretch>
          <a:fillRect/>
        </a:stretch>
      </xdr:blipFill>
      <xdr:spPr>
        <a:xfrm>
          <a:off x="14258925" y="977757125"/>
          <a:ext cx="676910" cy="250825"/>
        </a:xfrm>
        <a:prstGeom prst="rect">
          <a:avLst/>
        </a:prstGeom>
        <a:noFill/>
        <a:ln w="9525">
          <a:noFill/>
        </a:ln>
      </xdr:spPr>
    </xdr:pic>
    <xdr:clientData/>
  </xdr:oneCellAnchor>
  <xdr:oneCellAnchor>
    <xdr:from>
      <xdr:col>14</xdr:col>
      <xdr:colOff>609600</xdr:colOff>
      <xdr:row>993</xdr:row>
      <xdr:rowOff>0</xdr:rowOff>
    </xdr:from>
    <xdr:ext cx="676910" cy="238760"/>
    <xdr:pic>
      <xdr:nvPicPr>
        <xdr:cNvPr id="525" name="Picture 9" descr="clip_image3386"/>
        <xdr:cNvPicPr>
          <a:picLocks noChangeAspect="1"/>
        </xdr:cNvPicPr>
      </xdr:nvPicPr>
      <xdr:blipFill>
        <a:blip r:embed="rId1"/>
        <a:stretch>
          <a:fillRect/>
        </a:stretch>
      </xdr:blipFill>
      <xdr:spPr>
        <a:xfrm>
          <a:off x="14258925" y="977757125"/>
          <a:ext cx="676910" cy="238760"/>
        </a:xfrm>
        <a:prstGeom prst="rect">
          <a:avLst/>
        </a:prstGeom>
        <a:noFill/>
        <a:ln w="9525">
          <a:noFill/>
        </a:ln>
      </xdr:spPr>
    </xdr:pic>
    <xdr:clientData/>
  </xdr:oneCellAnchor>
  <xdr:oneCellAnchor>
    <xdr:from>
      <xdr:col>14</xdr:col>
      <xdr:colOff>368935</xdr:colOff>
      <xdr:row>993</xdr:row>
      <xdr:rowOff>0</xdr:rowOff>
    </xdr:from>
    <xdr:ext cx="438150" cy="250825"/>
    <xdr:pic>
      <xdr:nvPicPr>
        <xdr:cNvPr id="526" name="Picture 6" descr="clip_image3381"/>
        <xdr:cNvPicPr>
          <a:picLocks noChangeAspect="1"/>
        </xdr:cNvPicPr>
      </xdr:nvPicPr>
      <xdr:blipFill>
        <a:blip r:embed="rId1"/>
        <a:stretch>
          <a:fillRect/>
        </a:stretch>
      </xdr:blipFill>
      <xdr:spPr>
        <a:xfrm>
          <a:off x="14208760" y="977757125"/>
          <a:ext cx="438150" cy="250825"/>
        </a:xfrm>
        <a:prstGeom prst="rect">
          <a:avLst/>
        </a:prstGeom>
        <a:noFill/>
        <a:ln w="9525">
          <a:noFill/>
        </a:ln>
      </xdr:spPr>
    </xdr:pic>
    <xdr:clientData/>
  </xdr:oneCellAnchor>
  <xdr:oneCellAnchor>
    <xdr:from>
      <xdr:col>14</xdr:col>
      <xdr:colOff>657225</xdr:colOff>
      <xdr:row>993</xdr:row>
      <xdr:rowOff>0</xdr:rowOff>
    </xdr:from>
    <xdr:ext cx="721360" cy="250825"/>
    <xdr:pic>
      <xdr:nvPicPr>
        <xdr:cNvPr id="527" name="Picture 1" descr="clip_image3376"/>
        <xdr:cNvPicPr>
          <a:picLocks noChangeAspect="1"/>
        </xdr:cNvPicPr>
      </xdr:nvPicPr>
      <xdr:blipFill>
        <a:blip r:embed="rId1"/>
        <a:stretch>
          <a:fillRect/>
        </a:stretch>
      </xdr:blipFill>
      <xdr:spPr>
        <a:xfrm>
          <a:off x="14258925" y="977757125"/>
          <a:ext cx="721360" cy="250825"/>
        </a:xfrm>
        <a:prstGeom prst="rect">
          <a:avLst/>
        </a:prstGeom>
        <a:noFill/>
        <a:ln w="9525">
          <a:noFill/>
        </a:ln>
      </xdr:spPr>
    </xdr:pic>
    <xdr:clientData/>
  </xdr:oneCellAnchor>
  <xdr:oneCellAnchor>
    <xdr:from>
      <xdr:col>14</xdr:col>
      <xdr:colOff>657225</xdr:colOff>
      <xdr:row>993</xdr:row>
      <xdr:rowOff>0</xdr:rowOff>
    </xdr:from>
    <xdr:ext cx="727075" cy="250825"/>
    <xdr:pic>
      <xdr:nvPicPr>
        <xdr:cNvPr id="528" name="Picture 2" descr="clip_image3377"/>
        <xdr:cNvPicPr>
          <a:picLocks noChangeAspect="1"/>
        </xdr:cNvPicPr>
      </xdr:nvPicPr>
      <xdr:blipFill>
        <a:blip r:embed="rId1"/>
        <a:stretch>
          <a:fillRect/>
        </a:stretch>
      </xdr:blipFill>
      <xdr:spPr>
        <a:xfrm>
          <a:off x="14258925" y="977757125"/>
          <a:ext cx="727075" cy="250825"/>
        </a:xfrm>
        <a:prstGeom prst="rect">
          <a:avLst/>
        </a:prstGeom>
        <a:noFill/>
        <a:ln w="9525">
          <a:noFill/>
        </a:ln>
      </xdr:spPr>
    </xdr:pic>
    <xdr:clientData/>
  </xdr:oneCellAnchor>
  <xdr:oneCellAnchor>
    <xdr:from>
      <xdr:col>14</xdr:col>
      <xdr:colOff>657225</xdr:colOff>
      <xdr:row>993</xdr:row>
      <xdr:rowOff>0</xdr:rowOff>
    </xdr:from>
    <xdr:ext cx="724535" cy="250825"/>
    <xdr:pic>
      <xdr:nvPicPr>
        <xdr:cNvPr id="529" name="Picture 3" descr="clip_image3378"/>
        <xdr:cNvPicPr>
          <a:picLocks noChangeAspect="1"/>
        </xdr:cNvPicPr>
      </xdr:nvPicPr>
      <xdr:blipFill>
        <a:blip r:embed="rId1"/>
        <a:stretch>
          <a:fillRect/>
        </a:stretch>
      </xdr:blipFill>
      <xdr:spPr>
        <a:xfrm>
          <a:off x="14258925" y="977757125"/>
          <a:ext cx="724535" cy="250825"/>
        </a:xfrm>
        <a:prstGeom prst="rect">
          <a:avLst/>
        </a:prstGeom>
        <a:noFill/>
        <a:ln w="9525">
          <a:noFill/>
        </a:ln>
      </xdr:spPr>
    </xdr:pic>
    <xdr:clientData/>
  </xdr:oneCellAnchor>
  <xdr:oneCellAnchor>
    <xdr:from>
      <xdr:col>14</xdr:col>
      <xdr:colOff>657225</xdr:colOff>
      <xdr:row>993</xdr:row>
      <xdr:rowOff>0</xdr:rowOff>
    </xdr:from>
    <xdr:ext cx="720725" cy="250825"/>
    <xdr:pic>
      <xdr:nvPicPr>
        <xdr:cNvPr id="530" name="Picture 5" descr="clip_image3380"/>
        <xdr:cNvPicPr>
          <a:picLocks noChangeAspect="1"/>
        </xdr:cNvPicPr>
      </xdr:nvPicPr>
      <xdr:blipFill>
        <a:blip r:embed="rId1"/>
        <a:stretch>
          <a:fillRect/>
        </a:stretch>
      </xdr:blipFill>
      <xdr:spPr>
        <a:xfrm>
          <a:off x="14258925" y="977757125"/>
          <a:ext cx="720725" cy="250825"/>
        </a:xfrm>
        <a:prstGeom prst="rect">
          <a:avLst/>
        </a:prstGeom>
        <a:noFill/>
        <a:ln w="9525">
          <a:noFill/>
        </a:ln>
      </xdr:spPr>
    </xdr:pic>
    <xdr:clientData/>
  </xdr:oneCellAnchor>
  <xdr:oneCellAnchor>
    <xdr:from>
      <xdr:col>14</xdr:col>
      <xdr:colOff>351155</xdr:colOff>
      <xdr:row>993</xdr:row>
      <xdr:rowOff>0</xdr:rowOff>
    </xdr:from>
    <xdr:ext cx="421005" cy="250825"/>
    <xdr:pic>
      <xdr:nvPicPr>
        <xdr:cNvPr id="531" name="Picture 6" descr="clip_image3381"/>
        <xdr:cNvPicPr>
          <a:picLocks noChangeAspect="1"/>
        </xdr:cNvPicPr>
      </xdr:nvPicPr>
      <xdr:blipFill>
        <a:blip r:embed="rId1"/>
        <a:stretch>
          <a:fillRect/>
        </a:stretch>
      </xdr:blipFill>
      <xdr:spPr>
        <a:xfrm>
          <a:off x="14190980" y="977757125"/>
          <a:ext cx="421005" cy="250825"/>
        </a:xfrm>
        <a:prstGeom prst="rect">
          <a:avLst/>
        </a:prstGeom>
        <a:noFill/>
        <a:ln w="9525">
          <a:noFill/>
        </a:ln>
      </xdr:spPr>
    </xdr:pic>
    <xdr:clientData/>
  </xdr:oneCellAnchor>
  <xdr:twoCellAnchor editAs="oneCell">
    <xdr:from>
      <xdr:col>14</xdr:col>
      <xdr:colOff>381000</xdr:colOff>
      <xdr:row>993</xdr:row>
      <xdr:rowOff>0</xdr:rowOff>
    </xdr:from>
    <xdr:to>
      <xdr:col>15</xdr:col>
      <xdr:colOff>29210</xdr:colOff>
      <xdr:row>993</xdr:row>
      <xdr:rowOff>250825</xdr:rowOff>
    </xdr:to>
    <xdr:pic>
      <xdr:nvPicPr>
        <xdr:cNvPr id="532" name="Picture 9" descr="clip_image3386"/>
        <xdr:cNvPicPr>
          <a:picLocks noChangeAspect="1"/>
        </xdr:cNvPicPr>
      </xdr:nvPicPr>
      <xdr:blipFill>
        <a:blip r:embed="rId1"/>
        <a:stretch>
          <a:fillRect/>
        </a:stretch>
      </xdr:blipFill>
      <xdr:spPr>
        <a:xfrm>
          <a:off x="14220825" y="977757125"/>
          <a:ext cx="67310" cy="250825"/>
        </a:xfrm>
        <a:prstGeom prst="rect">
          <a:avLst/>
        </a:prstGeom>
        <a:noFill/>
        <a:ln w="9525">
          <a:noFill/>
        </a:ln>
      </xdr:spPr>
    </xdr:pic>
    <xdr:clientData/>
  </xdr:twoCellAnchor>
  <xdr:twoCellAnchor editAs="oneCell">
    <xdr:from>
      <xdr:col>14</xdr:col>
      <xdr:colOff>381000</xdr:colOff>
      <xdr:row>993</xdr:row>
      <xdr:rowOff>0</xdr:rowOff>
    </xdr:from>
    <xdr:to>
      <xdr:col>15</xdr:col>
      <xdr:colOff>29210</xdr:colOff>
      <xdr:row>993</xdr:row>
      <xdr:rowOff>238760</xdr:rowOff>
    </xdr:to>
    <xdr:pic>
      <xdr:nvPicPr>
        <xdr:cNvPr id="533" name="Picture 9" descr="clip_image3386"/>
        <xdr:cNvPicPr>
          <a:picLocks noChangeAspect="1"/>
        </xdr:cNvPicPr>
      </xdr:nvPicPr>
      <xdr:blipFill>
        <a:blip r:embed="rId1"/>
        <a:stretch>
          <a:fillRect/>
        </a:stretch>
      </xdr:blipFill>
      <xdr:spPr>
        <a:xfrm>
          <a:off x="14220825" y="977757125"/>
          <a:ext cx="67310" cy="238760"/>
        </a:xfrm>
        <a:prstGeom prst="rect">
          <a:avLst/>
        </a:prstGeom>
        <a:noFill/>
        <a:ln w="9525">
          <a:noFill/>
        </a:ln>
      </xdr:spPr>
    </xdr:pic>
    <xdr:clientData/>
  </xdr:twoCellAnchor>
  <xdr:twoCellAnchor editAs="oneCell">
    <xdr:from>
      <xdr:col>14</xdr:col>
      <xdr:colOff>381000</xdr:colOff>
      <xdr:row>993</xdr:row>
      <xdr:rowOff>0</xdr:rowOff>
    </xdr:from>
    <xdr:to>
      <xdr:col>15</xdr:col>
      <xdr:colOff>26035</xdr:colOff>
      <xdr:row>993</xdr:row>
      <xdr:rowOff>250825</xdr:rowOff>
    </xdr:to>
    <xdr:pic>
      <xdr:nvPicPr>
        <xdr:cNvPr id="534" name="Picture 1" descr="clip_image3376"/>
        <xdr:cNvPicPr>
          <a:picLocks noChangeAspect="1"/>
        </xdr:cNvPicPr>
      </xdr:nvPicPr>
      <xdr:blipFill>
        <a:blip r:embed="rId1"/>
        <a:stretch>
          <a:fillRect/>
        </a:stretch>
      </xdr:blipFill>
      <xdr:spPr>
        <a:xfrm>
          <a:off x="14220825" y="977757125"/>
          <a:ext cx="64135" cy="250825"/>
        </a:xfrm>
        <a:prstGeom prst="rect">
          <a:avLst/>
        </a:prstGeom>
        <a:noFill/>
        <a:ln w="9525">
          <a:noFill/>
        </a:ln>
      </xdr:spPr>
    </xdr:pic>
    <xdr:clientData/>
  </xdr:twoCellAnchor>
  <xdr:twoCellAnchor editAs="oneCell">
    <xdr:from>
      <xdr:col>14</xdr:col>
      <xdr:colOff>381000</xdr:colOff>
      <xdr:row>993</xdr:row>
      <xdr:rowOff>0</xdr:rowOff>
    </xdr:from>
    <xdr:to>
      <xdr:col>15</xdr:col>
      <xdr:colOff>31750</xdr:colOff>
      <xdr:row>993</xdr:row>
      <xdr:rowOff>250825</xdr:rowOff>
    </xdr:to>
    <xdr:pic>
      <xdr:nvPicPr>
        <xdr:cNvPr id="535" name="Picture 2" descr="clip_image3377"/>
        <xdr:cNvPicPr>
          <a:picLocks noChangeAspect="1"/>
        </xdr:cNvPicPr>
      </xdr:nvPicPr>
      <xdr:blipFill>
        <a:blip r:embed="rId1"/>
        <a:stretch>
          <a:fillRect/>
        </a:stretch>
      </xdr:blipFill>
      <xdr:spPr>
        <a:xfrm>
          <a:off x="14220825" y="977757125"/>
          <a:ext cx="69850" cy="250825"/>
        </a:xfrm>
        <a:prstGeom prst="rect">
          <a:avLst/>
        </a:prstGeom>
        <a:noFill/>
        <a:ln w="9525">
          <a:noFill/>
        </a:ln>
      </xdr:spPr>
    </xdr:pic>
    <xdr:clientData/>
  </xdr:twoCellAnchor>
  <xdr:twoCellAnchor editAs="oneCell">
    <xdr:from>
      <xdr:col>14</xdr:col>
      <xdr:colOff>381000</xdr:colOff>
      <xdr:row>993</xdr:row>
      <xdr:rowOff>0</xdr:rowOff>
    </xdr:from>
    <xdr:to>
      <xdr:col>15</xdr:col>
      <xdr:colOff>25400</xdr:colOff>
      <xdr:row>993</xdr:row>
      <xdr:rowOff>250825</xdr:rowOff>
    </xdr:to>
    <xdr:pic>
      <xdr:nvPicPr>
        <xdr:cNvPr id="536" name="Picture 5" descr="clip_image3380"/>
        <xdr:cNvPicPr>
          <a:picLocks noChangeAspect="1"/>
        </xdr:cNvPicPr>
      </xdr:nvPicPr>
      <xdr:blipFill>
        <a:blip r:embed="rId1"/>
        <a:stretch>
          <a:fillRect/>
        </a:stretch>
      </xdr:blipFill>
      <xdr:spPr>
        <a:xfrm>
          <a:off x="14220825" y="977757125"/>
          <a:ext cx="63500" cy="250825"/>
        </a:xfrm>
        <a:prstGeom prst="rect">
          <a:avLst/>
        </a:prstGeom>
        <a:noFill/>
        <a:ln w="9525">
          <a:noFill/>
        </a:ln>
      </xdr:spPr>
    </xdr:pic>
    <xdr:clientData/>
  </xdr:twoCellAnchor>
  <xdr:twoCellAnchor editAs="oneCell">
    <xdr:from>
      <xdr:col>14</xdr:col>
      <xdr:colOff>379095</xdr:colOff>
      <xdr:row>993</xdr:row>
      <xdr:rowOff>0</xdr:rowOff>
    </xdr:from>
    <xdr:to>
      <xdr:col>15</xdr:col>
      <xdr:colOff>29845</xdr:colOff>
      <xdr:row>993</xdr:row>
      <xdr:rowOff>249555</xdr:rowOff>
    </xdr:to>
    <xdr:pic>
      <xdr:nvPicPr>
        <xdr:cNvPr id="537" name="Picture 6" descr="clip_image3381"/>
        <xdr:cNvPicPr>
          <a:picLocks noChangeAspect="1"/>
        </xdr:cNvPicPr>
      </xdr:nvPicPr>
      <xdr:blipFill>
        <a:blip r:embed="rId1"/>
        <a:stretch>
          <a:fillRect/>
        </a:stretch>
      </xdr:blipFill>
      <xdr:spPr>
        <a:xfrm>
          <a:off x="14218920" y="977757125"/>
          <a:ext cx="69850" cy="249555"/>
        </a:xfrm>
        <a:prstGeom prst="rect">
          <a:avLst/>
        </a:prstGeom>
        <a:noFill/>
        <a:ln w="9525">
          <a:noFill/>
        </a:ln>
      </xdr:spPr>
    </xdr:pic>
    <xdr:clientData/>
  </xdr:twoCellAnchor>
  <xdr:twoCellAnchor editAs="oneCell">
    <xdr:from>
      <xdr:col>14</xdr:col>
      <xdr:colOff>419100</xdr:colOff>
      <xdr:row>993</xdr:row>
      <xdr:rowOff>0</xdr:rowOff>
    </xdr:from>
    <xdr:to>
      <xdr:col>15</xdr:col>
      <xdr:colOff>64770</xdr:colOff>
      <xdr:row>993</xdr:row>
      <xdr:rowOff>249555</xdr:rowOff>
    </xdr:to>
    <xdr:pic>
      <xdr:nvPicPr>
        <xdr:cNvPr id="538" name="Picture 7" descr="clip_image3383"/>
        <xdr:cNvPicPr>
          <a:picLocks noChangeAspect="1"/>
        </xdr:cNvPicPr>
      </xdr:nvPicPr>
      <xdr:blipFill>
        <a:blip r:embed="rId1"/>
        <a:stretch>
          <a:fillRect/>
        </a:stretch>
      </xdr:blipFill>
      <xdr:spPr>
        <a:xfrm>
          <a:off x="14258925" y="977757125"/>
          <a:ext cx="64770" cy="249555"/>
        </a:xfrm>
        <a:prstGeom prst="rect">
          <a:avLst/>
        </a:prstGeom>
        <a:noFill/>
        <a:ln w="9525">
          <a:noFill/>
        </a:ln>
      </xdr:spPr>
    </xdr:pic>
    <xdr:clientData/>
  </xdr:twoCellAnchor>
  <xdr:twoCellAnchor editAs="oneCell">
    <xdr:from>
      <xdr:col>14</xdr:col>
      <xdr:colOff>419100</xdr:colOff>
      <xdr:row>993</xdr:row>
      <xdr:rowOff>0</xdr:rowOff>
    </xdr:from>
    <xdr:to>
      <xdr:col>15</xdr:col>
      <xdr:colOff>69850</xdr:colOff>
      <xdr:row>993</xdr:row>
      <xdr:rowOff>249555</xdr:rowOff>
    </xdr:to>
    <xdr:pic>
      <xdr:nvPicPr>
        <xdr:cNvPr id="539" name="Picture 8" descr="clip_image3384"/>
        <xdr:cNvPicPr>
          <a:picLocks noChangeAspect="1"/>
        </xdr:cNvPicPr>
      </xdr:nvPicPr>
      <xdr:blipFill>
        <a:blip r:embed="rId1"/>
        <a:stretch>
          <a:fillRect/>
        </a:stretch>
      </xdr:blipFill>
      <xdr:spPr>
        <a:xfrm>
          <a:off x="14258925" y="977757125"/>
          <a:ext cx="69850" cy="249555"/>
        </a:xfrm>
        <a:prstGeom prst="rect">
          <a:avLst/>
        </a:prstGeom>
        <a:noFill/>
        <a:ln w="9525">
          <a:noFill/>
        </a:ln>
      </xdr:spPr>
    </xdr:pic>
    <xdr:clientData/>
  </xdr:twoCellAnchor>
  <xdr:twoCellAnchor editAs="oneCell">
    <xdr:from>
      <xdr:col>14</xdr:col>
      <xdr:colOff>419100</xdr:colOff>
      <xdr:row>993</xdr:row>
      <xdr:rowOff>0</xdr:rowOff>
    </xdr:from>
    <xdr:to>
      <xdr:col>15</xdr:col>
      <xdr:colOff>67945</xdr:colOff>
      <xdr:row>993</xdr:row>
      <xdr:rowOff>249555</xdr:rowOff>
    </xdr:to>
    <xdr:pic>
      <xdr:nvPicPr>
        <xdr:cNvPr id="540" name="Picture 9" descr="clip_image3386"/>
        <xdr:cNvPicPr>
          <a:picLocks noChangeAspect="1"/>
        </xdr:cNvPicPr>
      </xdr:nvPicPr>
      <xdr:blipFill>
        <a:blip r:embed="rId1"/>
        <a:stretch>
          <a:fillRect/>
        </a:stretch>
      </xdr:blipFill>
      <xdr:spPr>
        <a:xfrm>
          <a:off x="14258925" y="977757125"/>
          <a:ext cx="67945" cy="249555"/>
        </a:xfrm>
        <a:prstGeom prst="rect">
          <a:avLst/>
        </a:prstGeom>
        <a:noFill/>
        <a:ln w="9525">
          <a:noFill/>
        </a:ln>
      </xdr:spPr>
    </xdr:pic>
    <xdr:clientData/>
  </xdr:twoCellAnchor>
  <xdr:twoCellAnchor editAs="oneCell">
    <xdr:from>
      <xdr:col>14</xdr:col>
      <xdr:colOff>379095</xdr:colOff>
      <xdr:row>993</xdr:row>
      <xdr:rowOff>0</xdr:rowOff>
    </xdr:from>
    <xdr:to>
      <xdr:col>15</xdr:col>
      <xdr:colOff>29845</xdr:colOff>
      <xdr:row>993</xdr:row>
      <xdr:rowOff>240665</xdr:rowOff>
    </xdr:to>
    <xdr:pic>
      <xdr:nvPicPr>
        <xdr:cNvPr id="541" name="Picture 6" descr="clip_image3381"/>
        <xdr:cNvPicPr>
          <a:picLocks noChangeAspect="1"/>
        </xdr:cNvPicPr>
      </xdr:nvPicPr>
      <xdr:blipFill>
        <a:blip r:embed="rId1"/>
        <a:stretch>
          <a:fillRect/>
        </a:stretch>
      </xdr:blipFill>
      <xdr:spPr>
        <a:xfrm>
          <a:off x="14218920" y="977757125"/>
          <a:ext cx="69850" cy="240665"/>
        </a:xfrm>
        <a:prstGeom prst="rect">
          <a:avLst/>
        </a:prstGeom>
        <a:noFill/>
        <a:ln w="9525">
          <a:noFill/>
        </a:ln>
      </xdr:spPr>
    </xdr:pic>
    <xdr:clientData/>
  </xdr:twoCellAnchor>
  <xdr:twoCellAnchor editAs="oneCell">
    <xdr:from>
      <xdr:col>14</xdr:col>
      <xdr:colOff>419100</xdr:colOff>
      <xdr:row>993</xdr:row>
      <xdr:rowOff>0</xdr:rowOff>
    </xdr:from>
    <xdr:to>
      <xdr:col>15</xdr:col>
      <xdr:colOff>64770</xdr:colOff>
      <xdr:row>993</xdr:row>
      <xdr:rowOff>240665</xdr:rowOff>
    </xdr:to>
    <xdr:pic>
      <xdr:nvPicPr>
        <xdr:cNvPr id="542" name="Picture 7" descr="clip_image3383"/>
        <xdr:cNvPicPr>
          <a:picLocks noChangeAspect="1"/>
        </xdr:cNvPicPr>
      </xdr:nvPicPr>
      <xdr:blipFill>
        <a:blip r:embed="rId1"/>
        <a:stretch>
          <a:fillRect/>
        </a:stretch>
      </xdr:blipFill>
      <xdr:spPr>
        <a:xfrm>
          <a:off x="14258925" y="977757125"/>
          <a:ext cx="64770" cy="240665"/>
        </a:xfrm>
        <a:prstGeom prst="rect">
          <a:avLst/>
        </a:prstGeom>
        <a:noFill/>
        <a:ln w="9525">
          <a:noFill/>
        </a:ln>
      </xdr:spPr>
    </xdr:pic>
    <xdr:clientData/>
  </xdr:twoCellAnchor>
  <xdr:twoCellAnchor editAs="oneCell">
    <xdr:from>
      <xdr:col>14</xdr:col>
      <xdr:colOff>419100</xdr:colOff>
      <xdr:row>993</xdr:row>
      <xdr:rowOff>0</xdr:rowOff>
    </xdr:from>
    <xdr:to>
      <xdr:col>15</xdr:col>
      <xdr:colOff>69850</xdr:colOff>
      <xdr:row>993</xdr:row>
      <xdr:rowOff>240665</xdr:rowOff>
    </xdr:to>
    <xdr:pic>
      <xdr:nvPicPr>
        <xdr:cNvPr id="543" name="Picture 8" descr="clip_image3384"/>
        <xdr:cNvPicPr>
          <a:picLocks noChangeAspect="1"/>
        </xdr:cNvPicPr>
      </xdr:nvPicPr>
      <xdr:blipFill>
        <a:blip r:embed="rId1"/>
        <a:stretch>
          <a:fillRect/>
        </a:stretch>
      </xdr:blipFill>
      <xdr:spPr>
        <a:xfrm>
          <a:off x="14258925" y="977757125"/>
          <a:ext cx="69850" cy="240665"/>
        </a:xfrm>
        <a:prstGeom prst="rect">
          <a:avLst/>
        </a:prstGeom>
        <a:noFill/>
        <a:ln w="9525">
          <a:noFill/>
        </a:ln>
      </xdr:spPr>
    </xdr:pic>
    <xdr:clientData/>
  </xdr:twoCellAnchor>
  <xdr:twoCellAnchor editAs="oneCell">
    <xdr:from>
      <xdr:col>14</xdr:col>
      <xdr:colOff>419100</xdr:colOff>
      <xdr:row>993</xdr:row>
      <xdr:rowOff>0</xdr:rowOff>
    </xdr:from>
    <xdr:to>
      <xdr:col>15</xdr:col>
      <xdr:colOff>67945</xdr:colOff>
      <xdr:row>993</xdr:row>
      <xdr:rowOff>240665</xdr:rowOff>
    </xdr:to>
    <xdr:pic>
      <xdr:nvPicPr>
        <xdr:cNvPr id="544" name="Picture 9" descr="clip_image3386"/>
        <xdr:cNvPicPr>
          <a:picLocks noChangeAspect="1"/>
        </xdr:cNvPicPr>
      </xdr:nvPicPr>
      <xdr:blipFill>
        <a:blip r:embed="rId1"/>
        <a:stretch>
          <a:fillRect/>
        </a:stretch>
      </xdr:blipFill>
      <xdr:spPr>
        <a:xfrm>
          <a:off x="14258925" y="977757125"/>
          <a:ext cx="67945" cy="240665"/>
        </a:xfrm>
        <a:prstGeom prst="rect">
          <a:avLst/>
        </a:prstGeom>
        <a:noFill/>
        <a:ln w="9525">
          <a:noFill/>
        </a:ln>
      </xdr:spPr>
    </xdr:pic>
    <xdr:clientData/>
  </xdr:twoCellAnchor>
  <xdr:twoCellAnchor editAs="oneCell">
    <xdr:from>
      <xdr:col>14</xdr:col>
      <xdr:colOff>369570</xdr:colOff>
      <xdr:row>993</xdr:row>
      <xdr:rowOff>0</xdr:rowOff>
    </xdr:from>
    <xdr:to>
      <xdr:col>15</xdr:col>
      <xdr:colOff>20320</xdr:colOff>
      <xdr:row>993</xdr:row>
      <xdr:rowOff>249555</xdr:rowOff>
    </xdr:to>
    <xdr:pic>
      <xdr:nvPicPr>
        <xdr:cNvPr id="545" name="Picture 6" descr="clip_image3381"/>
        <xdr:cNvPicPr>
          <a:picLocks noChangeAspect="1"/>
        </xdr:cNvPicPr>
      </xdr:nvPicPr>
      <xdr:blipFill>
        <a:blip r:embed="rId1"/>
        <a:stretch>
          <a:fillRect/>
        </a:stretch>
      </xdr:blipFill>
      <xdr:spPr>
        <a:xfrm>
          <a:off x="14209395" y="977757125"/>
          <a:ext cx="69850" cy="249555"/>
        </a:xfrm>
        <a:prstGeom prst="rect">
          <a:avLst/>
        </a:prstGeom>
        <a:noFill/>
        <a:ln w="9525">
          <a:noFill/>
        </a:ln>
      </xdr:spPr>
    </xdr:pic>
    <xdr:clientData/>
  </xdr:twoCellAnchor>
  <xdr:twoCellAnchor editAs="oneCell">
    <xdr:from>
      <xdr:col>14</xdr:col>
      <xdr:colOff>419100</xdr:colOff>
      <xdr:row>993</xdr:row>
      <xdr:rowOff>0</xdr:rowOff>
    </xdr:from>
    <xdr:to>
      <xdr:col>15</xdr:col>
      <xdr:colOff>66040</xdr:colOff>
      <xdr:row>993</xdr:row>
      <xdr:rowOff>249555</xdr:rowOff>
    </xdr:to>
    <xdr:pic>
      <xdr:nvPicPr>
        <xdr:cNvPr id="546" name="Picture 1" descr="clip_image3376"/>
        <xdr:cNvPicPr>
          <a:picLocks noChangeAspect="1"/>
        </xdr:cNvPicPr>
      </xdr:nvPicPr>
      <xdr:blipFill>
        <a:blip r:embed="rId1"/>
        <a:stretch>
          <a:fillRect/>
        </a:stretch>
      </xdr:blipFill>
      <xdr:spPr>
        <a:xfrm>
          <a:off x="14258925" y="977757125"/>
          <a:ext cx="66040" cy="249555"/>
        </a:xfrm>
        <a:prstGeom prst="rect">
          <a:avLst/>
        </a:prstGeom>
        <a:noFill/>
        <a:ln w="9525">
          <a:noFill/>
        </a:ln>
      </xdr:spPr>
    </xdr:pic>
    <xdr:clientData/>
  </xdr:twoCellAnchor>
  <xdr:twoCellAnchor editAs="oneCell">
    <xdr:from>
      <xdr:col>14</xdr:col>
      <xdr:colOff>419100</xdr:colOff>
      <xdr:row>993</xdr:row>
      <xdr:rowOff>0</xdr:rowOff>
    </xdr:from>
    <xdr:to>
      <xdr:col>15</xdr:col>
      <xdr:colOff>71120</xdr:colOff>
      <xdr:row>993</xdr:row>
      <xdr:rowOff>249555</xdr:rowOff>
    </xdr:to>
    <xdr:pic>
      <xdr:nvPicPr>
        <xdr:cNvPr id="547" name="Picture 2" descr="clip_image3377"/>
        <xdr:cNvPicPr>
          <a:picLocks noChangeAspect="1"/>
        </xdr:cNvPicPr>
      </xdr:nvPicPr>
      <xdr:blipFill>
        <a:blip r:embed="rId1"/>
        <a:stretch>
          <a:fillRect/>
        </a:stretch>
      </xdr:blipFill>
      <xdr:spPr>
        <a:xfrm>
          <a:off x="14258925" y="977757125"/>
          <a:ext cx="71120" cy="249555"/>
        </a:xfrm>
        <a:prstGeom prst="rect">
          <a:avLst/>
        </a:prstGeom>
        <a:noFill/>
        <a:ln w="9525">
          <a:noFill/>
        </a:ln>
      </xdr:spPr>
    </xdr:pic>
    <xdr:clientData/>
  </xdr:twoCellAnchor>
  <xdr:twoCellAnchor editAs="oneCell">
    <xdr:from>
      <xdr:col>14</xdr:col>
      <xdr:colOff>419100</xdr:colOff>
      <xdr:row>993</xdr:row>
      <xdr:rowOff>0</xdr:rowOff>
    </xdr:from>
    <xdr:to>
      <xdr:col>15</xdr:col>
      <xdr:colOff>64135</xdr:colOff>
      <xdr:row>993</xdr:row>
      <xdr:rowOff>249555</xdr:rowOff>
    </xdr:to>
    <xdr:pic>
      <xdr:nvPicPr>
        <xdr:cNvPr id="548" name="Picture 5" descr="clip_image3380"/>
        <xdr:cNvPicPr>
          <a:picLocks noChangeAspect="1"/>
        </xdr:cNvPicPr>
      </xdr:nvPicPr>
      <xdr:blipFill>
        <a:blip r:embed="rId1"/>
        <a:stretch>
          <a:fillRect/>
        </a:stretch>
      </xdr:blipFill>
      <xdr:spPr>
        <a:xfrm>
          <a:off x="14258925" y="977757125"/>
          <a:ext cx="64135" cy="249555"/>
        </a:xfrm>
        <a:prstGeom prst="rect">
          <a:avLst/>
        </a:prstGeom>
        <a:noFill/>
        <a:ln w="9525">
          <a:noFill/>
        </a:ln>
      </xdr:spPr>
    </xdr:pic>
    <xdr:clientData/>
  </xdr:twoCellAnchor>
  <xdr:twoCellAnchor editAs="oneCell">
    <xdr:from>
      <xdr:col>14</xdr:col>
      <xdr:colOff>350520</xdr:colOff>
      <xdr:row>993</xdr:row>
      <xdr:rowOff>0</xdr:rowOff>
    </xdr:from>
    <xdr:to>
      <xdr:col>15</xdr:col>
      <xdr:colOff>1270</xdr:colOff>
      <xdr:row>993</xdr:row>
      <xdr:rowOff>249555</xdr:rowOff>
    </xdr:to>
    <xdr:pic>
      <xdr:nvPicPr>
        <xdr:cNvPr id="549" name="Picture 6" descr="clip_image3381"/>
        <xdr:cNvPicPr>
          <a:picLocks noChangeAspect="1"/>
        </xdr:cNvPicPr>
      </xdr:nvPicPr>
      <xdr:blipFill>
        <a:blip r:embed="rId1"/>
        <a:stretch>
          <a:fillRect/>
        </a:stretch>
      </xdr:blipFill>
      <xdr:spPr>
        <a:xfrm>
          <a:off x="14190345" y="977757125"/>
          <a:ext cx="69850" cy="249555"/>
        </a:xfrm>
        <a:prstGeom prst="rect">
          <a:avLst/>
        </a:prstGeom>
        <a:noFill/>
        <a:ln w="9525">
          <a:noFill/>
        </a:ln>
      </xdr:spPr>
    </xdr:pic>
    <xdr:clientData/>
  </xdr:twoCellAnchor>
  <xdr:oneCellAnchor>
    <xdr:from>
      <xdr:col>14</xdr:col>
      <xdr:colOff>227965</xdr:colOff>
      <xdr:row>993</xdr:row>
      <xdr:rowOff>0</xdr:rowOff>
    </xdr:from>
    <xdr:ext cx="297180" cy="249555"/>
    <xdr:pic>
      <xdr:nvPicPr>
        <xdr:cNvPr id="550" name="Picture 4" descr="clip_image3379"/>
        <xdr:cNvPicPr>
          <a:picLocks noChangeAspect="1"/>
        </xdr:cNvPicPr>
      </xdr:nvPicPr>
      <xdr:blipFill>
        <a:blip r:embed="rId1"/>
        <a:stretch>
          <a:fillRect/>
        </a:stretch>
      </xdr:blipFill>
      <xdr:spPr>
        <a:xfrm>
          <a:off x="14067790" y="977757125"/>
          <a:ext cx="297180" cy="249555"/>
        </a:xfrm>
        <a:prstGeom prst="rect">
          <a:avLst/>
        </a:prstGeom>
        <a:noFill/>
        <a:ln w="9525">
          <a:noFill/>
        </a:ln>
      </xdr:spPr>
    </xdr:pic>
    <xdr:clientData/>
  </xdr:oneCellAnchor>
  <xdr:oneCellAnchor>
    <xdr:from>
      <xdr:col>14</xdr:col>
      <xdr:colOff>306070</xdr:colOff>
      <xdr:row>993</xdr:row>
      <xdr:rowOff>0</xdr:rowOff>
    </xdr:from>
    <xdr:ext cx="370205" cy="249555"/>
    <xdr:pic>
      <xdr:nvPicPr>
        <xdr:cNvPr id="551" name="Picture 5" descr="clip_image3380"/>
        <xdr:cNvPicPr>
          <a:picLocks noChangeAspect="1"/>
        </xdr:cNvPicPr>
      </xdr:nvPicPr>
      <xdr:blipFill>
        <a:blip r:embed="rId1"/>
        <a:stretch>
          <a:fillRect/>
        </a:stretch>
      </xdr:blipFill>
      <xdr:spPr>
        <a:xfrm>
          <a:off x="14145895" y="977757125"/>
          <a:ext cx="370205" cy="249555"/>
        </a:xfrm>
        <a:prstGeom prst="rect">
          <a:avLst/>
        </a:prstGeom>
        <a:noFill/>
        <a:ln w="9525">
          <a:noFill/>
        </a:ln>
      </xdr:spPr>
    </xdr:pic>
    <xdr:clientData/>
  </xdr:oneCellAnchor>
  <xdr:oneCellAnchor>
    <xdr:from>
      <xdr:col>14</xdr:col>
      <xdr:colOff>379095</xdr:colOff>
      <xdr:row>993</xdr:row>
      <xdr:rowOff>0</xdr:rowOff>
    </xdr:from>
    <xdr:ext cx="448945" cy="249555"/>
    <xdr:pic>
      <xdr:nvPicPr>
        <xdr:cNvPr id="552" name="Picture 6" descr="clip_image3381"/>
        <xdr:cNvPicPr>
          <a:picLocks noChangeAspect="1"/>
        </xdr:cNvPicPr>
      </xdr:nvPicPr>
      <xdr:blipFill>
        <a:blip r:embed="rId1"/>
        <a:stretch>
          <a:fillRect/>
        </a:stretch>
      </xdr:blipFill>
      <xdr:spPr>
        <a:xfrm>
          <a:off x="14218920" y="977757125"/>
          <a:ext cx="448945" cy="249555"/>
        </a:xfrm>
        <a:prstGeom prst="rect">
          <a:avLst/>
        </a:prstGeom>
        <a:noFill/>
        <a:ln w="9525">
          <a:noFill/>
        </a:ln>
      </xdr:spPr>
    </xdr:pic>
    <xdr:clientData/>
  </xdr:oneCellAnchor>
  <xdr:oneCellAnchor>
    <xdr:from>
      <xdr:col>14</xdr:col>
      <xdr:colOff>459105</xdr:colOff>
      <xdr:row>993</xdr:row>
      <xdr:rowOff>0</xdr:rowOff>
    </xdr:from>
    <xdr:ext cx="523875" cy="249555"/>
    <xdr:pic>
      <xdr:nvPicPr>
        <xdr:cNvPr id="553" name="Picture 7" descr="clip_image3383"/>
        <xdr:cNvPicPr>
          <a:picLocks noChangeAspect="1"/>
        </xdr:cNvPicPr>
      </xdr:nvPicPr>
      <xdr:blipFill>
        <a:blip r:embed="rId1"/>
        <a:stretch>
          <a:fillRect/>
        </a:stretch>
      </xdr:blipFill>
      <xdr:spPr>
        <a:xfrm>
          <a:off x="14258925" y="977757125"/>
          <a:ext cx="523875" cy="249555"/>
        </a:xfrm>
        <a:prstGeom prst="rect">
          <a:avLst/>
        </a:prstGeom>
        <a:noFill/>
        <a:ln w="9525">
          <a:noFill/>
        </a:ln>
      </xdr:spPr>
    </xdr:pic>
    <xdr:clientData/>
  </xdr:oneCellAnchor>
  <xdr:oneCellAnchor>
    <xdr:from>
      <xdr:col>14</xdr:col>
      <xdr:colOff>532130</xdr:colOff>
      <xdr:row>993</xdr:row>
      <xdr:rowOff>0</xdr:rowOff>
    </xdr:from>
    <xdr:ext cx="601980" cy="249555"/>
    <xdr:pic>
      <xdr:nvPicPr>
        <xdr:cNvPr id="554" name="Picture 8" descr="clip_image3384"/>
        <xdr:cNvPicPr>
          <a:picLocks noChangeAspect="1"/>
        </xdr:cNvPicPr>
      </xdr:nvPicPr>
      <xdr:blipFill>
        <a:blip r:embed="rId1"/>
        <a:stretch>
          <a:fillRect/>
        </a:stretch>
      </xdr:blipFill>
      <xdr:spPr>
        <a:xfrm>
          <a:off x="14258925" y="977757125"/>
          <a:ext cx="601980" cy="249555"/>
        </a:xfrm>
        <a:prstGeom prst="rect">
          <a:avLst/>
        </a:prstGeom>
        <a:noFill/>
        <a:ln w="9525">
          <a:noFill/>
        </a:ln>
      </xdr:spPr>
    </xdr:pic>
    <xdr:clientData/>
  </xdr:oneCellAnchor>
  <xdr:oneCellAnchor>
    <xdr:from>
      <xdr:col>14</xdr:col>
      <xdr:colOff>552450</xdr:colOff>
      <xdr:row>993</xdr:row>
      <xdr:rowOff>0</xdr:rowOff>
    </xdr:from>
    <xdr:ext cx="620395" cy="249555"/>
    <xdr:pic>
      <xdr:nvPicPr>
        <xdr:cNvPr id="555" name="Picture 9" descr="clip_image3386"/>
        <xdr:cNvPicPr>
          <a:picLocks noChangeAspect="1"/>
        </xdr:cNvPicPr>
      </xdr:nvPicPr>
      <xdr:blipFill>
        <a:blip r:embed="rId1"/>
        <a:stretch>
          <a:fillRect/>
        </a:stretch>
      </xdr:blipFill>
      <xdr:spPr>
        <a:xfrm>
          <a:off x="14258925" y="977757125"/>
          <a:ext cx="620395" cy="249555"/>
        </a:xfrm>
        <a:prstGeom prst="rect">
          <a:avLst/>
        </a:prstGeom>
        <a:noFill/>
        <a:ln w="9525">
          <a:noFill/>
        </a:ln>
      </xdr:spPr>
    </xdr:pic>
    <xdr:clientData/>
  </xdr:oneCellAnchor>
  <xdr:oneCellAnchor>
    <xdr:from>
      <xdr:col>14</xdr:col>
      <xdr:colOff>227965</xdr:colOff>
      <xdr:row>993</xdr:row>
      <xdr:rowOff>0</xdr:rowOff>
    </xdr:from>
    <xdr:ext cx="297180" cy="240665"/>
    <xdr:pic>
      <xdr:nvPicPr>
        <xdr:cNvPr id="556" name="Picture 4" descr="clip_image3379"/>
        <xdr:cNvPicPr>
          <a:picLocks noChangeAspect="1"/>
        </xdr:cNvPicPr>
      </xdr:nvPicPr>
      <xdr:blipFill>
        <a:blip r:embed="rId1"/>
        <a:stretch>
          <a:fillRect/>
        </a:stretch>
      </xdr:blipFill>
      <xdr:spPr>
        <a:xfrm>
          <a:off x="14067790" y="977757125"/>
          <a:ext cx="297180" cy="240665"/>
        </a:xfrm>
        <a:prstGeom prst="rect">
          <a:avLst/>
        </a:prstGeom>
        <a:noFill/>
        <a:ln w="9525">
          <a:noFill/>
        </a:ln>
      </xdr:spPr>
    </xdr:pic>
    <xdr:clientData/>
  </xdr:oneCellAnchor>
  <xdr:oneCellAnchor>
    <xdr:from>
      <xdr:col>14</xdr:col>
      <xdr:colOff>306070</xdr:colOff>
      <xdr:row>993</xdr:row>
      <xdr:rowOff>0</xdr:rowOff>
    </xdr:from>
    <xdr:ext cx="370205" cy="240665"/>
    <xdr:pic>
      <xdr:nvPicPr>
        <xdr:cNvPr id="557" name="Picture 5" descr="clip_image3380"/>
        <xdr:cNvPicPr>
          <a:picLocks noChangeAspect="1"/>
        </xdr:cNvPicPr>
      </xdr:nvPicPr>
      <xdr:blipFill>
        <a:blip r:embed="rId1"/>
        <a:stretch>
          <a:fillRect/>
        </a:stretch>
      </xdr:blipFill>
      <xdr:spPr>
        <a:xfrm>
          <a:off x="14145895" y="977757125"/>
          <a:ext cx="370205" cy="240665"/>
        </a:xfrm>
        <a:prstGeom prst="rect">
          <a:avLst/>
        </a:prstGeom>
        <a:noFill/>
        <a:ln w="9525">
          <a:noFill/>
        </a:ln>
      </xdr:spPr>
    </xdr:pic>
    <xdr:clientData/>
  </xdr:oneCellAnchor>
  <xdr:oneCellAnchor>
    <xdr:from>
      <xdr:col>14</xdr:col>
      <xdr:colOff>379095</xdr:colOff>
      <xdr:row>993</xdr:row>
      <xdr:rowOff>0</xdr:rowOff>
    </xdr:from>
    <xdr:ext cx="448945" cy="240665"/>
    <xdr:pic>
      <xdr:nvPicPr>
        <xdr:cNvPr id="558" name="Picture 6" descr="clip_image3381"/>
        <xdr:cNvPicPr>
          <a:picLocks noChangeAspect="1"/>
        </xdr:cNvPicPr>
      </xdr:nvPicPr>
      <xdr:blipFill>
        <a:blip r:embed="rId1"/>
        <a:stretch>
          <a:fillRect/>
        </a:stretch>
      </xdr:blipFill>
      <xdr:spPr>
        <a:xfrm>
          <a:off x="14218920" y="977757125"/>
          <a:ext cx="448945" cy="240665"/>
        </a:xfrm>
        <a:prstGeom prst="rect">
          <a:avLst/>
        </a:prstGeom>
        <a:noFill/>
        <a:ln w="9525">
          <a:noFill/>
        </a:ln>
      </xdr:spPr>
    </xdr:pic>
    <xdr:clientData/>
  </xdr:oneCellAnchor>
  <xdr:oneCellAnchor>
    <xdr:from>
      <xdr:col>14</xdr:col>
      <xdr:colOff>459105</xdr:colOff>
      <xdr:row>993</xdr:row>
      <xdr:rowOff>0</xdr:rowOff>
    </xdr:from>
    <xdr:ext cx="523875" cy="240665"/>
    <xdr:pic>
      <xdr:nvPicPr>
        <xdr:cNvPr id="559" name="Picture 7" descr="clip_image3383"/>
        <xdr:cNvPicPr>
          <a:picLocks noChangeAspect="1"/>
        </xdr:cNvPicPr>
      </xdr:nvPicPr>
      <xdr:blipFill>
        <a:blip r:embed="rId1"/>
        <a:stretch>
          <a:fillRect/>
        </a:stretch>
      </xdr:blipFill>
      <xdr:spPr>
        <a:xfrm>
          <a:off x="14258925" y="977757125"/>
          <a:ext cx="523875" cy="240665"/>
        </a:xfrm>
        <a:prstGeom prst="rect">
          <a:avLst/>
        </a:prstGeom>
        <a:noFill/>
        <a:ln w="9525">
          <a:noFill/>
        </a:ln>
      </xdr:spPr>
    </xdr:pic>
    <xdr:clientData/>
  </xdr:oneCellAnchor>
  <xdr:oneCellAnchor>
    <xdr:from>
      <xdr:col>14</xdr:col>
      <xdr:colOff>532130</xdr:colOff>
      <xdr:row>993</xdr:row>
      <xdr:rowOff>0</xdr:rowOff>
    </xdr:from>
    <xdr:ext cx="601980" cy="240665"/>
    <xdr:pic>
      <xdr:nvPicPr>
        <xdr:cNvPr id="560" name="Picture 8" descr="clip_image3384"/>
        <xdr:cNvPicPr>
          <a:picLocks noChangeAspect="1"/>
        </xdr:cNvPicPr>
      </xdr:nvPicPr>
      <xdr:blipFill>
        <a:blip r:embed="rId1"/>
        <a:stretch>
          <a:fillRect/>
        </a:stretch>
      </xdr:blipFill>
      <xdr:spPr>
        <a:xfrm>
          <a:off x="14258925" y="977757125"/>
          <a:ext cx="601980" cy="240665"/>
        </a:xfrm>
        <a:prstGeom prst="rect">
          <a:avLst/>
        </a:prstGeom>
        <a:noFill/>
        <a:ln w="9525">
          <a:noFill/>
        </a:ln>
      </xdr:spPr>
    </xdr:pic>
    <xdr:clientData/>
  </xdr:oneCellAnchor>
  <xdr:oneCellAnchor>
    <xdr:from>
      <xdr:col>14</xdr:col>
      <xdr:colOff>552450</xdr:colOff>
      <xdr:row>993</xdr:row>
      <xdr:rowOff>0</xdr:rowOff>
    </xdr:from>
    <xdr:ext cx="620395" cy="240665"/>
    <xdr:pic>
      <xdr:nvPicPr>
        <xdr:cNvPr id="561" name="Picture 9" descr="clip_image3386"/>
        <xdr:cNvPicPr>
          <a:picLocks noChangeAspect="1"/>
        </xdr:cNvPicPr>
      </xdr:nvPicPr>
      <xdr:blipFill>
        <a:blip r:embed="rId1"/>
        <a:stretch>
          <a:fillRect/>
        </a:stretch>
      </xdr:blipFill>
      <xdr:spPr>
        <a:xfrm>
          <a:off x="14258925" y="977757125"/>
          <a:ext cx="620395" cy="240665"/>
        </a:xfrm>
        <a:prstGeom prst="rect">
          <a:avLst/>
        </a:prstGeom>
        <a:noFill/>
        <a:ln w="9525">
          <a:noFill/>
        </a:ln>
      </xdr:spPr>
    </xdr:pic>
    <xdr:clientData/>
  </xdr:oneCellAnchor>
  <xdr:oneCellAnchor>
    <xdr:from>
      <xdr:col>14</xdr:col>
      <xdr:colOff>608965</xdr:colOff>
      <xdr:row>993</xdr:row>
      <xdr:rowOff>0</xdr:rowOff>
    </xdr:from>
    <xdr:ext cx="676910" cy="249555"/>
    <xdr:pic>
      <xdr:nvPicPr>
        <xdr:cNvPr id="562" name="Picture 9" descr="clip_image3386"/>
        <xdr:cNvPicPr>
          <a:picLocks noChangeAspect="1"/>
        </xdr:cNvPicPr>
      </xdr:nvPicPr>
      <xdr:blipFill>
        <a:blip r:embed="rId1"/>
        <a:stretch>
          <a:fillRect/>
        </a:stretch>
      </xdr:blipFill>
      <xdr:spPr>
        <a:xfrm>
          <a:off x="14258925" y="977757125"/>
          <a:ext cx="676910" cy="249555"/>
        </a:xfrm>
        <a:prstGeom prst="rect">
          <a:avLst/>
        </a:prstGeom>
        <a:noFill/>
        <a:ln w="9525">
          <a:noFill/>
        </a:ln>
      </xdr:spPr>
    </xdr:pic>
    <xdr:clientData/>
  </xdr:oneCellAnchor>
  <xdr:oneCellAnchor>
    <xdr:from>
      <xdr:col>14</xdr:col>
      <xdr:colOff>608965</xdr:colOff>
      <xdr:row>993</xdr:row>
      <xdr:rowOff>0</xdr:rowOff>
    </xdr:from>
    <xdr:ext cx="676910" cy="240665"/>
    <xdr:pic>
      <xdr:nvPicPr>
        <xdr:cNvPr id="563" name="Picture 9" descr="clip_image3386"/>
        <xdr:cNvPicPr>
          <a:picLocks noChangeAspect="1"/>
        </xdr:cNvPicPr>
      </xdr:nvPicPr>
      <xdr:blipFill>
        <a:blip r:embed="rId1"/>
        <a:stretch>
          <a:fillRect/>
        </a:stretch>
      </xdr:blipFill>
      <xdr:spPr>
        <a:xfrm>
          <a:off x="14258925" y="977757125"/>
          <a:ext cx="676910" cy="240665"/>
        </a:xfrm>
        <a:prstGeom prst="rect">
          <a:avLst/>
        </a:prstGeom>
        <a:noFill/>
        <a:ln w="9525">
          <a:noFill/>
        </a:ln>
      </xdr:spPr>
    </xdr:pic>
    <xdr:clientData/>
  </xdr:oneCellAnchor>
  <xdr:oneCellAnchor>
    <xdr:from>
      <xdr:col>14</xdr:col>
      <xdr:colOff>369570</xdr:colOff>
      <xdr:row>993</xdr:row>
      <xdr:rowOff>0</xdr:rowOff>
    </xdr:from>
    <xdr:ext cx="439420" cy="249555"/>
    <xdr:pic>
      <xdr:nvPicPr>
        <xdr:cNvPr id="564" name="Picture 6" descr="clip_image3381"/>
        <xdr:cNvPicPr>
          <a:picLocks noChangeAspect="1"/>
        </xdr:cNvPicPr>
      </xdr:nvPicPr>
      <xdr:blipFill>
        <a:blip r:embed="rId1"/>
        <a:stretch>
          <a:fillRect/>
        </a:stretch>
      </xdr:blipFill>
      <xdr:spPr>
        <a:xfrm>
          <a:off x="14209395" y="977757125"/>
          <a:ext cx="439420" cy="249555"/>
        </a:xfrm>
        <a:prstGeom prst="rect">
          <a:avLst/>
        </a:prstGeom>
        <a:noFill/>
        <a:ln w="9525">
          <a:noFill/>
        </a:ln>
      </xdr:spPr>
    </xdr:pic>
    <xdr:clientData/>
  </xdr:oneCellAnchor>
  <xdr:oneCellAnchor>
    <xdr:from>
      <xdr:col>14</xdr:col>
      <xdr:colOff>657225</xdr:colOff>
      <xdr:row>993</xdr:row>
      <xdr:rowOff>0</xdr:rowOff>
    </xdr:from>
    <xdr:ext cx="723265" cy="249555"/>
    <xdr:pic>
      <xdr:nvPicPr>
        <xdr:cNvPr id="565" name="Picture 1" descr="clip_image3376"/>
        <xdr:cNvPicPr>
          <a:picLocks noChangeAspect="1"/>
        </xdr:cNvPicPr>
      </xdr:nvPicPr>
      <xdr:blipFill>
        <a:blip r:embed="rId1"/>
        <a:stretch>
          <a:fillRect/>
        </a:stretch>
      </xdr:blipFill>
      <xdr:spPr>
        <a:xfrm>
          <a:off x="14258925" y="977757125"/>
          <a:ext cx="723265" cy="249555"/>
        </a:xfrm>
        <a:prstGeom prst="rect">
          <a:avLst/>
        </a:prstGeom>
        <a:noFill/>
        <a:ln w="9525">
          <a:noFill/>
        </a:ln>
      </xdr:spPr>
    </xdr:pic>
    <xdr:clientData/>
  </xdr:oneCellAnchor>
  <xdr:oneCellAnchor>
    <xdr:from>
      <xdr:col>14</xdr:col>
      <xdr:colOff>657225</xdr:colOff>
      <xdr:row>993</xdr:row>
      <xdr:rowOff>0</xdr:rowOff>
    </xdr:from>
    <xdr:ext cx="728345" cy="249555"/>
    <xdr:pic>
      <xdr:nvPicPr>
        <xdr:cNvPr id="566" name="Picture 2" descr="clip_image3377"/>
        <xdr:cNvPicPr>
          <a:picLocks noChangeAspect="1"/>
        </xdr:cNvPicPr>
      </xdr:nvPicPr>
      <xdr:blipFill>
        <a:blip r:embed="rId1"/>
        <a:stretch>
          <a:fillRect/>
        </a:stretch>
      </xdr:blipFill>
      <xdr:spPr>
        <a:xfrm>
          <a:off x="14258925" y="977757125"/>
          <a:ext cx="728345" cy="249555"/>
        </a:xfrm>
        <a:prstGeom prst="rect">
          <a:avLst/>
        </a:prstGeom>
        <a:noFill/>
        <a:ln w="9525">
          <a:noFill/>
        </a:ln>
      </xdr:spPr>
    </xdr:pic>
    <xdr:clientData/>
  </xdr:oneCellAnchor>
  <xdr:oneCellAnchor>
    <xdr:from>
      <xdr:col>14</xdr:col>
      <xdr:colOff>657225</xdr:colOff>
      <xdr:row>993</xdr:row>
      <xdr:rowOff>0</xdr:rowOff>
    </xdr:from>
    <xdr:ext cx="721360" cy="249555"/>
    <xdr:pic>
      <xdr:nvPicPr>
        <xdr:cNvPr id="567" name="Picture 5" descr="clip_image3380"/>
        <xdr:cNvPicPr>
          <a:picLocks noChangeAspect="1"/>
        </xdr:cNvPicPr>
      </xdr:nvPicPr>
      <xdr:blipFill>
        <a:blip r:embed="rId1"/>
        <a:stretch>
          <a:fillRect/>
        </a:stretch>
      </xdr:blipFill>
      <xdr:spPr>
        <a:xfrm>
          <a:off x="14258925" y="977757125"/>
          <a:ext cx="721360" cy="249555"/>
        </a:xfrm>
        <a:prstGeom prst="rect">
          <a:avLst/>
        </a:prstGeom>
        <a:noFill/>
        <a:ln w="9525">
          <a:noFill/>
        </a:ln>
      </xdr:spPr>
    </xdr:pic>
    <xdr:clientData/>
  </xdr:oneCellAnchor>
  <xdr:oneCellAnchor>
    <xdr:from>
      <xdr:col>14</xdr:col>
      <xdr:colOff>350520</xdr:colOff>
      <xdr:row>993</xdr:row>
      <xdr:rowOff>0</xdr:rowOff>
    </xdr:from>
    <xdr:ext cx="420370" cy="249555"/>
    <xdr:pic>
      <xdr:nvPicPr>
        <xdr:cNvPr id="568" name="Picture 6" descr="clip_image3381"/>
        <xdr:cNvPicPr>
          <a:picLocks noChangeAspect="1"/>
        </xdr:cNvPicPr>
      </xdr:nvPicPr>
      <xdr:blipFill>
        <a:blip r:embed="rId1"/>
        <a:stretch>
          <a:fillRect/>
        </a:stretch>
      </xdr:blipFill>
      <xdr:spPr>
        <a:xfrm>
          <a:off x="14190345" y="977757125"/>
          <a:ext cx="420370" cy="249555"/>
        </a:xfrm>
        <a:prstGeom prst="rect">
          <a:avLst/>
        </a:prstGeom>
        <a:noFill/>
        <a:ln w="9525">
          <a:noFill/>
        </a:ln>
      </xdr:spPr>
    </xdr:pic>
    <xdr:clientData/>
  </xdr:oneCellAnchor>
  <xdr:twoCellAnchor editAs="oneCell">
    <xdr:from>
      <xdr:col>14</xdr:col>
      <xdr:colOff>381000</xdr:colOff>
      <xdr:row>994</xdr:row>
      <xdr:rowOff>0</xdr:rowOff>
    </xdr:from>
    <xdr:to>
      <xdr:col>15</xdr:col>
      <xdr:colOff>29210</xdr:colOff>
      <xdr:row>994</xdr:row>
      <xdr:rowOff>250825</xdr:rowOff>
    </xdr:to>
    <xdr:pic>
      <xdr:nvPicPr>
        <xdr:cNvPr id="569" name="Picture 9" descr="clip_image3386"/>
        <xdr:cNvPicPr>
          <a:picLocks noChangeAspect="1"/>
        </xdr:cNvPicPr>
      </xdr:nvPicPr>
      <xdr:blipFill>
        <a:blip r:embed="rId1"/>
        <a:stretch>
          <a:fillRect/>
        </a:stretch>
      </xdr:blipFill>
      <xdr:spPr>
        <a:xfrm>
          <a:off x="14220825" y="978471500"/>
          <a:ext cx="67310" cy="250825"/>
        </a:xfrm>
        <a:prstGeom prst="rect">
          <a:avLst/>
        </a:prstGeom>
        <a:noFill/>
        <a:ln w="9525">
          <a:noFill/>
        </a:ln>
      </xdr:spPr>
    </xdr:pic>
    <xdr:clientData/>
  </xdr:twoCellAnchor>
  <xdr:twoCellAnchor editAs="oneCell">
    <xdr:from>
      <xdr:col>14</xdr:col>
      <xdr:colOff>381000</xdr:colOff>
      <xdr:row>994</xdr:row>
      <xdr:rowOff>0</xdr:rowOff>
    </xdr:from>
    <xdr:to>
      <xdr:col>15</xdr:col>
      <xdr:colOff>29210</xdr:colOff>
      <xdr:row>994</xdr:row>
      <xdr:rowOff>238760</xdr:rowOff>
    </xdr:to>
    <xdr:pic>
      <xdr:nvPicPr>
        <xdr:cNvPr id="570" name="Picture 9" descr="clip_image3386"/>
        <xdr:cNvPicPr>
          <a:picLocks noChangeAspect="1"/>
        </xdr:cNvPicPr>
      </xdr:nvPicPr>
      <xdr:blipFill>
        <a:blip r:embed="rId1"/>
        <a:stretch>
          <a:fillRect/>
        </a:stretch>
      </xdr:blipFill>
      <xdr:spPr>
        <a:xfrm>
          <a:off x="14220825" y="978471500"/>
          <a:ext cx="67310" cy="238760"/>
        </a:xfrm>
        <a:prstGeom prst="rect">
          <a:avLst/>
        </a:prstGeom>
        <a:noFill/>
        <a:ln w="9525">
          <a:noFill/>
        </a:ln>
      </xdr:spPr>
    </xdr:pic>
    <xdr:clientData/>
  </xdr:twoCellAnchor>
  <xdr:twoCellAnchor editAs="oneCell">
    <xdr:from>
      <xdr:col>14</xdr:col>
      <xdr:colOff>381000</xdr:colOff>
      <xdr:row>994</xdr:row>
      <xdr:rowOff>0</xdr:rowOff>
    </xdr:from>
    <xdr:to>
      <xdr:col>15</xdr:col>
      <xdr:colOff>26035</xdr:colOff>
      <xdr:row>994</xdr:row>
      <xdr:rowOff>250825</xdr:rowOff>
    </xdr:to>
    <xdr:pic>
      <xdr:nvPicPr>
        <xdr:cNvPr id="571" name="Picture 1" descr="clip_image3376"/>
        <xdr:cNvPicPr>
          <a:picLocks noChangeAspect="1"/>
        </xdr:cNvPicPr>
      </xdr:nvPicPr>
      <xdr:blipFill>
        <a:blip r:embed="rId1"/>
        <a:stretch>
          <a:fillRect/>
        </a:stretch>
      </xdr:blipFill>
      <xdr:spPr>
        <a:xfrm>
          <a:off x="14220825" y="978471500"/>
          <a:ext cx="64135" cy="250825"/>
        </a:xfrm>
        <a:prstGeom prst="rect">
          <a:avLst/>
        </a:prstGeom>
        <a:noFill/>
        <a:ln w="9525">
          <a:noFill/>
        </a:ln>
      </xdr:spPr>
    </xdr:pic>
    <xdr:clientData/>
  </xdr:twoCellAnchor>
  <xdr:twoCellAnchor editAs="oneCell">
    <xdr:from>
      <xdr:col>14</xdr:col>
      <xdr:colOff>381000</xdr:colOff>
      <xdr:row>994</xdr:row>
      <xdr:rowOff>0</xdr:rowOff>
    </xdr:from>
    <xdr:to>
      <xdr:col>15</xdr:col>
      <xdr:colOff>31750</xdr:colOff>
      <xdr:row>994</xdr:row>
      <xdr:rowOff>250825</xdr:rowOff>
    </xdr:to>
    <xdr:pic>
      <xdr:nvPicPr>
        <xdr:cNvPr id="572" name="Picture 2" descr="clip_image3377"/>
        <xdr:cNvPicPr>
          <a:picLocks noChangeAspect="1"/>
        </xdr:cNvPicPr>
      </xdr:nvPicPr>
      <xdr:blipFill>
        <a:blip r:embed="rId1"/>
        <a:stretch>
          <a:fillRect/>
        </a:stretch>
      </xdr:blipFill>
      <xdr:spPr>
        <a:xfrm>
          <a:off x="14220825" y="978471500"/>
          <a:ext cx="69850" cy="250825"/>
        </a:xfrm>
        <a:prstGeom prst="rect">
          <a:avLst/>
        </a:prstGeom>
        <a:noFill/>
        <a:ln w="9525">
          <a:noFill/>
        </a:ln>
      </xdr:spPr>
    </xdr:pic>
    <xdr:clientData/>
  </xdr:twoCellAnchor>
  <xdr:twoCellAnchor editAs="oneCell">
    <xdr:from>
      <xdr:col>14</xdr:col>
      <xdr:colOff>381000</xdr:colOff>
      <xdr:row>994</xdr:row>
      <xdr:rowOff>0</xdr:rowOff>
    </xdr:from>
    <xdr:to>
      <xdr:col>15</xdr:col>
      <xdr:colOff>25400</xdr:colOff>
      <xdr:row>994</xdr:row>
      <xdr:rowOff>250825</xdr:rowOff>
    </xdr:to>
    <xdr:pic>
      <xdr:nvPicPr>
        <xdr:cNvPr id="573" name="Picture 5" descr="clip_image3380"/>
        <xdr:cNvPicPr>
          <a:picLocks noChangeAspect="1"/>
        </xdr:cNvPicPr>
      </xdr:nvPicPr>
      <xdr:blipFill>
        <a:blip r:embed="rId1"/>
        <a:stretch>
          <a:fillRect/>
        </a:stretch>
      </xdr:blipFill>
      <xdr:spPr>
        <a:xfrm>
          <a:off x="14220825" y="978471500"/>
          <a:ext cx="63500" cy="250825"/>
        </a:xfrm>
        <a:prstGeom prst="rect">
          <a:avLst/>
        </a:prstGeom>
        <a:noFill/>
        <a:ln w="9525">
          <a:noFill/>
        </a:ln>
      </xdr:spPr>
    </xdr:pic>
    <xdr:clientData/>
  </xdr:twoCellAnchor>
  <xdr:twoCellAnchor editAs="oneCell">
    <xdr:from>
      <xdr:col>14</xdr:col>
      <xdr:colOff>380365</xdr:colOff>
      <xdr:row>994</xdr:row>
      <xdr:rowOff>0</xdr:rowOff>
    </xdr:from>
    <xdr:to>
      <xdr:col>15</xdr:col>
      <xdr:colOff>31115</xdr:colOff>
      <xdr:row>994</xdr:row>
      <xdr:rowOff>250825</xdr:rowOff>
    </xdr:to>
    <xdr:pic>
      <xdr:nvPicPr>
        <xdr:cNvPr id="574" name="Picture 6" descr="clip_image3381"/>
        <xdr:cNvPicPr>
          <a:picLocks noChangeAspect="1"/>
        </xdr:cNvPicPr>
      </xdr:nvPicPr>
      <xdr:blipFill>
        <a:blip r:embed="rId1"/>
        <a:stretch>
          <a:fillRect/>
        </a:stretch>
      </xdr:blipFill>
      <xdr:spPr>
        <a:xfrm>
          <a:off x="14220190" y="978471500"/>
          <a:ext cx="69850" cy="250825"/>
        </a:xfrm>
        <a:prstGeom prst="rect">
          <a:avLst/>
        </a:prstGeom>
        <a:noFill/>
        <a:ln w="9525">
          <a:noFill/>
        </a:ln>
      </xdr:spPr>
    </xdr:pic>
    <xdr:clientData/>
  </xdr:twoCellAnchor>
  <xdr:twoCellAnchor editAs="oneCell">
    <xdr:from>
      <xdr:col>14</xdr:col>
      <xdr:colOff>419100</xdr:colOff>
      <xdr:row>994</xdr:row>
      <xdr:rowOff>0</xdr:rowOff>
    </xdr:from>
    <xdr:to>
      <xdr:col>15</xdr:col>
      <xdr:colOff>63500</xdr:colOff>
      <xdr:row>994</xdr:row>
      <xdr:rowOff>250825</xdr:rowOff>
    </xdr:to>
    <xdr:pic>
      <xdr:nvPicPr>
        <xdr:cNvPr id="575" name="Picture 7" descr="clip_image3383"/>
        <xdr:cNvPicPr>
          <a:picLocks noChangeAspect="1"/>
        </xdr:cNvPicPr>
      </xdr:nvPicPr>
      <xdr:blipFill>
        <a:blip r:embed="rId1"/>
        <a:stretch>
          <a:fillRect/>
        </a:stretch>
      </xdr:blipFill>
      <xdr:spPr>
        <a:xfrm>
          <a:off x="14258925" y="978471500"/>
          <a:ext cx="63500" cy="250825"/>
        </a:xfrm>
        <a:prstGeom prst="rect">
          <a:avLst/>
        </a:prstGeom>
        <a:noFill/>
        <a:ln w="9525">
          <a:noFill/>
        </a:ln>
      </xdr:spPr>
    </xdr:pic>
    <xdr:clientData/>
  </xdr:twoCellAnchor>
  <xdr:twoCellAnchor editAs="oneCell">
    <xdr:from>
      <xdr:col>14</xdr:col>
      <xdr:colOff>419100</xdr:colOff>
      <xdr:row>994</xdr:row>
      <xdr:rowOff>0</xdr:rowOff>
    </xdr:from>
    <xdr:to>
      <xdr:col>15</xdr:col>
      <xdr:colOff>69850</xdr:colOff>
      <xdr:row>994</xdr:row>
      <xdr:rowOff>250825</xdr:rowOff>
    </xdr:to>
    <xdr:pic>
      <xdr:nvPicPr>
        <xdr:cNvPr id="576" name="Picture 8" descr="clip_image3384"/>
        <xdr:cNvPicPr>
          <a:picLocks noChangeAspect="1"/>
        </xdr:cNvPicPr>
      </xdr:nvPicPr>
      <xdr:blipFill>
        <a:blip r:embed="rId1"/>
        <a:stretch>
          <a:fillRect/>
        </a:stretch>
      </xdr:blipFill>
      <xdr:spPr>
        <a:xfrm>
          <a:off x="14258925" y="978471500"/>
          <a:ext cx="69850" cy="250825"/>
        </a:xfrm>
        <a:prstGeom prst="rect">
          <a:avLst/>
        </a:prstGeom>
        <a:noFill/>
        <a:ln w="9525">
          <a:noFill/>
        </a:ln>
      </xdr:spPr>
    </xdr:pic>
    <xdr:clientData/>
  </xdr:twoCellAnchor>
  <xdr:twoCellAnchor editAs="oneCell">
    <xdr:from>
      <xdr:col>14</xdr:col>
      <xdr:colOff>419100</xdr:colOff>
      <xdr:row>994</xdr:row>
      <xdr:rowOff>0</xdr:rowOff>
    </xdr:from>
    <xdr:to>
      <xdr:col>15</xdr:col>
      <xdr:colOff>69850</xdr:colOff>
      <xdr:row>994</xdr:row>
      <xdr:rowOff>250825</xdr:rowOff>
    </xdr:to>
    <xdr:pic>
      <xdr:nvPicPr>
        <xdr:cNvPr id="577" name="Picture 9" descr="clip_image3386"/>
        <xdr:cNvPicPr>
          <a:picLocks noChangeAspect="1"/>
        </xdr:cNvPicPr>
      </xdr:nvPicPr>
      <xdr:blipFill>
        <a:blip r:embed="rId1"/>
        <a:stretch>
          <a:fillRect/>
        </a:stretch>
      </xdr:blipFill>
      <xdr:spPr>
        <a:xfrm>
          <a:off x="14258925" y="978471500"/>
          <a:ext cx="69850" cy="250825"/>
        </a:xfrm>
        <a:prstGeom prst="rect">
          <a:avLst/>
        </a:prstGeom>
        <a:noFill/>
        <a:ln w="9525">
          <a:noFill/>
        </a:ln>
      </xdr:spPr>
    </xdr:pic>
    <xdr:clientData/>
  </xdr:twoCellAnchor>
  <xdr:twoCellAnchor editAs="oneCell">
    <xdr:from>
      <xdr:col>14</xdr:col>
      <xdr:colOff>380365</xdr:colOff>
      <xdr:row>994</xdr:row>
      <xdr:rowOff>0</xdr:rowOff>
    </xdr:from>
    <xdr:to>
      <xdr:col>15</xdr:col>
      <xdr:colOff>31115</xdr:colOff>
      <xdr:row>994</xdr:row>
      <xdr:rowOff>238760</xdr:rowOff>
    </xdr:to>
    <xdr:pic>
      <xdr:nvPicPr>
        <xdr:cNvPr id="578" name="Picture 6" descr="clip_image3381"/>
        <xdr:cNvPicPr>
          <a:picLocks noChangeAspect="1"/>
        </xdr:cNvPicPr>
      </xdr:nvPicPr>
      <xdr:blipFill>
        <a:blip r:embed="rId1"/>
        <a:stretch>
          <a:fillRect/>
        </a:stretch>
      </xdr:blipFill>
      <xdr:spPr>
        <a:xfrm>
          <a:off x="14220190" y="978471500"/>
          <a:ext cx="69850" cy="238760"/>
        </a:xfrm>
        <a:prstGeom prst="rect">
          <a:avLst/>
        </a:prstGeom>
        <a:noFill/>
        <a:ln w="9525">
          <a:noFill/>
        </a:ln>
      </xdr:spPr>
    </xdr:pic>
    <xdr:clientData/>
  </xdr:twoCellAnchor>
  <xdr:twoCellAnchor editAs="oneCell">
    <xdr:from>
      <xdr:col>14</xdr:col>
      <xdr:colOff>419100</xdr:colOff>
      <xdr:row>994</xdr:row>
      <xdr:rowOff>0</xdr:rowOff>
    </xdr:from>
    <xdr:to>
      <xdr:col>15</xdr:col>
      <xdr:colOff>63500</xdr:colOff>
      <xdr:row>994</xdr:row>
      <xdr:rowOff>238760</xdr:rowOff>
    </xdr:to>
    <xdr:pic>
      <xdr:nvPicPr>
        <xdr:cNvPr id="579" name="Picture 7" descr="clip_image3383"/>
        <xdr:cNvPicPr>
          <a:picLocks noChangeAspect="1"/>
        </xdr:cNvPicPr>
      </xdr:nvPicPr>
      <xdr:blipFill>
        <a:blip r:embed="rId1"/>
        <a:stretch>
          <a:fillRect/>
        </a:stretch>
      </xdr:blipFill>
      <xdr:spPr>
        <a:xfrm>
          <a:off x="14258925" y="978471500"/>
          <a:ext cx="63500" cy="238760"/>
        </a:xfrm>
        <a:prstGeom prst="rect">
          <a:avLst/>
        </a:prstGeom>
        <a:noFill/>
        <a:ln w="9525">
          <a:noFill/>
        </a:ln>
      </xdr:spPr>
    </xdr:pic>
    <xdr:clientData/>
  </xdr:twoCellAnchor>
  <xdr:twoCellAnchor editAs="oneCell">
    <xdr:from>
      <xdr:col>14</xdr:col>
      <xdr:colOff>419100</xdr:colOff>
      <xdr:row>994</xdr:row>
      <xdr:rowOff>0</xdr:rowOff>
    </xdr:from>
    <xdr:to>
      <xdr:col>15</xdr:col>
      <xdr:colOff>69850</xdr:colOff>
      <xdr:row>994</xdr:row>
      <xdr:rowOff>238760</xdr:rowOff>
    </xdr:to>
    <xdr:pic>
      <xdr:nvPicPr>
        <xdr:cNvPr id="580" name="Picture 8" descr="clip_image3384"/>
        <xdr:cNvPicPr>
          <a:picLocks noChangeAspect="1"/>
        </xdr:cNvPicPr>
      </xdr:nvPicPr>
      <xdr:blipFill>
        <a:blip r:embed="rId1"/>
        <a:stretch>
          <a:fillRect/>
        </a:stretch>
      </xdr:blipFill>
      <xdr:spPr>
        <a:xfrm>
          <a:off x="14258925" y="978471500"/>
          <a:ext cx="69850" cy="238760"/>
        </a:xfrm>
        <a:prstGeom prst="rect">
          <a:avLst/>
        </a:prstGeom>
        <a:noFill/>
        <a:ln w="9525">
          <a:noFill/>
        </a:ln>
      </xdr:spPr>
    </xdr:pic>
    <xdr:clientData/>
  </xdr:twoCellAnchor>
  <xdr:twoCellAnchor editAs="oneCell">
    <xdr:from>
      <xdr:col>14</xdr:col>
      <xdr:colOff>419100</xdr:colOff>
      <xdr:row>994</xdr:row>
      <xdr:rowOff>0</xdr:rowOff>
    </xdr:from>
    <xdr:to>
      <xdr:col>15</xdr:col>
      <xdr:colOff>69850</xdr:colOff>
      <xdr:row>994</xdr:row>
      <xdr:rowOff>238760</xdr:rowOff>
    </xdr:to>
    <xdr:pic>
      <xdr:nvPicPr>
        <xdr:cNvPr id="581" name="Picture 9" descr="clip_image3386"/>
        <xdr:cNvPicPr>
          <a:picLocks noChangeAspect="1"/>
        </xdr:cNvPicPr>
      </xdr:nvPicPr>
      <xdr:blipFill>
        <a:blip r:embed="rId1"/>
        <a:stretch>
          <a:fillRect/>
        </a:stretch>
      </xdr:blipFill>
      <xdr:spPr>
        <a:xfrm>
          <a:off x="14258925" y="978471500"/>
          <a:ext cx="69850" cy="238760"/>
        </a:xfrm>
        <a:prstGeom prst="rect">
          <a:avLst/>
        </a:prstGeom>
        <a:noFill/>
        <a:ln w="9525">
          <a:noFill/>
        </a:ln>
      </xdr:spPr>
    </xdr:pic>
    <xdr:clientData/>
  </xdr:twoCellAnchor>
  <xdr:twoCellAnchor editAs="oneCell">
    <xdr:from>
      <xdr:col>14</xdr:col>
      <xdr:colOff>419100</xdr:colOff>
      <xdr:row>994</xdr:row>
      <xdr:rowOff>0</xdr:rowOff>
    </xdr:from>
    <xdr:to>
      <xdr:col>15</xdr:col>
      <xdr:colOff>67310</xdr:colOff>
      <xdr:row>994</xdr:row>
      <xdr:rowOff>250825</xdr:rowOff>
    </xdr:to>
    <xdr:pic>
      <xdr:nvPicPr>
        <xdr:cNvPr id="582" name="Picture 9" descr="clip_image3386"/>
        <xdr:cNvPicPr>
          <a:picLocks noChangeAspect="1"/>
        </xdr:cNvPicPr>
      </xdr:nvPicPr>
      <xdr:blipFill>
        <a:blip r:embed="rId1"/>
        <a:stretch>
          <a:fillRect/>
        </a:stretch>
      </xdr:blipFill>
      <xdr:spPr>
        <a:xfrm>
          <a:off x="14258925" y="978471500"/>
          <a:ext cx="67310" cy="250825"/>
        </a:xfrm>
        <a:prstGeom prst="rect">
          <a:avLst/>
        </a:prstGeom>
        <a:noFill/>
        <a:ln w="9525">
          <a:noFill/>
        </a:ln>
      </xdr:spPr>
    </xdr:pic>
    <xdr:clientData/>
  </xdr:twoCellAnchor>
  <xdr:twoCellAnchor editAs="oneCell">
    <xdr:from>
      <xdr:col>14</xdr:col>
      <xdr:colOff>419100</xdr:colOff>
      <xdr:row>994</xdr:row>
      <xdr:rowOff>0</xdr:rowOff>
    </xdr:from>
    <xdr:to>
      <xdr:col>15</xdr:col>
      <xdr:colOff>67310</xdr:colOff>
      <xdr:row>994</xdr:row>
      <xdr:rowOff>238760</xdr:rowOff>
    </xdr:to>
    <xdr:pic>
      <xdr:nvPicPr>
        <xdr:cNvPr id="583" name="Picture 9" descr="clip_image3386"/>
        <xdr:cNvPicPr>
          <a:picLocks noChangeAspect="1"/>
        </xdr:cNvPicPr>
      </xdr:nvPicPr>
      <xdr:blipFill>
        <a:blip r:embed="rId1"/>
        <a:stretch>
          <a:fillRect/>
        </a:stretch>
      </xdr:blipFill>
      <xdr:spPr>
        <a:xfrm>
          <a:off x="14258925" y="978471500"/>
          <a:ext cx="67310" cy="238760"/>
        </a:xfrm>
        <a:prstGeom prst="rect">
          <a:avLst/>
        </a:prstGeom>
        <a:noFill/>
        <a:ln w="9525">
          <a:noFill/>
        </a:ln>
      </xdr:spPr>
    </xdr:pic>
    <xdr:clientData/>
  </xdr:twoCellAnchor>
  <xdr:twoCellAnchor editAs="oneCell">
    <xdr:from>
      <xdr:col>14</xdr:col>
      <xdr:colOff>368935</xdr:colOff>
      <xdr:row>994</xdr:row>
      <xdr:rowOff>0</xdr:rowOff>
    </xdr:from>
    <xdr:to>
      <xdr:col>15</xdr:col>
      <xdr:colOff>19050</xdr:colOff>
      <xdr:row>994</xdr:row>
      <xdr:rowOff>250825</xdr:rowOff>
    </xdr:to>
    <xdr:pic>
      <xdr:nvPicPr>
        <xdr:cNvPr id="584" name="Picture 6" descr="clip_image3381"/>
        <xdr:cNvPicPr>
          <a:picLocks noChangeAspect="1"/>
        </xdr:cNvPicPr>
      </xdr:nvPicPr>
      <xdr:blipFill>
        <a:blip r:embed="rId1"/>
        <a:stretch>
          <a:fillRect/>
        </a:stretch>
      </xdr:blipFill>
      <xdr:spPr>
        <a:xfrm>
          <a:off x="14208760" y="978471500"/>
          <a:ext cx="69215" cy="250825"/>
        </a:xfrm>
        <a:prstGeom prst="rect">
          <a:avLst/>
        </a:prstGeom>
        <a:noFill/>
        <a:ln w="9525">
          <a:noFill/>
        </a:ln>
      </xdr:spPr>
    </xdr:pic>
    <xdr:clientData/>
  </xdr:twoCellAnchor>
  <xdr:twoCellAnchor editAs="oneCell">
    <xdr:from>
      <xdr:col>14</xdr:col>
      <xdr:colOff>419100</xdr:colOff>
      <xdr:row>994</xdr:row>
      <xdr:rowOff>0</xdr:rowOff>
    </xdr:from>
    <xdr:to>
      <xdr:col>15</xdr:col>
      <xdr:colOff>64135</xdr:colOff>
      <xdr:row>994</xdr:row>
      <xdr:rowOff>250825</xdr:rowOff>
    </xdr:to>
    <xdr:pic>
      <xdr:nvPicPr>
        <xdr:cNvPr id="585" name="Picture 1" descr="clip_image3376"/>
        <xdr:cNvPicPr>
          <a:picLocks noChangeAspect="1"/>
        </xdr:cNvPicPr>
      </xdr:nvPicPr>
      <xdr:blipFill>
        <a:blip r:embed="rId1"/>
        <a:stretch>
          <a:fillRect/>
        </a:stretch>
      </xdr:blipFill>
      <xdr:spPr>
        <a:xfrm>
          <a:off x="14258925" y="978471500"/>
          <a:ext cx="64135" cy="250825"/>
        </a:xfrm>
        <a:prstGeom prst="rect">
          <a:avLst/>
        </a:prstGeom>
        <a:noFill/>
        <a:ln w="9525">
          <a:noFill/>
        </a:ln>
      </xdr:spPr>
    </xdr:pic>
    <xdr:clientData/>
  </xdr:twoCellAnchor>
  <xdr:twoCellAnchor editAs="oneCell">
    <xdr:from>
      <xdr:col>14</xdr:col>
      <xdr:colOff>419100</xdr:colOff>
      <xdr:row>994</xdr:row>
      <xdr:rowOff>0</xdr:rowOff>
    </xdr:from>
    <xdr:to>
      <xdr:col>15</xdr:col>
      <xdr:colOff>63500</xdr:colOff>
      <xdr:row>994</xdr:row>
      <xdr:rowOff>250825</xdr:rowOff>
    </xdr:to>
    <xdr:pic>
      <xdr:nvPicPr>
        <xdr:cNvPr id="586" name="Picture 5" descr="clip_image3380"/>
        <xdr:cNvPicPr>
          <a:picLocks noChangeAspect="1"/>
        </xdr:cNvPicPr>
      </xdr:nvPicPr>
      <xdr:blipFill>
        <a:blip r:embed="rId1"/>
        <a:stretch>
          <a:fillRect/>
        </a:stretch>
      </xdr:blipFill>
      <xdr:spPr>
        <a:xfrm>
          <a:off x="14258925" y="978471500"/>
          <a:ext cx="63500" cy="250825"/>
        </a:xfrm>
        <a:prstGeom prst="rect">
          <a:avLst/>
        </a:prstGeom>
        <a:noFill/>
        <a:ln w="9525">
          <a:noFill/>
        </a:ln>
      </xdr:spPr>
    </xdr:pic>
    <xdr:clientData/>
  </xdr:twoCellAnchor>
  <xdr:twoCellAnchor editAs="oneCell">
    <xdr:from>
      <xdr:col>14</xdr:col>
      <xdr:colOff>351155</xdr:colOff>
      <xdr:row>994</xdr:row>
      <xdr:rowOff>0</xdr:rowOff>
    </xdr:from>
    <xdr:to>
      <xdr:col>15</xdr:col>
      <xdr:colOff>1905</xdr:colOff>
      <xdr:row>994</xdr:row>
      <xdr:rowOff>250825</xdr:rowOff>
    </xdr:to>
    <xdr:pic>
      <xdr:nvPicPr>
        <xdr:cNvPr id="587" name="Picture 6" descr="clip_image3381"/>
        <xdr:cNvPicPr>
          <a:picLocks noChangeAspect="1"/>
        </xdr:cNvPicPr>
      </xdr:nvPicPr>
      <xdr:blipFill>
        <a:blip r:embed="rId1"/>
        <a:stretch>
          <a:fillRect/>
        </a:stretch>
      </xdr:blipFill>
      <xdr:spPr>
        <a:xfrm>
          <a:off x="14190980" y="978471500"/>
          <a:ext cx="69850" cy="250825"/>
        </a:xfrm>
        <a:prstGeom prst="rect">
          <a:avLst/>
        </a:prstGeom>
        <a:noFill/>
        <a:ln w="9525">
          <a:noFill/>
        </a:ln>
      </xdr:spPr>
    </xdr:pic>
    <xdr:clientData/>
  </xdr:twoCellAnchor>
  <xdr:oneCellAnchor>
    <xdr:from>
      <xdr:col>14</xdr:col>
      <xdr:colOff>229235</xdr:colOff>
      <xdr:row>994</xdr:row>
      <xdr:rowOff>0</xdr:rowOff>
    </xdr:from>
    <xdr:ext cx="295910" cy="250825"/>
    <xdr:pic>
      <xdr:nvPicPr>
        <xdr:cNvPr id="588" name="Picture 4" descr="clip_image3379"/>
        <xdr:cNvPicPr>
          <a:picLocks noChangeAspect="1"/>
        </xdr:cNvPicPr>
      </xdr:nvPicPr>
      <xdr:blipFill>
        <a:blip r:embed="rId1"/>
        <a:stretch>
          <a:fillRect/>
        </a:stretch>
      </xdr:blipFill>
      <xdr:spPr>
        <a:xfrm>
          <a:off x="14069060" y="978471500"/>
          <a:ext cx="295910" cy="250825"/>
        </a:xfrm>
        <a:prstGeom prst="rect">
          <a:avLst/>
        </a:prstGeom>
        <a:noFill/>
        <a:ln w="9525">
          <a:noFill/>
        </a:ln>
      </xdr:spPr>
    </xdr:pic>
    <xdr:clientData/>
  </xdr:oneCellAnchor>
  <xdr:oneCellAnchor>
    <xdr:from>
      <xdr:col>14</xdr:col>
      <xdr:colOff>304800</xdr:colOff>
      <xdr:row>994</xdr:row>
      <xdr:rowOff>0</xdr:rowOff>
    </xdr:from>
    <xdr:ext cx="368935" cy="250825"/>
    <xdr:pic>
      <xdr:nvPicPr>
        <xdr:cNvPr id="589" name="Picture 5" descr="clip_image3380"/>
        <xdr:cNvPicPr>
          <a:picLocks noChangeAspect="1"/>
        </xdr:cNvPicPr>
      </xdr:nvPicPr>
      <xdr:blipFill>
        <a:blip r:embed="rId1"/>
        <a:stretch>
          <a:fillRect/>
        </a:stretch>
      </xdr:blipFill>
      <xdr:spPr>
        <a:xfrm>
          <a:off x="14144625" y="978471500"/>
          <a:ext cx="368935" cy="250825"/>
        </a:xfrm>
        <a:prstGeom prst="rect">
          <a:avLst/>
        </a:prstGeom>
        <a:noFill/>
        <a:ln w="9525">
          <a:noFill/>
        </a:ln>
      </xdr:spPr>
    </xdr:pic>
    <xdr:clientData/>
  </xdr:oneCellAnchor>
  <xdr:oneCellAnchor>
    <xdr:from>
      <xdr:col>14</xdr:col>
      <xdr:colOff>380365</xdr:colOff>
      <xdr:row>994</xdr:row>
      <xdr:rowOff>0</xdr:rowOff>
    </xdr:from>
    <xdr:ext cx="450215" cy="250825"/>
    <xdr:pic>
      <xdr:nvPicPr>
        <xdr:cNvPr id="590" name="Picture 6" descr="clip_image3381"/>
        <xdr:cNvPicPr>
          <a:picLocks noChangeAspect="1"/>
        </xdr:cNvPicPr>
      </xdr:nvPicPr>
      <xdr:blipFill>
        <a:blip r:embed="rId1"/>
        <a:stretch>
          <a:fillRect/>
        </a:stretch>
      </xdr:blipFill>
      <xdr:spPr>
        <a:xfrm>
          <a:off x="14220190" y="978471500"/>
          <a:ext cx="450215" cy="250825"/>
        </a:xfrm>
        <a:prstGeom prst="rect">
          <a:avLst/>
        </a:prstGeom>
        <a:noFill/>
        <a:ln w="9525">
          <a:noFill/>
        </a:ln>
      </xdr:spPr>
    </xdr:pic>
    <xdr:clientData/>
  </xdr:oneCellAnchor>
  <xdr:oneCellAnchor>
    <xdr:from>
      <xdr:col>14</xdr:col>
      <xdr:colOff>459105</xdr:colOff>
      <xdr:row>994</xdr:row>
      <xdr:rowOff>0</xdr:rowOff>
    </xdr:from>
    <xdr:ext cx="522605" cy="250825"/>
    <xdr:pic>
      <xdr:nvPicPr>
        <xdr:cNvPr id="591" name="Picture 7" descr="clip_image3383"/>
        <xdr:cNvPicPr>
          <a:picLocks noChangeAspect="1"/>
        </xdr:cNvPicPr>
      </xdr:nvPicPr>
      <xdr:blipFill>
        <a:blip r:embed="rId1"/>
        <a:stretch>
          <a:fillRect/>
        </a:stretch>
      </xdr:blipFill>
      <xdr:spPr>
        <a:xfrm>
          <a:off x="14258925" y="978471500"/>
          <a:ext cx="522605" cy="250825"/>
        </a:xfrm>
        <a:prstGeom prst="rect">
          <a:avLst/>
        </a:prstGeom>
        <a:noFill/>
        <a:ln w="9525">
          <a:noFill/>
        </a:ln>
      </xdr:spPr>
    </xdr:pic>
    <xdr:clientData/>
  </xdr:oneCellAnchor>
  <xdr:oneCellAnchor>
    <xdr:from>
      <xdr:col>14</xdr:col>
      <xdr:colOff>531495</xdr:colOff>
      <xdr:row>994</xdr:row>
      <xdr:rowOff>0</xdr:rowOff>
    </xdr:from>
    <xdr:ext cx="601345" cy="250825"/>
    <xdr:pic>
      <xdr:nvPicPr>
        <xdr:cNvPr id="592" name="Picture 8" descr="clip_image3384"/>
        <xdr:cNvPicPr>
          <a:picLocks noChangeAspect="1"/>
        </xdr:cNvPicPr>
      </xdr:nvPicPr>
      <xdr:blipFill>
        <a:blip r:embed="rId1"/>
        <a:stretch>
          <a:fillRect/>
        </a:stretch>
      </xdr:blipFill>
      <xdr:spPr>
        <a:xfrm>
          <a:off x="14258925" y="978471500"/>
          <a:ext cx="601345" cy="250825"/>
        </a:xfrm>
        <a:prstGeom prst="rect">
          <a:avLst/>
        </a:prstGeom>
        <a:noFill/>
        <a:ln w="9525">
          <a:noFill/>
        </a:ln>
      </xdr:spPr>
    </xdr:pic>
    <xdr:clientData/>
  </xdr:oneCellAnchor>
  <xdr:oneCellAnchor>
    <xdr:from>
      <xdr:col>14</xdr:col>
      <xdr:colOff>551815</xdr:colOff>
      <xdr:row>994</xdr:row>
      <xdr:rowOff>0</xdr:rowOff>
    </xdr:from>
    <xdr:ext cx="621665" cy="250825"/>
    <xdr:pic>
      <xdr:nvPicPr>
        <xdr:cNvPr id="593" name="Picture 9" descr="clip_image3386"/>
        <xdr:cNvPicPr>
          <a:picLocks noChangeAspect="1"/>
        </xdr:cNvPicPr>
      </xdr:nvPicPr>
      <xdr:blipFill>
        <a:blip r:embed="rId1"/>
        <a:stretch>
          <a:fillRect/>
        </a:stretch>
      </xdr:blipFill>
      <xdr:spPr>
        <a:xfrm>
          <a:off x="14258925" y="978471500"/>
          <a:ext cx="621665" cy="250825"/>
        </a:xfrm>
        <a:prstGeom prst="rect">
          <a:avLst/>
        </a:prstGeom>
        <a:noFill/>
        <a:ln w="9525">
          <a:noFill/>
        </a:ln>
      </xdr:spPr>
    </xdr:pic>
    <xdr:clientData/>
  </xdr:oneCellAnchor>
  <xdr:oneCellAnchor>
    <xdr:from>
      <xdr:col>14</xdr:col>
      <xdr:colOff>229235</xdr:colOff>
      <xdr:row>994</xdr:row>
      <xdr:rowOff>0</xdr:rowOff>
    </xdr:from>
    <xdr:ext cx="295910" cy="238760"/>
    <xdr:pic>
      <xdr:nvPicPr>
        <xdr:cNvPr id="594" name="Picture 4" descr="clip_image3379"/>
        <xdr:cNvPicPr>
          <a:picLocks noChangeAspect="1"/>
        </xdr:cNvPicPr>
      </xdr:nvPicPr>
      <xdr:blipFill>
        <a:blip r:embed="rId1"/>
        <a:stretch>
          <a:fillRect/>
        </a:stretch>
      </xdr:blipFill>
      <xdr:spPr>
        <a:xfrm>
          <a:off x="14069060" y="978471500"/>
          <a:ext cx="295910" cy="238760"/>
        </a:xfrm>
        <a:prstGeom prst="rect">
          <a:avLst/>
        </a:prstGeom>
        <a:noFill/>
        <a:ln w="9525">
          <a:noFill/>
        </a:ln>
      </xdr:spPr>
    </xdr:pic>
    <xdr:clientData/>
  </xdr:oneCellAnchor>
  <xdr:oneCellAnchor>
    <xdr:from>
      <xdr:col>14</xdr:col>
      <xdr:colOff>304800</xdr:colOff>
      <xdr:row>994</xdr:row>
      <xdr:rowOff>0</xdr:rowOff>
    </xdr:from>
    <xdr:ext cx="368935" cy="238760"/>
    <xdr:pic>
      <xdr:nvPicPr>
        <xdr:cNvPr id="595" name="Picture 5" descr="clip_image3380"/>
        <xdr:cNvPicPr>
          <a:picLocks noChangeAspect="1"/>
        </xdr:cNvPicPr>
      </xdr:nvPicPr>
      <xdr:blipFill>
        <a:blip r:embed="rId1"/>
        <a:stretch>
          <a:fillRect/>
        </a:stretch>
      </xdr:blipFill>
      <xdr:spPr>
        <a:xfrm>
          <a:off x="14144625" y="978471500"/>
          <a:ext cx="368935" cy="238760"/>
        </a:xfrm>
        <a:prstGeom prst="rect">
          <a:avLst/>
        </a:prstGeom>
        <a:noFill/>
        <a:ln w="9525">
          <a:noFill/>
        </a:ln>
      </xdr:spPr>
    </xdr:pic>
    <xdr:clientData/>
  </xdr:oneCellAnchor>
  <xdr:oneCellAnchor>
    <xdr:from>
      <xdr:col>14</xdr:col>
      <xdr:colOff>380365</xdr:colOff>
      <xdr:row>994</xdr:row>
      <xdr:rowOff>0</xdr:rowOff>
    </xdr:from>
    <xdr:ext cx="450215" cy="238760"/>
    <xdr:pic>
      <xdr:nvPicPr>
        <xdr:cNvPr id="596" name="Picture 6" descr="clip_image3381"/>
        <xdr:cNvPicPr>
          <a:picLocks noChangeAspect="1"/>
        </xdr:cNvPicPr>
      </xdr:nvPicPr>
      <xdr:blipFill>
        <a:blip r:embed="rId1"/>
        <a:stretch>
          <a:fillRect/>
        </a:stretch>
      </xdr:blipFill>
      <xdr:spPr>
        <a:xfrm>
          <a:off x="14220190" y="978471500"/>
          <a:ext cx="450215" cy="238760"/>
        </a:xfrm>
        <a:prstGeom prst="rect">
          <a:avLst/>
        </a:prstGeom>
        <a:noFill/>
        <a:ln w="9525">
          <a:noFill/>
        </a:ln>
      </xdr:spPr>
    </xdr:pic>
    <xdr:clientData/>
  </xdr:oneCellAnchor>
  <xdr:oneCellAnchor>
    <xdr:from>
      <xdr:col>14</xdr:col>
      <xdr:colOff>459105</xdr:colOff>
      <xdr:row>994</xdr:row>
      <xdr:rowOff>0</xdr:rowOff>
    </xdr:from>
    <xdr:ext cx="522605" cy="238760"/>
    <xdr:pic>
      <xdr:nvPicPr>
        <xdr:cNvPr id="597" name="Picture 7" descr="clip_image3383"/>
        <xdr:cNvPicPr>
          <a:picLocks noChangeAspect="1"/>
        </xdr:cNvPicPr>
      </xdr:nvPicPr>
      <xdr:blipFill>
        <a:blip r:embed="rId1"/>
        <a:stretch>
          <a:fillRect/>
        </a:stretch>
      </xdr:blipFill>
      <xdr:spPr>
        <a:xfrm>
          <a:off x="14258925" y="978471500"/>
          <a:ext cx="522605" cy="238760"/>
        </a:xfrm>
        <a:prstGeom prst="rect">
          <a:avLst/>
        </a:prstGeom>
        <a:noFill/>
        <a:ln w="9525">
          <a:noFill/>
        </a:ln>
      </xdr:spPr>
    </xdr:pic>
    <xdr:clientData/>
  </xdr:oneCellAnchor>
  <xdr:oneCellAnchor>
    <xdr:from>
      <xdr:col>14</xdr:col>
      <xdr:colOff>531495</xdr:colOff>
      <xdr:row>994</xdr:row>
      <xdr:rowOff>0</xdr:rowOff>
    </xdr:from>
    <xdr:ext cx="601345" cy="238760"/>
    <xdr:pic>
      <xdr:nvPicPr>
        <xdr:cNvPr id="598" name="Picture 8" descr="clip_image3384"/>
        <xdr:cNvPicPr>
          <a:picLocks noChangeAspect="1"/>
        </xdr:cNvPicPr>
      </xdr:nvPicPr>
      <xdr:blipFill>
        <a:blip r:embed="rId1"/>
        <a:stretch>
          <a:fillRect/>
        </a:stretch>
      </xdr:blipFill>
      <xdr:spPr>
        <a:xfrm>
          <a:off x="14258925" y="978471500"/>
          <a:ext cx="601345" cy="238760"/>
        </a:xfrm>
        <a:prstGeom prst="rect">
          <a:avLst/>
        </a:prstGeom>
        <a:noFill/>
        <a:ln w="9525">
          <a:noFill/>
        </a:ln>
      </xdr:spPr>
    </xdr:pic>
    <xdr:clientData/>
  </xdr:oneCellAnchor>
  <xdr:oneCellAnchor>
    <xdr:from>
      <xdr:col>14</xdr:col>
      <xdr:colOff>551815</xdr:colOff>
      <xdr:row>994</xdr:row>
      <xdr:rowOff>0</xdr:rowOff>
    </xdr:from>
    <xdr:ext cx="621665" cy="238760"/>
    <xdr:pic>
      <xdr:nvPicPr>
        <xdr:cNvPr id="599" name="Picture 9" descr="clip_image3386"/>
        <xdr:cNvPicPr>
          <a:picLocks noChangeAspect="1"/>
        </xdr:cNvPicPr>
      </xdr:nvPicPr>
      <xdr:blipFill>
        <a:blip r:embed="rId1"/>
        <a:stretch>
          <a:fillRect/>
        </a:stretch>
      </xdr:blipFill>
      <xdr:spPr>
        <a:xfrm>
          <a:off x="14258925" y="978471500"/>
          <a:ext cx="621665" cy="238760"/>
        </a:xfrm>
        <a:prstGeom prst="rect">
          <a:avLst/>
        </a:prstGeom>
        <a:noFill/>
        <a:ln w="9525">
          <a:noFill/>
        </a:ln>
      </xdr:spPr>
    </xdr:pic>
    <xdr:clientData/>
  </xdr:oneCellAnchor>
  <xdr:oneCellAnchor>
    <xdr:from>
      <xdr:col>14</xdr:col>
      <xdr:colOff>609600</xdr:colOff>
      <xdr:row>994</xdr:row>
      <xdr:rowOff>0</xdr:rowOff>
    </xdr:from>
    <xdr:ext cx="676910" cy="250825"/>
    <xdr:pic>
      <xdr:nvPicPr>
        <xdr:cNvPr id="600" name="Picture 9" descr="clip_image3386"/>
        <xdr:cNvPicPr>
          <a:picLocks noChangeAspect="1"/>
        </xdr:cNvPicPr>
      </xdr:nvPicPr>
      <xdr:blipFill>
        <a:blip r:embed="rId1"/>
        <a:stretch>
          <a:fillRect/>
        </a:stretch>
      </xdr:blipFill>
      <xdr:spPr>
        <a:xfrm>
          <a:off x="14258925" y="978471500"/>
          <a:ext cx="676910" cy="250825"/>
        </a:xfrm>
        <a:prstGeom prst="rect">
          <a:avLst/>
        </a:prstGeom>
        <a:noFill/>
        <a:ln w="9525">
          <a:noFill/>
        </a:ln>
      </xdr:spPr>
    </xdr:pic>
    <xdr:clientData/>
  </xdr:oneCellAnchor>
  <xdr:oneCellAnchor>
    <xdr:from>
      <xdr:col>14</xdr:col>
      <xdr:colOff>609600</xdr:colOff>
      <xdr:row>994</xdr:row>
      <xdr:rowOff>0</xdr:rowOff>
    </xdr:from>
    <xdr:ext cx="676910" cy="238760"/>
    <xdr:pic>
      <xdr:nvPicPr>
        <xdr:cNvPr id="601" name="Picture 9" descr="clip_image3386"/>
        <xdr:cNvPicPr>
          <a:picLocks noChangeAspect="1"/>
        </xdr:cNvPicPr>
      </xdr:nvPicPr>
      <xdr:blipFill>
        <a:blip r:embed="rId1"/>
        <a:stretch>
          <a:fillRect/>
        </a:stretch>
      </xdr:blipFill>
      <xdr:spPr>
        <a:xfrm>
          <a:off x="14258925" y="978471500"/>
          <a:ext cx="676910" cy="238760"/>
        </a:xfrm>
        <a:prstGeom prst="rect">
          <a:avLst/>
        </a:prstGeom>
        <a:noFill/>
        <a:ln w="9525">
          <a:noFill/>
        </a:ln>
      </xdr:spPr>
    </xdr:pic>
    <xdr:clientData/>
  </xdr:oneCellAnchor>
  <xdr:oneCellAnchor>
    <xdr:from>
      <xdr:col>14</xdr:col>
      <xdr:colOff>368935</xdr:colOff>
      <xdr:row>994</xdr:row>
      <xdr:rowOff>0</xdr:rowOff>
    </xdr:from>
    <xdr:ext cx="438150" cy="250825"/>
    <xdr:pic>
      <xdr:nvPicPr>
        <xdr:cNvPr id="602" name="Picture 6" descr="clip_image3381"/>
        <xdr:cNvPicPr>
          <a:picLocks noChangeAspect="1"/>
        </xdr:cNvPicPr>
      </xdr:nvPicPr>
      <xdr:blipFill>
        <a:blip r:embed="rId1"/>
        <a:stretch>
          <a:fillRect/>
        </a:stretch>
      </xdr:blipFill>
      <xdr:spPr>
        <a:xfrm>
          <a:off x="14208760" y="978471500"/>
          <a:ext cx="438150" cy="250825"/>
        </a:xfrm>
        <a:prstGeom prst="rect">
          <a:avLst/>
        </a:prstGeom>
        <a:noFill/>
        <a:ln w="9525">
          <a:noFill/>
        </a:ln>
      </xdr:spPr>
    </xdr:pic>
    <xdr:clientData/>
  </xdr:oneCellAnchor>
  <xdr:oneCellAnchor>
    <xdr:from>
      <xdr:col>14</xdr:col>
      <xdr:colOff>657225</xdr:colOff>
      <xdr:row>994</xdr:row>
      <xdr:rowOff>0</xdr:rowOff>
    </xdr:from>
    <xdr:ext cx="721360" cy="250825"/>
    <xdr:pic>
      <xdr:nvPicPr>
        <xdr:cNvPr id="603" name="Picture 1" descr="clip_image3376"/>
        <xdr:cNvPicPr>
          <a:picLocks noChangeAspect="1"/>
        </xdr:cNvPicPr>
      </xdr:nvPicPr>
      <xdr:blipFill>
        <a:blip r:embed="rId1"/>
        <a:stretch>
          <a:fillRect/>
        </a:stretch>
      </xdr:blipFill>
      <xdr:spPr>
        <a:xfrm>
          <a:off x="14258925" y="978471500"/>
          <a:ext cx="721360" cy="250825"/>
        </a:xfrm>
        <a:prstGeom prst="rect">
          <a:avLst/>
        </a:prstGeom>
        <a:noFill/>
        <a:ln w="9525">
          <a:noFill/>
        </a:ln>
      </xdr:spPr>
    </xdr:pic>
    <xdr:clientData/>
  </xdr:oneCellAnchor>
  <xdr:oneCellAnchor>
    <xdr:from>
      <xdr:col>14</xdr:col>
      <xdr:colOff>657225</xdr:colOff>
      <xdr:row>994</xdr:row>
      <xdr:rowOff>0</xdr:rowOff>
    </xdr:from>
    <xdr:ext cx="727075" cy="250825"/>
    <xdr:pic>
      <xdr:nvPicPr>
        <xdr:cNvPr id="604" name="Picture 2" descr="clip_image3377"/>
        <xdr:cNvPicPr>
          <a:picLocks noChangeAspect="1"/>
        </xdr:cNvPicPr>
      </xdr:nvPicPr>
      <xdr:blipFill>
        <a:blip r:embed="rId1"/>
        <a:stretch>
          <a:fillRect/>
        </a:stretch>
      </xdr:blipFill>
      <xdr:spPr>
        <a:xfrm>
          <a:off x="14258925" y="978471500"/>
          <a:ext cx="727075" cy="250825"/>
        </a:xfrm>
        <a:prstGeom prst="rect">
          <a:avLst/>
        </a:prstGeom>
        <a:noFill/>
        <a:ln w="9525">
          <a:noFill/>
        </a:ln>
      </xdr:spPr>
    </xdr:pic>
    <xdr:clientData/>
  </xdr:oneCellAnchor>
  <xdr:oneCellAnchor>
    <xdr:from>
      <xdr:col>14</xdr:col>
      <xdr:colOff>657225</xdr:colOff>
      <xdr:row>994</xdr:row>
      <xdr:rowOff>0</xdr:rowOff>
    </xdr:from>
    <xdr:ext cx="724535" cy="250825"/>
    <xdr:pic>
      <xdr:nvPicPr>
        <xdr:cNvPr id="605" name="Picture 3" descr="clip_image3378"/>
        <xdr:cNvPicPr>
          <a:picLocks noChangeAspect="1"/>
        </xdr:cNvPicPr>
      </xdr:nvPicPr>
      <xdr:blipFill>
        <a:blip r:embed="rId1"/>
        <a:stretch>
          <a:fillRect/>
        </a:stretch>
      </xdr:blipFill>
      <xdr:spPr>
        <a:xfrm>
          <a:off x="14258925" y="978471500"/>
          <a:ext cx="724535" cy="250825"/>
        </a:xfrm>
        <a:prstGeom prst="rect">
          <a:avLst/>
        </a:prstGeom>
        <a:noFill/>
        <a:ln w="9525">
          <a:noFill/>
        </a:ln>
      </xdr:spPr>
    </xdr:pic>
    <xdr:clientData/>
  </xdr:oneCellAnchor>
  <xdr:oneCellAnchor>
    <xdr:from>
      <xdr:col>14</xdr:col>
      <xdr:colOff>657225</xdr:colOff>
      <xdr:row>994</xdr:row>
      <xdr:rowOff>0</xdr:rowOff>
    </xdr:from>
    <xdr:ext cx="720725" cy="250825"/>
    <xdr:pic>
      <xdr:nvPicPr>
        <xdr:cNvPr id="606" name="Picture 5" descr="clip_image3380"/>
        <xdr:cNvPicPr>
          <a:picLocks noChangeAspect="1"/>
        </xdr:cNvPicPr>
      </xdr:nvPicPr>
      <xdr:blipFill>
        <a:blip r:embed="rId1"/>
        <a:stretch>
          <a:fillRect/>
        </a:stretch>
      </xdr:blipFill>
      <xdr:spPr>
        <a:xfrm>
          <a:off x="14258925" y="978471500"/>
          <a:ext cx="720725" cy="250825"/>
        </a:xfrm>
        <a:prstGeom prst="rect">
          <a:avLst/>
        </a:prstGeom>
        <a:noFill/>
        <a:ln w="9525">
          <a:noFill/>
        </a:ln>
      </xdr:spPr>
    </xdr:pic>
    <xdr:clientData/>
  </xdr:oneCellAnchor>
  <xdr:oneCellAnchor>
    <xdr:from>
      <xdr:col>14</xdr:col>
      <xdr:colOff>351155</xdr:colOff>
      <xdr:row>994</xdr:row>
      <xdr:rowOff>0</xdr:rowOff>
    </xdr:from>
    <xdr:ext cx="421005" cy="250825"/>
    <xdr:pic>
      <xdr:nvPicPr>
        <xdr:cNvPr id="607" name="Picture 6" descr="clip_image3381"/>
        <xdr:cNvPicPr>
          <a:picLocks noChangeAspect="1"/>
        </xdr:cNvPicPr>
      </xdr:nvPicPr>
      <xdr:blipFill>
        <a:blip r:embed="rId1"/>
        <a:stretch>
          <a:fillRect/>
        </a:stretch>
      </xdr:blipFill>
      <xdr:spPr>
        <a:xfrm>
          <a:off x="14190980" y="978471500"/>
          <a:ext cx="421005" cy="250825"/>
        </a:xfrm>
        <a:prstGeom prst="rect">
          <a:avLst/>
        </a:prstGeom>
        <a:noFill/>
        <a:ln w="9525">
          <a:noFill/>
        </a:ln>
      </xdr:spPr>
    </xdr:pic>
    <xdr:clientData/>
  </xdr:oneCellAnchor>
  <xdr:twoCellAnchor editAs="oneCell">
    <xdr:from>
      <xdr:col>14</xdr:col>
      <xdr:colOff>381000</xdr:colOff>
      <xdr:row>994</xdr:row>
      <xdr:rowOff>0</xdr:rowOff>
    </xdr:from>
    <xdr:to>
      <xdr:col>15</xdr:col>
      <xdr:colOff>29210</xdr:colOff>
      <xdr:row>994</xdr:row>
      <xdr:rowOff>250825</xdr:rowOff>
    </xdr:to>
    <xdr:pic>
      <xdr:nvPicPr>
        <xdr:cNvPr id="608" name="Picture 9" descr="clip_image3386"/>
        <xdr:cNvPicPr>
          <a:picLocks noChangeAspect="1"/>
        </xdr:cNvPicPr>
      </xdr:nvPicPr>
      <xdr:blipFill>
        <a:blip r:embed="rId1"/>
        <a:stretch>
          <a:fillRect/>
        </a:stretch>
      </xdr:blipFill>
      <xdr:spPr>
        <a:xfrm>
          <a:off x="14220825" y="978471500"/>
          <a:ext cx="67310" cy="250825"/>
        </a:xfrm>
        <a:prstGeom prst="rect">
          <a:avLst/>
        </a:prstGeom>
        <a:noFill/>
        <a:ln w="9525">
          <a:noFill/>
        </a:ln>
      </xdr:spPr>
    </xdr:pic>
    <xdr:clientData/>
  </xdr:twoCellAnchor>
  <xdr:twoCellAnchor editAs="oneCell">
    <xdr:from>
      <xdr:col>14</xdr:col>
      <xdr:colOff>381000</xdr:colOff>
      <xdr:row>994</xdr:row>
      <xdr:rowOff>0</xdr:rowOff>
    </xdr:from>
    <xdr:to>
      <xdr:col>15</xdr:col>
      <xdr:colOff>29210</xdr:colOff>
      <xdr:row>994</xdr:row>
      <xdr:rowOff>238760</xdr:rowOff>
    </xdr:to>
    <xdr:pic>
      <xdr:nvPicPr>
        <xdr:cNvPr id="609" name="Picture 9" descr="clip_image3386"/>
        <xdr:cNvPicPr>
          <a:picLocks noChangeAspect="1"/>
        </xdr:cNvPicPr>
      </xdr:nvPicPr>
      <xdr:blipFill>
        <a:blip r:embed="rId1"/>
        <a:stretch>
          <a:fillRect/>
        </a:stretch>
      </xdr:blipFill>
      <xdr:spPr>
        <a:xfrm>
          <a:off x="14220825" y="978471500"/>
          <a:ext cx="67310" cy="238760"/>
        </a:xfrm>
        <a:prstGeom prst="rect">
          <a:avLst/>
        </a:prstGeom>
        <a:noFill/>
        <a:ln w="9525">
          <a:noFill/>
        </a:ln>
      </xdr:spPr>
    </xdr:pic>
    <xdr:clientData/>
  </xdr:twoCellAnchor>
  <xdr:twoCellAnchor editAs="oneCell">
    <xdr:from>
      <xdr:col>14</xdr:col>
      <xdr:colOff>381000</xdr:colOff>
      <xdr:row>994</xdr:row>
      <xdr:rowOff>0</xdr:rowOff>
    </xdr:from>
    <xdr:to>
      <xdr:col>15</xdr:col>
      <xdr:colOff>26035</xdr:colOff>
      <xdr:row>994</xdr:row>
      <xdr:rowOff>250825</xdr:rowOff>
    </xdr:to>
    <xdr:pic>
      <xdr:nvPicPr>
        <xdr:cNvPr id="610" name="Picture 1" descr="clip_image3376"/>
        <xdr:cNvPicPr>
          <a:picLocks noChangeAspect="1"/>
        </xdr:cNvPicPr>
      </xdr:nvPicPr>
      <xdr:blipFill>
        <a:blip r:embed="rId1"/>
        <a:stretch>
          <a:fillRect/>
        </a:stretch>
      </xdr:blipFill>
      <xdr:spPr>
        <a:xfrm>
          <a:off x="14220825" y="978471500"/>
          <a:ext cx="64135" cy="250825"/>
        </a:xfrm>
        <a:prstGeom prst="rect">
          <a:avLst/>
        </a:prstGeom>
        <a:noFill/>
        <a:ln w="9525">
          <a:noFill/>
        </a:ln>
      </xdr:spPr>
    </xdr:pic>
    <xdr:clientData/>
  </xdr:twoCellAnchor>
  <xdr:twoCellAnchor editAs="oneCell">
    <xdr:from>
      <xdr:col>14</xdr:col>
      <xdr:colOff>381000</xdr:colOff>
      <xdr:row>994</xdr:row>
      <xdr:rowOff>0</xdr:rowOff>
    </xdr:from>
    <xdr:to>
      <xdr:col>15</xdr:col>
      <xdr:colOff>31750</xdr:colOff>
      <xdr:row>994</xdr:row>
      <xdr:rowOff>250825</xdr:rowOff>
    </xdr:to>
    <xdr:pic>
      <xdr:nvPicPr>
        <xdr:cNvPr id="611" name="Picture 2" descr="clip_image3377"/>
        <xdr:cNvPicPr>
          <a:picLocks noChangeAspect="1"/>
        </xdr:cNvPicPr>
      </xdr:nvPicPr>
      <xdr:blipFill>
        <a:blip r:embed="rId1"/>
        <a:stretch>
          <a:fillRect/>
        </a:stretch>
      </xdr:blipFill>
      <xdr:spPr>
        <a:xfrm>
          <a:off x="14220825" y="978471500"/>
          <a:ext cx="69850" cy="250825"/>
        </a:xfrm>
        <a:prstGeom prst="rect">
          <a:avLst/>
        </a:prstGeom>
        <a:noFill/>
        <a:ln w="9525">
          <a:noFill/>
        </a:ln>
      </xdr:spPr>
    </xdr:pic>
    <xdr:clientData/>
  </xdr:twoCellAnchor>
  <xdr:twoCellAnchor editAs="oneCell">
    <xdr:from>
      <xdr:col>14</xdr:col>
      <xdr:colOff>381000</xdr:colOff>
      <xdr:row>994</xdr:row>
      <xdr:rowOff>0</xdr:rowOff>
    </xdr:from>
    <xdr:to>
      <xdr:col>15</xdr:col>
      <xdr:colOff>25400</xdr:colOff>
      <xdr:row>994</xdr:row>
      <xdr:rowOff>250825</xdr:rowOff>
    </xdr:to>
    <xdr:pic>
      <xdr:nvPicPr>
        <xdr:cNvPr id="612" name="Picture 5" descr="clip_image3380"/>
        <xdr:cNvPicPr>
          <a:picLocks noChangeAspect="1"/>
        </xdr:cNvPicPr>
      </xdr:nvPicPr>
      <xdr:blipFill>
        <a:blip r:embed="rId1"/>
        <a:stretch>
          <a:fillRect/>
        </a:stretch>
      </xdr:blipFill>
      <xdr:spPr>
        <a:xfrm>
          <a:off x="14220825" y="978471500"/>
          <a:ext cx="63500" cy="250825"/>
        </a:xfrm>
        <a:prstGeom prst="rect">
          <a:avLst/>
        </a:prstGeom>
        <a:noFill/>
        <a:ln w="9525">
          <a:noFill/>
        </a:ln>
      </xdr:spPr>
    </xdr:pic>
    <xdr:clientData/>
  </xdr:twoCellAnchor>
  <xdr:twoCellAnchor editAs="oneCell">
    <xdr:from>
      <xdr:col>14</xdr:col>
      <xdr:colOff>379095</xdr:colOff>
      <xdr:row>994</xdr:row>
      <xdr:rowOff>0</xdr:rowOff>
    </xdr:from>
    <xdr:to>
      <xdr:col>15</xdr:col>
      <xdr:colOff>29845</xdr:colOff>
      <xdr:row>994</xdr:row>
      <xdr:rowOff>249555</xdr:rowOff>
    </xdr:to>
    <xdr:pic>
      <xdr:nvPicPr>
        <xdr:cNvPr id="613" name="Picture 6" descr="clip_image3381"/>
        <xdr:cNvPicPr>
          <a:picLocks noChangeAspect="1"/>
        </xdr:cNvPicPr>
      </xdr:nvPicPr>
      <xdr:blipFill>
        <a:blip r:embed="rId1"/>
        <a:stretch>
          <a:fillRect/>
        </a:stretch>
      </xdr:blipFill>
      <xdr:spPr>
        <a:xfrm>
          <a:off x="14218920" y="978471500"/>
          <a:ext cx="69850" cy="249555"/>
        </a:xfrm>
        <a:prstGeom prst="rect">
          <a:avLst/>
        </a:prstGeom>
        <a:noFill/>
        <a:ln w="9525">
          <a:noFill/>
        </a:ln>
      </xdr:spPr>
    </xdr:pic>
    <xdr:clientData/>
  </xdr:twoCellAnchor>
  <xdr:twoCellAnchor editAs="oneCell">
    <xdr:from>
      <xdr:col>14</xdr:col>
      <xdr:colOff>419100</xdr:colOff>
      <xdr:row>994</xdr:row>
      <xdr:rowOff>0</xdr:rowOff>
    </xdr:from>
    <xdr:to>
      <xdr:col>15</xdr:col>
      <xdr:colOff>64770</xdr:colOff>
      <xdr:row>994</xdr:row>
      <xdr:rowOff>249555</xdr:rowOff>
    </xdr:to>
    <xdr:pic>
      <xdr:nvPicPr>
        <xdr:cNvPr id="614" name="Picture 7" descr="clip_image3383"/>
        <xdr:cNvPicPr>
          <a:picLocks noChangeAspect="1"/>
        </xdr:cNvPicPr>
      </xdr:nvPicPr>
      <xdr:blipFill>
        <a:blip r:embed="rId1"/>
        <a:stretch>
          <a:fillRect/>
        </a:stretch>
      </xdr:blipFill>
      <xdr:spPr>
        <a:xfrm>
          <a:off x="14258925" y="978471500"/>
          <a:ext cx="64770" cy="249555"/>
        </a:xfrm>
        <a:prstGeom prst="rect">
          <a:avLst/>
        </a:prstGeom>
        <a:noFill/>
        <a:ln w="9525">
          <a:noFill/>
        </a:ln>
      </xdr:spPr>
    </xdr:pic>
    <xdr:clientData/>
  </xdr:twoCellAnchor>
  <xdr:twoCellAnchor editAs="oneCell">
    <xdr:from>
      <xdr:col>14</xdr:col>
      <xdr:colOff>419100</xdr:colOff>
      <xdr:row>994</xdr:row>
      <xdr:rowOff>0</xdr:rowOff>
    </xdr:from>
    <xdr:to>
      <xdr:col>15</xdr:col>
      <xdr:colOff>69850</xdr:colOff>
      <xdr:row>994</xdr:row>
      <xdr:rowOff>249555</xdr:rowOff>
    </xdr:to>
    <xdr:pic>
      <xdr:nvPicPr>
        <xdr:cNvPr id="615" name="Picture 8" descr="clip_image3384"/>
        <xdr:cNvPicPr>
          <a:picLocks noChangeAspect="1"/>
        </xdr:cNvPicPr>
      </xdr:nvPicPr>
      <xdr:blipFill>
        <a:blip r:embed="rId1"/>
        <a:stretch>
          <a:fillRect/>
        </a:stretch>
      </xdr:blipFill>
      <xdr:spPr>
        <a:xfrm>
          <a:off x="14258925" y="978471500"/>
          <a:ext cx="69850" cy="249555"/>
        </a:xfrm>
        <a:prstGeom prst="rect">
          <a:avLst/>
        </a:prstGeom>
        <a:noFill/>
        <a:ln w="9525">
          <a:noFill/>
        </a:ln>
      </xdr:spPr>
    </xdr:pic>
    <xdr:clientData/>
  </xdr:twoCellAnchor>
  <xdr:twoCellAnchor editAs="oneCell">
    <xdr:from>
      <xdr:col>14</xdr:col>
      <xdr:colOff>419100</xdr:colOff>
      <xdr:row>994</xdr:row>
      <xdr:rowOff>0</xdr:rowOff>
    </xdr:from>
    <xdr:to>
      <xdr:col>15</xdr:col>
      <xdr:colOff>67945</xdr:colOff>
      <xdr:row>994</xdr:row>
      <xdr:rowOff>249555</xdr:rowOff>
    </xdr:to>
    <xdr:pic>
      <xdr:nvPicPr>
        <xdr:cNvPr id="616" name="Picture 9" descr="clip_image3386"/>
        <xdr:cNvPicPr>
          <a:picLocks noChangeAspect="1"/>
        </xdr:cNvPicPr>
      </xdr:nvPicPr>
      <xdr:blipFill>
        <a:blip r:embed="rId1"/>
        <a:stretch>
          <a:fillRect/>
        </a:stretch>
      </xdr:blipFill>
      <xdr:spPr>
        <a:xfrm>
          <a:off x="14258925" y="978471500"/>
          <a:ext cx="67945" cy="249555"/>
        </a:xfrm>
        <a:prstGeom prst="rect">
          <a:avLst/>
        </a:prstGeom>
        <a:noFill/>
        <a:ln w="9525">
          <a:noFill/>
        </a:ln>
      </xdr:spPr>
    </xdr:pic>
    <xdr:clientData/>
  </xdr:twoCellAnchor>
  <xdr:twoCellAnchor editAs="oneCell">
    <xdr:from>
      <xdr:col>14</xdr:col>
      <xdr:colOff>379095</xdr:colOff>
      <xdr:row>994</xdr:row>
      <xdr:rowOff>0</xdr:rowOff>
    </xdr:from>
    <xdr:to>
      <xdr:col>15</xdr:col>
      <xdr:colOff>29845</xdr:colOff>
      <xdr:row>994</xdr:row>
      <xdr:rowOff>240665</xdr:rowOff>
    </xdr:to>
    <xdr:pic>
      <xdr:nvPicPr>
        <xdr:cNvPr id="617" name="Picture 6" descr="clip_image3381"/>
        <xdr:cNvPicPr>
          <a:picLocks noChangeAspect="1"/>
        </xdr:cNvPicPr>
      </xdr:nvPicPr>
      <xdr:blipFill>
        <a:blip r:embed="rId1"/>
        <a:stretch>
          <a:fillRect/>
        </a:stretch>
      </xdr:blipFill>
      <xdr:spPr>
        <a:xfrm>
          <a:off x="14218920" y="978471500"/>
          <a:ext cx="69850" cy="240665"/>
        </a:xfrm>
        <a:prstGeom prst="rect">
          <a:avLst/>
        </a:prstGeom>
        <a:noFill/>
        <a:ln w="9525">
          <a:noFill/>
        </a:ln>
      </xdr:spPr>
    </xdr:pic>
    <xdr:clientData/>
  </xdr:twoCellAnchor>
  <xdr:twoCellAnchor editAs="oneCell">
    <xdr:from>
      <xdr:col>14</xdr:col>
      <xdr:colOff>419100</xdr:colOff>
      <xdr:row>994</xdr:row>
      <xdr:rowOff>0</xdr:rowOff>
    </xdr:from>
    <xdr:to>
      <xdr:col>15</xdr:col>
      <xdr:colOff>64770</xdr:colOff>
      <xdr:row>994</xdr:row>
      <xdr:rowOff>240665</xdr:rowOff>
    </xdr:to>
    <xdr:pic>
      <xdr:nvPicPr>
        <xdr:cNvPr id="618" name="Picture 7" descr="clip_image3383"/>
        <xdr:cNvPicPr>
          <a:picLocks noChangeAspect="1"/>
        </xdr:cNvPicPr>
      </xdr:nvPicPr>
      <xdr:blipFill>
        <a:blip r:embed="rId1"/>
        <a:stretch>
          <a:fillRect/>
        </a:stretch>
      </xdr:blipFill>
      <xdr:spPr>
        <a:xfrm>
          <a:off x="14258925" y="978471500"/>
          <a:ext cx="64770" cy="240665"/>
        </a:xfrm>
        <a:prstGeom prst="rect">
          <a:avLst/>
        </a:prstGeom>
        <a:noFill/>
        <a:ln w="9525">
          <a:noFill/>
        </a:ln>
      </xdr:spPr>
    </xdr:pic>
    <xdr:clientData/>
  </xdr:twoCellAnchor>
  <xdr:twoCellAnchor editAs="oneCell">
    <xdr:from>
      <xdr:col>14</xdr:col>
      <xdr:colOff>419100</xdr:colOff>
      <xdr:row>994</xdr:row>
      <xdr:rowOff>0</xdr:rowOff>
    </xdr:from>
    <xdr:to>
      <xdr:col>15</xdr:col>
      <xdr:colOff>69850</xdr:colOff>
      <xdr:row>994</xdr:row>
      <xdr:rowOff>240665</xdr:rowOff>
    </xdr:to>
    <xdr:pic>
      <xdr:nvPicPr>
        <xdr:cNvPr id="619" name="Picture 8" descr="clip_image3384"/>
        <xdr:cNvPicPr>
          <a:picLocks noChangeAspect="1"/>
        </xdr:cNvPicPr>
      </xdr:nvPicPr>
      <xdr:blipFill>
        <a:blip r:embed="rId1"/>
        <a:stretch>
          <a:fillRect/>
        </a:stretch>
      </xdr:blipFill>
      <xdr:spPr>
        <a:xfrm>
          <a:off x="14258925" y="978471500"/>
          <a:ext cx="69850" cy="240665"/>
        </a:xfrm>
        <a:prstGeom prst="rect">
          <a:avLst/>
        </a:prstGeom>
        <a:noFill/>
        <a:ln w="9525">
          <a:noFill/>
        </a:ln>
      </xdr:spPr>
    </xdr:pic>
    <xdr:clientData/>
  </xdr:twoCellAnchor>
  <xdr:twoCellAnchor editAs="oneCell">
    <xdr:from>
      <xdr:col>14</xdr:col>
      <xdr:colOff>419100</xdr:colOff>
      <xdr:row>994</xdr:row>
      <xdr:rowOff>0</xdr:rowOff>
    </xdr:from>
    <xdr:to>
      <xdr:col>15</xdr:col>
      <xdr:colOff>67945</xdr:colOff>
      <xdr:row>994</xdr:row>
      <xdr:rowOff>240665</xdr:rowOff>
    </xdr:to>
    <xdr:pic>
      <xdr:nvPicPr>
        <xdr:cNvPr id="620" name="Picture 9" descr="clip_image3386"/>
        <xdr:cNvPicPr>
          <a:picLocks noChangeAspect="1"/>
        </xdr:cNvPicPr>
      </xdr:nvPicPr>
      <xdr:blipFill>
        <a:blip r:embed="rId1"/>
        <a:stretch>
          <a:fillRect/>
        </a:stretch>
      </xdr:blipFill>
      <xdr:spPr>
        <a:xfrm>
          <a:off x="14258925" y="978471500"/>
          <a:ext cx="67945" cy="240665"/>
        </a:xfrm>
        <a:prstGeom prst="rect">
          <a:avLst/>
        </a:prstGeom>
        <a:noFill/>
        <a:ln w="9525">
          <a:noFill/>
        </a:ln>
      </xdr:spPr>
    </xdr:pic>
    <xdr:clientData/>
  </xdr:twoCellAnchor>
  <xdr:twoCellAnchor editAs="oneCell">
    <xdr:from>
      <xdr:col>14</xdr:col>
      <xdr:colOff>369570</xdr:colOff>
      <xdr:row>994</xdr:row>
      <xdr:rowOff>0</xdr:rowOff>
    </xdr:from>
    <xdr:to>
      <xdr:col>15</xdr:col>
      <xdr:colOff>20320</xdr:colOff>
      <xdr:row>994</xdr:row>
      <xdr:rowOff>249555</xdr:rowOff>
    </xdr:to>
    <xdr:pic>
      <xdr:nvPicPr>
        <xdr:cNvPr id="621" name="Picture 6" descr="clip_image3381"/>
        <xdr:cNvPicPr>
          <a:picLocks noChangeAspect="1"/>
        </xdr:cNvPicPr>
      </xdr:nvPicPr>
      <xdr:blipFill>
        <a:blip r:embed="rId1"/>
        <a:stretch>
          <a:fillRect/>
        </a:stretch>
      </xdr:blipFill>
      <xdr:spPr>
        <a:xfrm>
          <a:off x="14209395" y="978471500"/>
          <a:ext cx="69850" cy="249555"/>
        </a:xfrm>
        <a:prstGeom prst="rect">
          <a:avLst/>
        </a:prstGeom>
        <a:noFill/>
        <a:ln w="9525">
          <a:noFill/>
        </a:ln>
      </xdr:spPr>
    </xdr:pic>
    <xdr:clientData/>
  </xdr:twoCellAnchor>
  <xdr:twoCellAnchor editAs="oneCell">
    <xdr:from>
      <xdr:col>14</xdr:col>
      <xdr:colOff>419100</xdr:colOff>
      <xdr:row>994</xdr:row>
      <xdr:rowOff>0</xdr:rowOff>
    </xdr:from>
    <xdr:to>
      <xdr:col>15</xdr:col>
      <xdr:colOff>66040</xdr:colOff>
      <xdr:row>994</xdr:row>
      <xdr:rowOff>249555</xdr:rowOff>
    </xdr:to>
    <xdr:pic>
      <xdr:nvPicPr>
        <xdr:cNvPr id="622" name="Picture 1" descr="clip_image3376"/>
        <xdr:cNvPicPr>
          <a:picLocks noChangeAspect="1"/>
        </xdr:cNvPicPr>
      </xdr:nvPicPr>
      <xdr:blipFill>
        <a:blip r:embed="rId1"/>
        <a:stretch>
          <a:fillRect/>
        </a:stretch>
      </xdr:blipFill>
      <xdr:spPr>
        <a:xfrm>
          <a:off x="14258925" y="978471500"/>
          <a:ext cx="66040" cy="249555"/>
        </a:xfrm>
        <a:prstGeom prst="rect">
          <a:avLst/>
        </a:prstGeom>
        <a:noFill/>
        <a:ln w="9525">
          <a:noFill/>
        </a:ln>
      </xdr:spPr>
    </xdr:pic>
    <xdr:clientData/>
  </xdr:twoCellAnchor>
  <xdr:twoCellAnchor editAs="oneCell">
    <xdr:from>
      <xdr:col>14</xdr:col>
      <xdr:colOff>419100</xdr:colOff>
      <xdr:row>994</xdr:row>
      <xdr:rowOff>0</xdr:rowOff>
    </xdr:from>
    <xdr:to>
      <xdr:col>15</xdr:col>
      <xdr:colOff>71120</xdr:colOff>
      <xdr:row>994</xdr:row>
      <xdr:rowOff>249555</xdr:rowOff>
    </xdr:to>
    <xdr:pic>
      <xdr:nvPicPr>
        <xdr:cNvPr id="623" name="Picture 2" descr="clip_image3377"/>
        <xdr:cNvPicPr>
          <a:picLocks noChangeAspect="1"/>
        </xdr:cNvPicPr>
      </xdr:nvPicPr>
      <xdr:blipFill>
        <a:blip r:embed="rId1"/>
        <a:stretch>
          <a:fillRect/>
        </a:stretch>
      </xdr:blipFill>
      <xdr:spPr>
        <a:xfrm>
          <a:off x="14258925" y="978471500"/>
          <a:ext cx="71120" cy="249555"/>
        </a:xfrm>
        <a:prstGeom prst="rect">
          <a:avLst/>
        </a:prstGeom>
        <a:noFill/>
        <a:ln w="9525">
          <a:noFill/>
        </a:ln>
      </xdr:spPr>
    </xdr:pic>
    <xdr:clientData/>
  </xdr:twoCellAnchor>
  <xdr:twoCellAnchor editAs="oneCell">
    <xdr:from>
      <xdr:col>14</xdr:col>
      <xdr:colOff>419100</xdr:colOff>
      <xdr:row>994</xdr:row>
      <xdr:rowOff>0</xdr:rowOff>
    </xdr:from>
    <xdr:to>
      <xdr:col>15</xdr:col>
      <xdr:colOff>64135</xdr:colOff>
      <xdr:row>994</xdr:row>
      <xdr:rowOff>249555</xdr:rowOff>
    </xdr:to>
    <xdr:pic>
      <xdr:nvPicPr>
        <xdr:cNvPr id="624" name="Picture 5" descr="clip_image3380"/>
        <xdr:cNvPicPr>
          <a:picLocks noChangeAspect="1"/>
        </xdr:cNvPicPr>
      </xdr:nvPicPr>
      <xdr:blipFill>
        <a:blip r:embed="rId1"/>
        <a:stretch>
          <a:fillRect/>
        </a:stretch>
      </xdr:blipFill>
      <xdr:spPr>
        <a:xfrm>
          <a:off x="14258925" y="978471500"/>
          <a:ext cx="64135" cy="249555"/>
        </a:xfrm>
        <a:prstGeom prst="rect">
          <a:avLst/>
        </a:prstGeom>
        <a:noFill/>
        <a:ln w="9525">
          <a:noFill/>
        </a:ln>
      </xdr:spPr>
    </xdr:pic>
    <xdr:clientData/>
  </xdr:twoCellAnchor>
  <xdr:twoCellAnchor editAs="oneCell">
    <xdr:from>
      <xdr:col>14</xdr:col>
      <xdr:colOff>350520</xdr:colOff>
      <xdr:row>994</xdr:row>
      <xdr:rowOff>0</xdr:rowOff>
    </xdr:from>
    <xdr:to>
      <xdr:col>15</xdr:col>
      <xdr:colOff>1270</xdr:colOff>
      <xdr:row>994</xdr:row>
      <xdr:rowOff>249555</xdr:rowOff>
    </xdr:to>
    <xdr:pic>
      <xdr:nvPicPr>
        <xdr:cNvPr id="625" name="Picture 6" descr="clip_image3381"/>
        <xdr:cNvPicPr>
          <a:picLocks noChangeAspect="1"/>
        </xdr:cNvPicPr>
      </xdr:nvPicPr>
      <xdr:blipFill>
        <a:blip r:embed="rId1"/>
        <a:stretch>
          <a:fillRect/>
        </a:stretch>
      </xdr:blipFill>
      <xdr:spPr>
        <a:xfrm>
          <a:off x="14190345" y="978471500"/>
          <a:ext cx="69850" cy="249555"/>
        </a:xfrm>
        <a:prstGeom prst="rect">
          <a:avLst/>
        </a:prstGeom>
        <a:noFill/>
        <a:ln w="9525">
          <a:noFill/>
        </a:ln>
      </xdr:spPr>
    </xdr:pic>
    <xdr:clientData/>
  </xdr:twoCellAnchor>
  <xdr:oneCellAnchor>
    <xdr:from>
      <xdr:col>14</xdr:col>
      <xdr:colOff>227965</xdr:colOff>
      <xdr:row>994</xdr:row>
      <xdr:rowOff>0</xdr:rowOff>
    </xdr:from>
    <xdr:ext cx="297180" cy="249555"/>
    <xdr:pic>
      <xdr:nvPicPr>
        <xdr:cNvPr id="626" name="Picture 4" descr="clip_image3379"/>
        <xdr:cNvPicPr>
          <a:picLocks noChangeAspect="1"/>
        </xdr:cNvPicPr>
      </xdr:nvPicPr>
      <xdr:blipFill>
        <a:blip r:embed="rId1"/>
        <a:stretch>
          <a:fillRect/>
        </a:stretch>
      </xdr:blipFill>
      <xdr:spPr>
        <a:xfrm>
          <a:off x="14067790" y="978471500"/>
          <a:ext cx="297180" cy="249555"/>
        </a:xfrm>
        <a:prstGeom prst="rect">
          <a:avLst/>
        </a:prstGeom>
        <a:noFill/>
        <a:ln w="9525">
          <a:noFill/>
        </a:ln>
      </xdr:spPr>
    </xdr:pic>
    <xdr:clientData/>
  </xdr:oneCellAnchor>
  <xdr:oneCellAnchor>
    <xdr:from>
      <xdr:col>14</xdr:col>
      <xdr:colOff>306070</xdr:colOff>
      <xdr:row>994</xdr:row>
      <xdr:rowOff>0</xdr:rowOff>
    </xdr:from>
    <xdr:ext cx="370205" cy="249555"/>
    <xdr:pic>
      <xdr:nvPicPr>
        <xdr:cNvPr id="627" name="Picture 5" descr="clip_image3380"/>
        <xdr:cNvPicPr>
          <a:picLocks noChangeAspect="1"/>
        </xdr:cNvPicPr>
      </xdr:nvPicPr>
      <xdr:blipFill>
        <a:blip r:embed="rId1"/>
        <a:stretch>
          <a:fillRect/>
        </a:stretch>
      </xdr:blipFill>
      <xdr:spPr>
        <a:xfrm>
          <a:off x="14145895" y="978471500"/>
          <a:ext cx="370205" cy="249555"/>
        </a:xfrm>
        <a:prstGeom prst="rect">
          <a:avLst/>
        </a:prstGeom>
        <a:noFill/>
        <a:ln w="9525">
          <a:noFill/>
        </a:ln>
      </xdr:spPr>
    </xdr:pic>
    <xdr:clientData/>
  </xdr:oneCellAnchor>
  <xdr:oneCellAnchor>
    <xdr:from>
      <xdr:col>14</xdr:col>
      <xdr:colOff>379095</xdr:colOff>
      <xdr:row>994</xdr:row>
      <xdr:rowOff>0</xdr:rowOff>
    </xdr:from>
    <xdr:ext cx="448945" cy="249555"/>
    <xdr:pic>
      <xdr:nvPicPr>
        <xdr:cNvPr id="628" name="Picture 6" descr="clip_image3381"/>
        <xdr:cNvPicPr>
          <a:picLocks noChangeAspect="1"/>
        </xdr:cNvPicPr>
      </xdr:nvPicPr>
      <xdr:blipFill>
        <a:blip r:embed="rId1"/>
        <a:stretch>
          <a:fillRect/>
        </a:stretch>
      </xdr:blipFill>
      <xdr:spPr>
        <a:xfrm>
          <a:off x="14218920" y="978471500"/>
          <a:ext cx="448945" cy="249555"/>
        </a:xfrm>
        <a:prstGeom prst="rect">
          <a:avLst/>
        </a:prstGeom>
        <a:noFill/>
        <a:ln w="9525">
          <a:noFill/>
        </a:ln>
      </xdr:spPr>
    </xdr:pic>
    <xdr:clientData/>
  </xdr:oneCellAnchor>
  <xdr:oneCellAnchor>
    <xdr:from>
      <xdr:col>14</xdr:col>
      <xdr:colOff>459105</xdr:colOff>
      <xdr:row>994</xdr:row>
      <xdr:rowOff>0</xdr:rowOff>
    </xdr:from>
    <xdr:ext cx="523875" cy="249555"/>
    <xdr:pic>
      <xdr:nvPicPr>
        <xdr:cNvPr id="629" name="Picture 7" descr="clip_image3383"/>
        <xdr:cNvPicPr>
          <a:picLocks noChangeAspect="1"/>
        </xdr:cNvPicPr>
      </xdr:nvPicPr>
      <xdr:blipFill>
        <a:blip r:embed="rId1"/>
        <a:stretch>
          <a:fillRect/>
        </a:stretch>
      </xdr:blipFill>
      <xdr:spPr>
        <a:xfrm>
          <a:off x="14258925" y="978471500"/>
          <a:ext cx="523875" cy="249555"/>
        </a:xfrm>
        <a:prstGeom prst="rect">
          <a:avLst/>
        </a:prstGeom>
        <a:noFill/>
        <a:ln w="9525">
          <a:noFill/>
        </a:ln>
      </xdr:spPr>
    </xdr:pic>
    <xdr:clientData/>
  </xdr:oneCellAnchor>
  <xdr:oneCellAnchor>
    <xdr:from>
      <xdr:col>14</xdr:col>
      <xdr:colOff>532130</xdr:colOff>
      <xdr:row>994</xdr:row>
      <xdr:rowOff>0</xdr:rowOff>
    </xdr:from>
    <xdr:ext cx="601980" cy="249555"/>
    <xdr:pic>
      <xdr:nvPicPr>
        <xdr:cNvPr id="630" name="Picture 8" descr="clip_image3384"/>
        <xdr:cNvPicPr>
          <a:picLocks noChangeAspect="1"/>
        </xdr:cNvPicPr>
      </xdr:nvPicPr>
      <xdr:blipFill>
        <a:blip r:embed="rId1"/>
        <a:stretch>
          <a:fillRect/>
        </a:stretch>
      </xdr:blipFill>
      <xdr:spPr>
        <a:xfrm>
          <a:off x="14258925" y="978471500"/>
          <a:ext cx="601980" cy="249555"/>
        </a:xfrm>
        <a:prstGeom prst="rect">
          <a:avLst/>
        </a:prstGeom>
        <a:noFill/>
        <a:ln w="9525">
          <a:noFill/>
        </a:ln>
      </xdr:spPr>
    </xdr:pic>
    <xdr:clientData/>
  </xdr:oneCellAnchor>
  <xdr:oneCellAnchor>
    <xdr:from>
      <xdr:col>14</xdr:col>
      <xdr:colOff>552450</xdr:colOff>
      <xdr:row>994</xdr:row>
      <xdr:rowOff>0</xdr:rowOff>
    </xdr:from>
    <xdr:ext cx="620395" cy="249555"/>
    <xdr:pic>
      <xdr:nvPicPr>
        <xdr:cNvPr id="631" name="Picture 9" descr="clip_image3386"/>
        <xdr:cNvPicPr>
          <a:picLocks noChangeAspect="1"/>
        </xdr:cNvPicPr>
      </xdr:nvPicPr>
      <xdr:blipFill>
        <a:blip r:embed="rId1"/>
        <a:stretch>
          <a:fillRect/>
        </a:stretch>
      </xdr:blipFill>
      <xdr:spPr>
        <a:xfrm>
          <a:off x="14258925" y="978471500"/>
          <a:ext cx="620395" cy="249555"/>
        </a:xfrm>
        <a:prstGeom prst="rect">
          <a:avLst/>
        </a:prstGeom>
        <a:noFill/>
        <a:ln w="9525">
          <a:noFill/>
        </a:ln>
      </xdr:spPr>
    </xdr:pic>
    <xdr:clientData/>
  </xdr:oneCellAnchor>
  <xdr:oneCellAnchor>
    <xdr:from>
      <xdr:col>14</xdr:col>
      <xdr:colOff>227965</xdr:colOff>
      <xdr:row>994</xdr:row>
      <xdr:rowOff>0</xdr:rowOff>
    </xdr:from>
    <xdr:ext cx="297180" cy="240665"/>
    <xdr:pic>
      <xdr:nvPicPr>
        <xdr:cNvPr id="632" name="Picture 4" descr="clip_image3379"/>
        <xdr:cNvPicPr>
          <a:picLocks noChangeAspect="1"/>
        </xdr:cNvPicPr>
      </xdr:nvPicPr>
      <xdr:blipFill>
        <a:blip r:embed="rId1"/>
        <a:stretch>
          <a:fillRect/>
        </a:stretch>
      </xdr:blipFill>
      <xdr:spPr>
        <a:xfrm>
          <a:off x="14067790" y="978471500"/>
          <a:ext cx="297180" cy="240665"/>
        </a:xfrm>
        <a:prstGeom prst="rect">
          <a:avLst/>
        </a:prstGeom>
        <a:noFill/>
        <a:ln w="9525">
          <a:noFill/>
        </a:ln>
      </xdr:spPr>
    </xdr:pic>
    <xdr:clientData/>
  </xdr:oneCellAnchor>
  <xdr:oneCellAnchor>
    <xdr:from>
      <xdr:col>14</xdr:col>
      <xdr:colOff>306070</xdr:colOff>
      <xdr:row>994</xdr:row>
      <xdr:rowOff>0</xdr:rowOff>
    </xdr:from>
    <xdr:ext cx="370205" cy="240665"/>
    <xdr:pic>
      <xdr:nvPicPr>
        <xdr:cNvPr id="633" name="Picture 5" descr="clip_image3380"/>
        <xdr:cNvPicPr>
          <a:picLocks noChangeAspect="1"/>
        </xdr:cNvPicPr>
      </xdr:nvPicPr>
      <xdr:blipFill>
        <a:blip r:embed="rId1"/>
        <a:stretch>
          <a:fillRect/>
        </a:stretch>
      </xdr:blipFill>
      <xdr:spPr>
        <a:xfrm>
          <a:off x="14145895" y="978471500"/>
          <a:ext cx="370205" cy="240665"/>
        </a:xfrm>
        <a:prstGeom prst="rect">
          <a:avLst/>
        </a:prstGeom>
        <a:noFill/>
        <a:ln w="9525">
          <a:noFill/>
        </a:ln>
      </xdr:spPr>
    </xdr:pic>
    <xdr:clientData/>
  </xdr:oneCellAnchor>
  <xdr:oneCellAnchor>
    <xdr:from>
      <xdr:col>14</xdr:col>
      <xdr:colOff>379095</xdr:colOff>
      <xdr:row>994</xdr:row>
      <xdr:rowOff>0</xdr:rowOff>
    </xdr:from>
    <xdr:ext cx="448945" cy="240665"/>
    <xdr:pic>
      <xdr:nvPicPr>
        <xdr:cNvPr id="634" name="Picture 6" descr="clip_image3381"/>
        <xdr:cNvPicPr>
          <a:picLocks noChangeAspect="1"/>
        </xdr:cNvPicPr>
      </xdr:nvPicPr>
      <xdr:blipFill>
        <a:blip r:embed="rId1"/>
        <a:stretch>
          <a:fillRect/>
        </a:stretch>
      </xdr:blipFill>
      <xdr:spPr>
        <a:xfrm>
          <a:off x="14218920" y="978471500"/>
          <a:ext cx="448945" cy="240665"/>
        </a:xfrm>
        <a:prstGeom prst="rect">
          <a:avLst/>
        </a:prstGeom>
        <a:noFill/>
        <a:ln w="9525">
          <a:noFill/>
        </a:ln>
      </xdr:spPr>
    </xdr:pic>
    <xdr:clientData/>
  </xdr:oneCellAnchor>
  <xdr:oneCellAnchor>
    <xdr:from>
      <xdr:col>14</xdr:col>
      <xdr:colOff>459105</xdr:colOff>
      <xdr:row>994</xdr:row>
      <xdr:rowOff>0</xdr:rowOff>
    </xdr:from>
    <xdr:ext cx="523875" cy="240665"/>
    <xdr:pic>
      <xdr:nvPicPr>
        <xdr:cNvPr id="635" name="Picture 7" descr="clip_image3383"/>
        <xdr:cNvPicPr>
          <a:picLocks noChangeAspect="1"/>
        </xdr:cNvPicPr>
      </xdr:nvPicPr>
      <xdr:blipFill>
        <a:blip r:embed="rId1"/>
        <a:stretch>
          <a:fillRect/>
        </a:stretch>
      </xdr:blipFill>
      <xdr:spPr>
        <a:xfrm>
          <a:off x="14258925" y="978471500"/>
          <a:ext cx="523875" cy="240665"/>
        </a:xfrm>
        <a:prstGeom prst="rect">
          <a:avLst/>
        </a:prstGeom>
        <a:noFill/>
        <a:ln w="9525">
          <a:noFill/>
        </a:ln>
      </xdr:spPr>
    </xdr:pic>
    <xdr:clientData/>
  </xdr:oneCellAnchor>
  <xdr:oneCellAnchor>
    <xdr:from>
      <xdr:col>14</xdr:col>
      <xdr:colOff>532130</xdr:colOff>
      <xdr:row>994</xdr:row>
      <xdr:rowOff>0</xdr:rowOff>
    </xdr:from>
    <xdr:ext cx="601980" cy="240665"/>
    <xdr:pic>
      <xdr:nvPicPr>
        <xdr:cNvPr id="636" name="Picture 8" descr="clip_image3384"/>
        <xdr:cNvPicPr>
          <a:picLocks noChangeAspect="1"/>
        </xdr:cNvPicPr>
      </xdr:nvPicPr>
      <xdr:blipFill>
        <a:blip r:embed="rId1"/>
        <a:stretch>
          <a:fillRect/>
        </a:stretch>
      </xdr:blipFill>
      <xdr:spPr>
        <a:xfrm>
          <a:off x="14258925" y="978471500"/>
          <a:ext cx="601980" cy="240665"/>
        </a:xfrm>
        <a:prstGeom prst="rect">
          <a:avLst/>
        </a:prstGeom>
        <a:noFill/>
        <a:ln w="9525">
          <a:noFill/>
        </a:ln>
      </xdr:spPr>
    </xdr:pic>
    <xdr:clientData/>
  </xdr:oneCellAnchor>
  <xdr:oneCellAnchor>
    <xdr:from>
      <xdr:col>14</xdr:col>
      <xdr:colOff>552450</xdr:colOff>
      <xdr:row>994</xdr:row>
      <xdr:rowOff>0</xdr:rowOff>
    </xdr:from>
    <xdr:ext cx="620395" cy="240665"/>
    <xdr:pic>
      <xdr:nvPicPr>
        <xdr:cNvPr id="637" name="Picture 9" descr="clip_image3386"/>
        <xdr:cNvPicPr>
          <a:picLocks noChangeAspect="1"/>
        </xdr:cNvPicPr>
      </xdr:nvPicPr>
      <xdr:blipFill>
        <a:blip r:embed="rId1"/>
        <a:stretch>
          <a:fillRect/>
        </a:stretch>
      </xdr:blipFill>
      <xdr:spPr>
        <a:xfrm>
          <a:off x="14258925" y="978471500"/>
          <a:ext cx="620395" cy="240665"/>
        </a:xfrm>
        <a:prstGeom prst="rect">
          <a:avLst/>
        </a:prstGeom>
        <a:noFill/>
        <a:ln w="9525">
          <a:noFill/>
        </a:ln>
      </xdr:spPr>
    </xdr:pic>
    <xdr:clientData/>
  </xdr:oneCellAnchor>
  <xdr:oneCellAnchor>
    <xdr:from>
      <xdr:col>14</xdr:col>
      <xdr:colOff>608965</xdr:colOff>
      <xdr:row>994</xdr:row>
      <xdr:rowOff>0</xdr:rowOff>
    </xdr:from>
    <xdr:ext cx="676910" cy="249555"/>
    <xdr:pic>
      <xdr:nvPicPr>
        <xdr:cNvPr id="638" name="Picture 9" descr="clip_image3386"/>
        <xdr:cNvPicPr>
          <a:picLocks noChangeAspect="1"/>
        </xdr:cNvPicPr>
      </xdr:nvPicPr>
      <xdr:blipFill>
        <a:blip r:embed="rId1"/>
        <a:stretch>
          <a:fillRect/>
        </a:stretch>
      </xdr:blipFill>
      <xdr:spPr>
        <a:xfrm>
          <a:off x="14258925" y="978471500"/>
          <a:ext cx="676910" cy="249555"/>
        </a:xfrm>
        <a:prstGeom prst="rect">
          <a:avLst/>
        </a:prstGeom>
        <a:noFill/>
        <a:ln w="9525">
          <a:noFill/>
        </a:ln>
      </xdr:spPr>
    </xdr:pic>
    <xdr:clientData/>
  </xdr:oneCellAnchor>
  <xdr:oneCellAnchor>
    <xdr:from>
      <xdr:col>14</xdr:col>
      <xdr:colOff>608965</xdr:colOff>
      <xdr:row>994</xdr:row>
      <xdr:rowOff>0</xdr:rowOff>
    </xdr:from>
    <xdr:ext cx="676910" cy="240665"/>
    <xdr:pic>
      <xdr:nvPicPr>
        <xdr:cNvPr id="639" name="Picture 9" descr="clip_image3386"/>
        <xdr:cNvPicPr>
          <a:picLocks noChangeAspect="1"/>
        </xdr:cNvPicPr>
      </xdr:nvPicPr>
      <xdr:blipFill>
        <a:blip r:embed="rId1"/>
        <a:stretch>
          <a:fillRect/>
        </a:stretch>
      </xdr:blipFill>
      <xdr:spPr>
        <a:xfrm>
          <a:off x="14258925" y="978471500"/>
          <a:ext cx="676910" cy="240665"/>
        </a:xfrm>
        <a:prstGeom prst="rect">
          <a:avLst/>
        </a:prstGeom>
        <a:noFill/>
        <a:ln w="9525">
          <a:noFill/>
        </a:ln>
      </xdr:spPr>
    </xdr:pic>
    <xdr:clientData/>
  </xdr:oneCellAnchor>
  <xdr:oneCellAnchor>
    <xdr:from>
      <xdr:col>14</xdr:col>
      <xdr:colOff>369570</xdr:colOff>
      <xdr:row>994</xdr:row>
      <xdr:rowOff>0</xdr:rowOff>
    </xdr:from>
    <xdr:ext cx="439420" cy="249555"/>
    <xdr:pic>
      <xdr:nvPicPr>
        <xdr:cNvPr id="640" name="Picture 6" descr="clip_image3381"/>
        <xdr:cNvPicPr>
          <a:picLocks noChangeAspect="1"/>
        </xdr:cNvPicPr>
      </xdr:nvPicPr>
      <xdr:blipFill>
        <a:blip r:embed="rId1"/>
        <a:stretch>
          <a:fillRect/>
        </a:stretch>
      </xdr:blipFill>
      <xdr:spPr>
        <a:xfrm>
          <a:off x="14209395" y="978471500"/>
          <a:ext cx="439420" cy="249555"/>
        </a:xfrm>
        <a:prstGeom prst="rect">
          <a:avLst/>
        </a:prstGeom>
        <a:noFill/>
        <a:ln w="9525">
          <a:noFill/>
        </a:ln>
      </xdr:spPr>
    </xdr:pic>
    <xdr:clientData/>
  </xdr:oneCellAnchor>
  <xdr:oneCellAnchor>
    <xdr:from>
      <xdr:col>14</xdr:col>
      <xdr:colOff>657225</xdr:colOff>
      <xdr:row>994</xdr:row>
      <xdr:rowOff>0</xdr:rowOff>
    </xdr:from>
    <xdr:ext cx="723265" cy="249555"/>
    <xdr:pic>
      <xdr:nvPicPr>
        <xdr:cNvPr id="641" name="Picture 1" descr="clip_image3376"/>
        <xdr:cNvPicPr>
          <a:picLocks noChangeAspect="1"/>
        </xdr:cNvPicPr>
      </xdr:nvPicPr>
      <xdr:blipFill>
        <a:blip r:embed="rId1"/>
        <a:stretch>
          <a:fillRect/>
        </a:stretch>
      </xdr:blipFill>
      <xdr:spPr>
        <a:xfrm>
          <a:off x="14258925" y="978471500"/>
          <a:ext cx="723265" cy="249555"/>
        </a:xfrm>
        <a:prstGeom prst="rect">
          <a:avLst/>
        </a:prstGeom>
        <a:noFill/>
        <a:ln w="9525">
          <a:noFill/>
        </a:ln>
      </xdr:spPr>
    </xdr:pic>
    <xdr:clientData/>
  </xdr:oneCellAnchor>
  <xdr:oneCellAnchor>
    <xdr:from>
      <xdr:col>14</xdr:col>
      <xdr:colOff>657225</xdr:colOff>
      <xdr:row>994</xdr:row>
      <xdr:rowOff>0</xdr:rowOff>
    </xdr:from>
    <xdr:ext cx="728345" cy="249555"/>
    <xdr:pic>
      <xdr:nvPicPr>
        <xdr:cNvPr id="642" name="Picture 2" descr="clip_image3377"/>
        <xdr:cNvPicPr>
          <a:picLocks noChangeAspect="1"/>
        </xdr:cNvPicPr>
      </xdr:nvPicPr>
      <xdr:blipFill>
        <a:blip r:embed="rId1"/>
        <a:stretch>
          <a:fillRect/>
        </a:stretch>
      </xdr:blipFill>
      <xdr:spPr>
        <a:xfrm>
          <a:off x="14258925" y="978471500"/>
          <a:ext cx="728345" cy="249555"/>
        </a:xfrm>
        <a:prstGeom prst="rect">
          <a:avLst/>
        </a:prstGeom>
        <a:noFill/>
        <a:ln w="9525">
          <a:noFill/>
        </a:ln>
      </xdr:spPr>
    </xdr:pic>
    <xdr:clientData/>
  </xdr:oneCellAnchor>
  <xdr:oneCellAnchor>
    <xdr:from>
      <xdr:col>14</xdr:col>
      <xdr:colOff>657225</xdr:colOff>
      <xdr:row>994</xdr:row>
      <xdr:rowOff>0</xdr:rowOff>
    </xdr:from>
    <xdr:ext cx="721360" cy="249555"/>
    <xdr:pic>
      <xdr:nvPicPr>
        <xdr:cNvPr id="643" name="Picture 5" descr="clip_image3380"/>
        <xdr:cNvPicPr>
          <a:picLocks noChangeAspect="1"/>
        </xdr:cNvPicPr>
      </xdr:nvPicPr>
      <xdr:blipFill>
        <a:blip r:embed="rId1"/>
        <a:stretch>
          <a:fillRect/>
        </a:stretch>
      </xdr:blipFill>
      <xdr:spPr>
        <a:xfrm>
          <a:off x="14258925" y="978471500"/>
          <a:ext cx="721360" cy="249555"/>
        </a:xfrm>
        <a:prstGeom prst="rect">
          <a:avLst/>
        </a:prstGeom>
        <a:noFill/>
        <a:ln w="9525">
          <a:noFill/>
        </a:ln>
      </xdr:spPr>
    </xdr:pic>
    <xdr:clientData/>
  </xdr:oneCellAnchor>
  <xdr:oneCellAnchor>
    <xdr:from>
      <xdr:col>14</xdr:col>
      <xdr:colOff>350520</xdr:colOff>
      <xdr:row>994</xdr:row>
      <xdr:rowOff>0</xdr:rowOff>
    </xdr:from>
    <xdr:ext cx="420370" cy="249555"/>
    <xdr:pic>
      <xdr:nvPicPr>
        <xdr:cNvPr id="644" name="Picture 6" descr="clip_image3381"/>
        <xdr:cNvPicPr>
          <a:picLocks noChangeAspect="1"/>
        </xdr:cNvPicPr>
      </xdr:nvPicPr>
      <xdr:blipFill>
        <a:blip r:embed="rId1"/>
        <a:stretch>
          <a:fillRect/>
        </a:stretch>
      </xdr:blipFill>
      <xdr:spPr>
        <a:xfrm>
          <a:off x="14190345" y="978471500"/>
          <a:ext cx="420370" cy="249555"/>
        </a:xfrm>
        <a:prstGeom prst="rect">
          <a:avLst/>
        </a:prstGeom>
        <a:noFill/>
        <a:ln w="9525">
          <a:noFill/>
        </a:ln>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5"/>
  <sheetViews>
    <sheetView tabSelected="1" workbookViewId="0">
      <selection activeCell="E50" sqref="E50"/>
    </sheetView>
  </sheetViews>
  <sheetFormatPr defaultColWidth="9" defaultRowHeight="12" outlineLevelCol="5"/>
  <cols>
    <col min="1" max="1" width="29.625" style="146" customWidth="1"/>
    <col min="2" max="2" width="13.75" style="146" customWidth="1"/>
    <col min="3" max="3" width="14.5" style="146" customWidth="1"/>
    <col min="4" max="4" width="13.875" style="146" customWidth="1"/>
    <col min="5" max="5" width="12" style="146" customWidth="1"/>
    <col min="6" max="6" width="14.375" style="146" customWidth="1"/>
    <col min="7" max="16384" width="9" style="146"/>
  </cols>
  <sheetData>
    <row r="1" customFormat="1" ht="29" customHeight="1" spans="1:2">
      <c r="A1" s="40" t="s">
        <v>0</v>
      </c>
      <c r="B1" s="40"/>
    </row>
    <row r="2" s="145" customFormat="1" ht="39" customHeight="1" spans="1:6">
      <c r="A2" s="147" t="s">
        <v>1</v>
      </c>
      <c r="B2" s="147"/>
      <c r="C2" s="147"/>
      <c r="D2" s="147"/>
      <c r="E2" s="147"/>
      <c r="F2" s="147"/>
    </row>
    <row r="3" s="145" customFormat="1" ht="26" customHeight="1" spans="1:6">
      <c r="A3" s="148" t="s">
        <v>2</v>
      </c>
      <c r="B3" s="148" t="s">
        <v>3</v>
      </c>
      <c r="C3" s="149" t="s">
        <v>4</v>
      </c>
      <c r="D3" s="149"/>
      <c r="E3" s="149"/>
      <c r="F3" s="149"/>
    </row>
    <row r="4" s="145" customFormat="1" ht="25" customHeight="1" spans="1:6">
      <c r="A4" s="150"/>
      <c r="B4" s="150"/>
      <c r="C4" s="151" t="s">
        <v>5</v>
      </c>
      <c r="D4" s="149" t="s">
        <v>6</v>
      </c>
      <c r="E4" s="149"/>
      <c r="F4" s="149" t="s">
        <v>7</v>
      </c>
    </row>
    <row r="5" s="145" customFormat="1" ht="25" customHeight="1" spans="1:6">
      <c r="A5" s="150"/>
      <c r="B5" s="150"/>
      <c r="C5" s="152"/>
      <c r="D5" s="148" t="s">
        <v>8</v>
      </c>
      <c r="E5" s="148" t="s">
        <v>9</v>
      </c>
      <c r="F5" s="148"/>
    </row>
    <row r="6" s="145" customFormat="1" ht="25" customHeight="1" spans="1:6">
      <c r="A6" s="46" t="s">
        <v>10</v>
      </c>
      <c r="B6" s="46">
        <v>1494</v>
      </c>
      <c r="C6" s="46">
        <v>91429.8388</v>
      </c>
      <c r="D6" s="46">
        <v>72036.7888</v>
      </c>
      <c r="E6" s="46">
        <v>15823.74</v>
      </c>
      <c r="F6" s="46">
        <v>3569.31</v>
      </c>
    </row>
    <row r="7" s="145" customFormat="1" ht="25" customHeight="1" spans="1:6">
      <c r="A7" s="46" t="s">
        <v>11</v>
      </c>
      <c r="B7" s="46">
        <v>627</v>
      </c>
      <c r="C7" s="46">
        <v>48563.226</v>
      </c>
      <c r="D7" s="46">
        <v>37665.576</v>
      </c>
      <c r="E7" s="46">
        <v>7442.95</v>
      </c>
      <c r="F7" s="46">
        <v>3454.7</v>
      </c>
    </row>
    <row r="8" s="145" customFormat="1" ht="25" customHeight="1" spans="1:6">
      <c r="A8" s="46" t="s">
        <v>12</v>
      </c>
      <c r="B8" s="46">
        <v>120</v>
      </c>
      <c r="C8" s="46">
        <v>12478</v>
      </c>
      <c r="D8" s="46">
        <v>10737</v>
      </c>
      <c r="E8" s="46">
        <v>1706</v>
      </c>
      <c r="F8" s="46">
        <v>35</v>
      </c>
    </row>
    <row r="9" s="145" customFormat="1" ht="25" customHeight="1" spans="1:6">
      <c r="A9" s="46" t="s">
        <v>13</v>
      </c>
      <c r="B9" s="46">
        <v>75</v>
      </c>
      <c r="C9" s="46">
        <v>6698.65</v>
      </c>
      <c r="D9" s="46">
        <v>6693.65</v>
      </c>
      <c r="E9" s="46">
        <v>0</v>
      </c>
      <c r="F9" s="46">
        <v>5</v>
      </c>
    </row>
    <row r="10" s="145" customFormat="1" ht="25" customHeight="1" spans="1:6">
      <c r="A10" s="46" t="s">
        <v>14</v>
      </c>
      <c r="B10" s="46">
        <v>24</v>
      </c>
      <c r="C10" s="46">
        <v>2055.75</v>
      </c>
      <c r="D10" s="46">
        <v>2055.75</v>
      </c>
      <c r="E10" s="46">
        <v>0</v>
      </c>
      <c r="F10" s="46">
        <v>0</v>
      </c>
    </row>
    <row r="11" s="145" customFormat="1" ht="25" customHeight="1" spans="1:6">
      <c r="A11" s="46" t="s">
        <v>15</v>
      </c>
      <c r="B11" s="46">
        <v>12</v>
      </c>
      <c r="C11" s="46">
        <v>587.6</v>
      </c>
      <c r="D11" s="46">
        <v>587.6</v>
      </c>
      <c r="E11" s="46">
        <v>0</v>
      </c>
      <c r="F11" s="46">
        <v>0</v>
      </c>
    </row>
    <row r="12" s="145" customFormat="1" ht="25" customHeight="1" spans="1:6">
      <c r="A12" s="46" t="s">
        <v>16</v>
      </c>
      <c r="B12" s="46">
        <v>9</v>
      </c>
      <c r="C12" s="46">
        <v>3136</v>
      </c>
      <c r="D12" s="46">
        <v>1400</v>
      </c>
      <c r="E12" s="46">
        <v>1706</v>
      </c>
      <c r="F12" s="46">
        <v>30</v>
      </c>
    </row>
    <row r="13" s="145" customFormat="1" ht="25" customHeight="1" spans="1:6">
      <c r="A13" s="46" t="s">
        <v>17</v>
      </c>
      <c r="B13" s="46">
        <v>62</v>
      </c>
      <c r="C13" s="46">
        <v>8516.4</v>
      </c>
      <c r="D13" s="46">
        <v>7597.2</v>
      </c>
      <c r="E13" s="46">
        <v>516.2</v>
      </c>
      <c r="F13" s="46">
        <v>403</v>
      </c>
    </row>
    <row r="14" s="145" customFormat="1" ht="25" customHeight="1" spans="1:6">
      <c r="A14" s="46" t="s">
        <v>18</v>
      </c>
      <c r="B14" s="46">
        <v>18</v>
      </c>
      <c r="C14" s="46">
        <v>1749</v>
      </c>
      <c r="D14" s="46">
        <v>1504</v>
      </c>
      <c r="E14" s="46">
        <v>0</v>
      </c>
      <c r="F14" s="46">
        <v>245</v>
      </c>
    </row>
    <row r="15" s="145" customFormat="1" ht="25" customHeight="1" spans="1:6">
      <c r="A15" s="46" t="s">
        <v>19</v>
      </c>
      <c r="B15" s="46">
        <v>41</v>
      </c>
      <c r="C15" s="46">
        <v>5991.4</v>
      </c>
      <c r="D15" s="46">
        <v>5317.2</v>
      </c>
      <c r="E15" s="46">
        <v>516.2</v>
      </c>
      <c r="F15" s="46">
        <v>158</v>
      </c>
    </row>
    <row r="16" s="145" customFormat="1" ht="25" customHeight="1" spans="1:6">
      <c r="A16" s="46" t="s">
        <v>20</v>
      </c>
      <c r="B16" s="46">
        <v>2</v>
      </c>
      <c r="C16" s="46">
        <v>726</v>
      </c>
      <c r="D16" s="46">
        <v>726</v>
      </c>
      <c r="E16" s="46">
        <v>0</v>
      </c>
      <c r="F16" s="46">
        <v>0</v>
      </c>
    </row>
    <row r="17" s="145" customFormat="1" ht="25" customHeight="1" spans="1:6">
      <c r="A17" s="46" t="s">
        <v>21</v>
      </c>
      <c r="B17" s="46">
        <v>1</v>
      </c>
      <c r="C17" s="46">
        <v>50</v>
      </c>
      <c r="D17" s="46">
        <v>50</v>
      </c>
      <c r="E17" s="46">
        <v>0</v>
      </c>
      <c r="F17" s="46">
        <v>0</v>
      </c>
    </row>
    <row r="18" s="145" customFormat="1" ht="25" customHeight="1" spans="1:6">
      <c r="A18" s="46" t="s">
        <v>22</v>
      </c>
      <c r="B18" s="46">
        <v>366</v>
      </c>
      <c r="C18" s="46">
        <v>23805.302</v>
      </c>
      <c r="D18" s="46">
        <v>15668.052</v>
      </c>
      <c r="E18" s="46">
        <v>5220.75</v>
      </c>
      <c r="F18" s="46">
        <v>2916.5</v>
      </c>
    </row>
    <row r="19" s="145" customFormat="1" ht="25" customHeight="1" spans="1:6">
      <c r="A19" s="46" t="s">
        <v>23</v>
      </c>
      <c r="B19" s="46">
        <v>294</v>
      </c>
      <c r="C19" s="46">
        <v>14792.6</v>
      </c>
      <c r="D19" s="46">
        <v>9616.85</v>
      </c>
      <c r="E19" s="46">
        <v>5175.75</v>
      </c>
      <c r="F19" s="46">
        <v>0</v>
      </c>
    </row>
    <row r="20" s="145" customFormat="1" ht="25" customHeight="1" spans="1:6">
      <c r="A20" s="46" t="s">
        <v>24</v>
      </c>
      <c r="B20" s="46">
        <v>72</v>
      </c>
      <c r="C20" s="46">
        <v>9012.702</v>
      </c>
      <c r="D20" s="46">
        <v>6051.202</v>
      </c>
      <c r="E20" s="46">
        <v>45</v>
      </c>
      <c r="F20" s="46">
        <v>2916.5</v>
      </c>
    </row>
    <row r="21" s="145" customFormat="1" ht="25" customHeight="1" spans="1:6">
      <c r="A21" s="46" t="s">
        <v>25</v>
      </c>
      <c r="B21" s="46">
        <v>40</v>
      </c>
      <c r="C21" s="46">
        <v>2351.2</v>
      </c>
      <c r="D21" s="46">
        <v>2251</v>
      </c>
      <c r="E21" s="46">
        <v>0</v>
      </c>
      <c r="F21" s="46">
        <v>100.2</v>
      </c>
    </row>
    <row r="22" s="145" customFormat="1" ht="25" customHeight="1" spans="1:6">
      <c r="A22" s="46" t="s">
        <v>26</v>
      </c>
      <c r="B22" s="46">
        <v>1</v>
      </c>
      <c r="C22" s="46">
        <v>23</v>
      </c>
      <c r="D22" s="46">
        <v>23</v>
      </c>
      <c r="E22" s="46">
        <v>0</v>
      </c>
      <c r="F22" s="46">
        <v>0</v>
      </c>
    </row>
    <row r="23" s="145" customFormat="1" ht="25" customHeight="1" spans="1:6">
      <c r="A23" s="46" t="s">
        <v>27</v>
      </c>
      <c r="B23" s="46">
        <v>1</v>
      </c>
      <c r="C23" s="46">
        <v>110.2</v>
      </c>
      <c r="D23" s="46">
        <v>50</v>
      </c>
      <c r="E23" s="46">
        <v>0</v>
      </c>
      <c r="F23" s="46">
        <v>60.2</v>
      </c>
    </row>
    <row r="24" s="145" customFormat="1" ht="25" customHeight="1" spans="1:6">
      <c r="A24" s="46" t="s">
        <v>28</v>
      </c>
      <c r="B24" s="46">
        <v>38</v>
      </c>
      <c r="C24" s="46">
        <v>2218</v>
      </c>
      <c r="D24" s="46">
        <v>2178</v>
      </c>
      <c r="E24" s="46">
        <v>0</v>
      </c>
      <c r="F24" s="46">
        <v>40</v>
      </c>
    </row>
    <row r="25" s="145" customFormat="1" ht="25" customHeight="1" spans="1:6">
      <c r="A25" s="46" t="s">
        <v>29</v>
      </c>
      <c r="B25" s="46">
        <v>24</v>
      </c>
      <c r="C25" s="46">
        <v>1222.024</v>
      </c>
      <c r="D25" s="46">
        <v>1222.024</v>
      </c>
      <c r="E25" s="46">
        <v>0</v>
      </c>
      <c r="F25" s="46">
        <v>0</v>
      </c>
    </row>
    <row r="26" s="145" customFormat="1" ht="25" customHeight="1" spans="1:6">
      <c r="A26" s="46" t="s">
        <v>30</v>
      </c>
      <c r="B26" s="46">
        <v>18</v>
      </c>
      <c r="C26" s="46">
        <v>1059</v>
      </c>
      <c r="D26" s="46">
        <v>1059</v>
      </c>
      <c r="E26" s="46">
        <v>0</v>
      </c>
      <c r="F26" s="46">
        <v>0</v>
      </c>
    </row>
    <row r="27" s="145" customFormat="1" ht="25" customHeight="1" spans="1:6">
      <c r="A27" s="46" t="s">
        <v>31</v>
      </c>
      <c r="B27" s="46">
        <v>6</v>
      </c>
      <c r="C27" s="46">
        <v>163.024</v>
      </c>
      <c r="D27" s="46">
        <v>163.024</v>
      </c>
      <c r="E27" s="46">
        <v>0</v>
      </c>
      <c r="F27" s="46">
        <v>0</v>
      </c>
    </row>
    <row r="28" s="145" customFormat="1" ht="25" customHeight="1" spans="1:6">
      <c r="A28" s="46" t="s">
        <v>32</v>
      </c>
      <c r="B28" s="46">
        <v>15</v>
      </c>
      <c r="C28" s="46">
        <v>190.3</v>
      </c>
      <c r="D28" s="46">
        <v>190.3</v>
      </c>
      <c r="E28" s="46">
        <v>0</v>
      </c>
      <c r="F28" s="46">
        <v>0</v>
      </c>
    </row>
    <row r="29" s="145" customFormat="1" ht="25" customHeight="1" spans="1:6">
      <c r="A29" s="46" t="s">
        <v>33</v>
      </c>
      <c r="B29" s="46">
        <v>12</v>
      </c>
      <c r="C29" s="46">
        <v>175.6</v>
      </c>
      <c r="D29" s="46">
        <v>175.6</v>
      </c>
      <c r="E29" s="46">
        <v>0</v>
      </c>
      <c r="F29" s="46">
        <v>0</v>
      </c>
    </row>
    <row r="30" s="145" customFormat="1" ht="25" customHeight="1" spans="1:6">
      <c r="A30" s="46" t="s">
        <v>34</v>
      </c>
      <c r="B30" s="46">
        <v>3</v>
      </c>
      <c r="C30" s="46">
        <v>14.7</v>
      </c>
      <c r="D30" s="46">
        <v>14.7</v>
      </c>
      <c r="E30" s="46">
        <v>0</v>
      </c>
      <c r="F30" s="46">
        <v>0</v>
      </c>
    </row>
    <row r="31" s="145" customFormat="1" ht="25" customHeight="1" spans="1:6">
      <c r="A31" s="46" t="s">
        <v>35</v>
      </c>
      <c r="B31" s="46">
        <v>92</v>
      </c>
      <c r="C31" s="46">
        <v>2167.96</v>
      </c>
      <c r="D31" s="46">
        <v>2000.76</v>
      </c>
      <c r="E31" s="46">
        <v>167.2</v>
      </c>
      <c r="F31" s="46">
        <v>0</v>
      </c>
    </row>
    <row r="32" s="145" customFormat="1" ht="25" customHeight="1" spans="1:6">
      <c r="A32" s="46" t="s">
        <v>36</v>
      </c>
      <c r="B32" s="46">
        <v>18</v>
      </c>
      <c r="C32" s="46">
        <v>865.8</v>
      </c>
      <c r="D32" s="46">
        <v>805.8</v>
      </c>
      <c r="E32" s="46">
        <v>60</v>
      </c>
      <c r="F32" s="46">
        <v>0</v>
      </c>
    </row>
    <row r="33" s="145" customFormat="1" ht="25" customHeight="1" spans="1:6">
      <c r="A33" s="46" t="s">
        <v>37</v>
      </c>
      <c r="B33" s="46">
        <v>18</v>
      </c>
      <c r="C33" s="46">
        <v>865.8</v>
      </c>
      <c r="D33" s="46">
        <v>805.8</v>
      </c>
      <c r="E33" s="46">
        <v>60</v>
      </c>
      <c r="F33" s="46">
        <v>0</v>
      </c>
    </row>
    <row r="34" s="145" customFormat="1" ht="25" customHeight="1" spans="1:6">
      <c r="A34" s="46" t="s">
        <v>38</v>
      </c>
      <c r="B34" s="46">
        <v>4</v>
      </c>
      <c r="C34" s="46">
        <v>237.4</v>
      </c>
      <c r="D34" s="46">
        <v>137.4</v>
      </c>
      <c r="E34" s="46">
        <v>100</v>
      </c>
      <c r="F34" s="46">
        <v>0</v>
      </c>
    </row>
    <row r="35" s="145" customFormat="1" ht="25" customHeight="1" spans="1:6">
      <c r="A35" s="46" t="s">
        <v>39</v>
      </c>
      <c r="B35" s="46">
        <v>4</v>
      </c>
      <c r="C35" s="46">
        <v>237.4</v>
      </c>
      <c r="D35" s="46">
        <v>137.4</v>
      </c>
      <c r="E35" s="46">
        <v>100</v>
      </c>
      <c r="F35" s="46">
        <v>0</v>
      </c>
    </row>
    <row r="36" ht="25" customHeight="1" spans="1:6">
      <c r="A36" s="46" t="s">
        <v>40</v>
      </c>
      <c r="B36" s="46">
        <v>70</v>
      </c>
      <c r="C36" s="65">
        <v>1064.76</v>
      </c>
      <c r="D36" s="65">
        <v>1057.56</v>
      </c>
      <c r="E36" s="65">
        <v>7.2</v>
      </c>
      <c r="F36" s="65">
        <v>0</v>
      </c>
    </row>
    <row r="37" ht="25" customHeight="1" spans="1:6">
      <c r="A37" s="46" t="s">
        <v>41</v>
      </c>
      <c r="B37" s="46">
        <v>70</v>
      </c>
      <c r="C37" s="46">
        <v>1064.76</v>
      </c>
      <c r="D37" s="46">
        <v>1057.56</v>
      </c>
      <c r="E37" s="46">
        <v>7.2</v>
      </c>
      <c r="F37" s="46">
        <v>0</v>
      </c>
    </row>
    <row r="38" ht="25" customHeight="1" spans="1:6">
      <c r="A38" s="46" t="s">
        <v>42</v>
      </c>
      <c r="B38" s="46">
        <v>747</v>
      </c>
      <c r="C38" s="46">
        <v>39442.7408</v>
      </c>
      <c r="D38" s="46">
        <v>31565.0308</v>
      </c>
      <c r="E38" s="46">
        <v>7786.19</v>
      </c>
      <c r="F38" s="46">
        <v>91.52</v>
      </c>
    </row>
    <row r="39" ht="25" customHeight="1" spans="1:6">
      <c r="A39" s="46" t="s">
        <v>43</v>
      </c>
      <c r="B39" s="46">
        <v>520</v>
      </c>
      <c r="C39" s="46">
        <v>29217.6408</v>
      </c>
      <c r="D39" s="46">
        <v>25601.7308</v>
      </c>
      <c r="E39" s="46">
        <v>3604.39</v>
      </c>
      <c r="F39" s="46">
        <v>11.52</v>
      </c>
    </row>
    <row r="40" ht="25" customHeight="1" spans="1:6">
      <c r="A40" s="46" t="s">
        <v>44</v>
      </c>
      <c r="B40" s="46">
        <v>20</v>
      </c>
      <c r="C40" s="46">
        <v>1546</v>
      </c>
      <c r="D40" s="46">
        <v>1546</v>
      </c>
      <c r="E40" s="46">
        <v>0</v>
      </c>
      <c r="F40" s="46">
        <v>0</v>
      </c>
    </row>
    <row r="41" ht="25" customHeight="1" spans="1:6">
      <c r="A41" s="46" t="s">
        <v>45</v>
      </c>
      <c r="B41" s="46">
        <v>222</v>
      </c>
      <c r="C41" s="46">
        <v>12578.4408</v>
      </c>
      <c r="D41" s="46">
        <v>10876.0508</v>
      </c>
      <c r="E41" s="46">
        <v>1702.39</v>
      </c>
      <c r="F41" s="46">
        <v>0</v>
      </c>
    </row>
    <row r="42" ht="25" customHeight="1" spans="1:6">
      <c r="A42" s="46" t="s">
        <v>46</v>
      </c>
      <c r="B42" s="46">
        <v>149</v>
      </c>
      <c r="C42" s="46">
        <v>9760.01</v>
      </c>
      <c r="D42" s="46">
        <v>9084.49</v>
      </c>
      <c r="E42" s="46">
        <v>664</v>
      </c>
      <c r="F42" s="46">
        <v>11.52</v>
      </c>
    </row>
    <row r="43" ht="25" customHeight="1" spans="1:6">
      <c r="A43" s="46" t="s">
        <v>47</v>
      </c>
      <c r="B43" s="46">
        <v>118</v>
      </c>
      <c r="C43" s="46">
        <v>4095.19</v>
      </c>
      <c r="D43" s="46">
        <v>4095.19</v>
      </c>
      <c r="E43" s="46">
        <v>0</v>
      </c>
      <c r="F43" s="46">
        <v>0</v>
      </c>
    </row>
    <row r="44" ht="25" customHeight="1" spans="1:6">
      <c r="A44" s="46" t="s">
        <v>48</v>
      </c>
      <c r="B44" s="46">
        <v>9</v>
      </c>
      <c r="C44" s="46">
        <v>1178</v>
      </c>
      <c r="D44" s="46">
        <v>0</v>
      </c>
      <c r="E44" s="46">
        <v>1178</v>
      </c>
      <c r="F44" s="46">
        <v>0</v>
      </c>
    </row>
    <row r="45" ht="25" customHeight="1" spans="1:6">
      <c r="A45" s="46" t="s">
        <v>49</v>
      </c>
      <c r="B45" s="46">
        <v>2</v>
      </c>
      <c r="C45" s="46">
        <v>60</v>
      </c>
      <c r="D45" s="46">
        <v>0</v>
      </c>
      <c r="E45" s="46">
        <v>60</v>
      </c>
      <c r="F45" s="46">
        <v>0</v>
      </c>
    </row>
    <row r="46" ht="25" customHeight="1" spans="1:6">
      <c r="A46" s="46" t="s">
        <v>50</v>
      </c>
      <c r="B46" s="46">
        <v>167</v>
      </c>
      <c r="C46" s="46">
        <v>8286.5</v>
      </c>
      <c r="D46" s="46">
        <v>4948.4</v>
      </c>
      <c r="E46" s="46">
        <v>3258.1</v>
      </c>
      <c r="F46" s="46">
        <v>80</v>
      </c>
    </row>
    <row r="47" ht="25" customHeight="1" spans="1:6">
      <c r="A47" s="46" t="s">
        <v>51</v>
      </c>
      <c r="B47" s="46">
        <v>28</v>
      </c>
      <c r="C47" s="46">
        <v>732.2</v>
      </c>
      <c r="D47" s="46">
        <v>115</v>
      </c>
      <c r="E47" s="46">
        <v>617.2</v>
      </c>
      <c r="F47" s="46">
        <v>0</v>
      </c>
    </row>
    <row r="48" ht="25" customHeight="1" spans="1:6">
      <c r="A48" s="46" t="s">
        <v>52</v>
      </c>
      <c r="B48" s="46">
        <v>33</v>
      </c>
      <c r="C48" s="46">
        <v>2848.9</v>
      </c>
      <c r="D48" s="46">
        <v>500</v>
      </c>
      <c r="E48" s="46">
        <v>2348.9</v>
      </c>
      <c r="F48" s="46">
        <v>0</v>
      </c>
    </row>
    <row r="49" ht="25" customHeight="1" spans="1:6">
      <c r="A49" s="46" t="s">
        <v>53</v>
      </c>
      <c r="B49" s="46">
        <v>23</v>
      </c>
      <c r="C49" s="46">
        <v>1075.3</v>
      </c>
      <c r="D49" s="46">
        <v>878.3</v>
      </c>
      <c r="E49" s="46">
        <v>197</v>
      </c>
      <c r="F49" s="46">
        <v>0</v>
      </c>
    </row>
    <row r="50" ht="25" customHeight="1" spans="1:6">
      <c r="A50" s="46" t="s">
        <v>54</v>
      </c>
      <c r="B50" s="46">
        <v>83</v>
      </c>
      <c r="C50" s="46">
        <v>3630.1</v>
      </c>
      <c r="D50" s="46">
        <v>3455.1</v>
      </c>
      <c r="E50" s="46">
        <v>95</v>
      </c>
      <c r="F50" s="46">
        <v>80</v>
      </c>
    </row>
    <row r="51" ht="25" customHeight="1" spans="1:6">
      <c r="A51" s="46" t="s">
        <v>55</v>
      </c>
      <c r="B51" s="46">
        <v>60</v>
      </c>
      <c r="C51" s="46">
        <v>1938.6</v>
      </c>
      <c r="D51" s="46">
        <v>1014.9</v>
      </c>
      <c r="E51" s="46">
        <v>923.7</v>
      </c>
      <c r="F51" s="46">
        <v>0</v>
      </c>
    </row>
    <row r="52" ht="25" customHeight="1" spans="1:6">
      <c r="A52" s="46" t="s">
        <v>56</v>
      </c>
      <c r="B52" s="46">
        <v>5</v>
      </c>
      <c r="C52" s="46">
        <v>76</v>
      </c>
      <c r="D52" s="46">
        <v>0</v>
      </c>
      <c r="E52" s="46">
        <v>76</v>
      </c>
      <c r="F52" s="46">
        <v>0</v>
      </c>
    </row>
    <row r="53" ht="25" customHeight="1" spans="1:6">
      <c r="A53" s="46" t="s">
        <v>57</v>
      </c>
      <c r="B53" s="46">
        <v>3</v>
      </c>
      <c r="C53" s="46">
        <v>93</v>
      </c>
      <c r="D53" s="46">
        <v>10</v>
      </c>
      <c r="E53" s="46">
        <v>83</v>
      </c>
      <c r="F53" s="46">
        <v>0</v>
      </c>
    </row>
    <row r="54" ht="25" customHeight="1" spans="1:6">
      <c r="A54" s="46" t="s">
        <v>58</v>
      </c>
      <c r="B54" s="46">
        <v>38</v>
      </c>
      <c r="C54" s="46">
        <v>1009.7</v>
      </c>
      <c r="D54" s="46">
        <v>959.9</v>
      </c>
      <c r="E54" s="46">
        <v>49.8</v>
      </c>
      <c r="F54" s="46">
        <v>0</v>
      </c>
    </row>
    <row r="55" ht="25" customHeight="1" spans="1:6">
      <c r="A55" s="46" t="s">
        <v>59</v>
      </c>
      <c r="B55" s="46">
        <v>1</v>
      </c>
      <c r="C55" s="46">
        <v>5</v>
      </c>
      <c r="D55" s="46">
        <v>0</v>
      </c>
      <c r="E55" s="46">
        <v>5</v>
      </c>
      <c r="F55" s="46">
        <v>0</v>
      </c>
    </row>
    <row r="56" ht="25" customHeight="1" spans="1:6">
      <c r="A56" s="46" t="s">
        <v>60</v>
      </c>
      <c r="B56" s="46">
        <v>13</v>
      </c>
      <c r="C56" s="46">
        <v>754.9</v>
      </c>
      <c r="D56" s="46">
        <v>45</v>
      </c>
      <c r="E56" s="46">
        <v>709.9</v>
      </c>
      <c r="F56" s="46">
        <v>0</v>
      </c>
    </row>
    <row r="57" ht="25" customHeight="1" spans="1:6">
      <c r="A57" s="46" t="s">
        <v>61</v>
      </c>
      <c r="B57" s="46">
        <v>19</v>
      </c>
      <c r="C57" s="46">
        <v>581.1</v>
      </c>
      <c r="D57" s="46">
        <v>581.1</v>
      </c>
      <c r="E57" s="46">
        <v>0</v>
      </c>
      <c r="F57" s="46">
        <v>0</v>
      </c>
    </row>
    <row r="58" ht="25" customHeight="1" spans="1:6">
      <c r="A58" s="46" t="s">
        <v>62</v>
      </c>
      <c r="B58" s="46">
        <v>1</v>
      </c>
      <c r="C58" s="46">
        <v>4.5</v>
      </c>
      <c r="D58" s="46">
        <v>4.5</v>
      </c>
      <c r="E58" s="46">
        <v>0</v>
      </c>
      <c r="F58" s="46">
        <v>0</v>
      </c>
    </row>
    <row r="59" ht="25" customHeight="1" spans="1:6">
      <c r="A59" s="46" t="s">
        <v>63</v>
      </c>
      <c r="B59" s="46">
        <v>1</v>
      </c>
      <c r="C59" s="46">
        <v>4.5</v>
      </c>
      <c r="D59" s="46">
        <v>4.5</v>
      </c>
      <c r="E59" s="46">
        <v>0</v>
      </c>
      <c r="F59" s="46">
        <v>0</v>
      </c>
    </row>
    <row r="60" ht="25" customHeight="1" spans="1:6">
      <c r="A60" s="46" t="s">
        <v>64</v>
      </c>
      <c r="B60" s="46">
        <v>18</v>
      </c>
      <c r="C60" s="46">
        <v>576.6</v>
      </c>
      <c r="D60" s="46">
        <v>576.6</v>
      </c>
      <c r="E60" s="46">
        <v>0</v>
      </c>
      <c r="F60" s="46">
        <v>0</v>
      </c>
    </row>
    <row r="61" ht="25" customHeight="1" spans="1:6">
      <c r="A61" s="46" t="s">
        <v>65</v>
      </c>
      <c r="B61" s="46">
        <v>18</v>
      </c>
      <c r="C61" s="46">
        <v>576.6</v>
      </c>
      <c r="D61" s="46">
        <v>576.6</v>
      </c>
      <c r="E61" s="46">
        <v>0</v>
      </c>
      <c r="F61" s="46">
        <v>0</v>
      </c>
    </row>
    <row r="62" ht="25" customHeight="1" spans="1:6">
      <c r="A62" s="46" t="s">
        <v>66</v>
      </c>
      <c r="B62" s="46">
        <v>1</v>
      </c>
      <c r="C62" s="46">
        <v>60</v>
      </c>
      <c r="D62" s="46">
        <v>60</v>
      </c>
      <c r="E62" s="46">
        <v>0</v>
      </c>
      <c r="F62" s="46">
        <v>0</v>
      </c>
    </row>
    <row r="63" ht="25" customHeight="1" spans="1:6">
      <c r="A63" s="46" t="s">
        <v>67</v>
      </c>
      <c r="B63" s="46">
        <v>1</v>
      </c>
      <c r="C63" s="46">
        <v>60</v>
      </c>
      <c r="D63" s="46">
        <v>60</v>
      </c>
      <c r="E63" s="46">
        <v>0</v>
      </c>
      <c r="F63" s="46">
        <v>0</v>
      </c>
    </row>
    <row r="64" ht="20" customHeight="1" spans="1:6">
      <c r="A64" s="46" t="s">
        <v>68</v>
      </c>
      <c r="B64" s="46">
        <v>8</v>
      </c>
      <c r="C64" s="46">
        <v>614.812</v>
      </c>
      <c r="D64" s="46">
        <v>164.322</v>
      </c>
      <c r="E64" s="46">
        <v>427.4</v>
      </c>
      <c r="F64" s="46">
        <v>23.09</v>
      </c>
    </row>
    <row r="65" spans="1:6">
      <c r="A65" s="46" t="s">
        <v>69</v>
      </c>
      <c r="B65" s="46">
        <v>8</v>
      </c>
      <c r="C65" s="46">
        <v>614.812</v>
      </c>
      <c r="D65" s="46">
        <v>164.322</v>
      </c>
      <c r="E65" s="46">
        <v>427.4</v>
      </c>
      <c r="F65" s="46">
        <v>23.09</v>
      </c>
    </row>
  </sheetData>
  <mergeCells count="8">
    <mergeCell ref="A1:B1"/>
    <mergeCell ref="A2:F2"/>
    <mergeCell ref="C3:F3"/>
    <mergeCell ref="D4:E4"/>
    <mergeCell ref="A3:A5"/>
    <mergeCell ref="B3:B5"/>
    <mergeCell ref="C4:C5"/>
    <mergeCell ref="F4:F5"/>
  </mergeCells>
  <printOptions horizontalCentered="1"/>
  <pageMargins left="0.550694444444444" right="0.354166666666667" top="0.590277777777778" bottom="0.314583333333333" header="0.511805555555556" footer="0.314583333333333"/>
  <pageSetup paperSize="9" scale="80" firstPageNumber="17" fitToHeight="0" orientation="portrait" useFirstPageNumber="1" horizontalDpi="600"/>
  <headerFooter>
    <oddFooter>&amp;C－&amp;P－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P1559"/>
  <sheetViews>
    <sheetView workbookViewId="0">
      <selection activeCell="H3" sqref="H3:H5"/>
    </sheetView>
  </sheetViews>
  <sheetFormatPr defaultColWidth="9" defaultRowHeight="14.25"/>
  <cols>
    <col min="1" max="1" width="6.375" style="22" customWidth="1"/>
    <col min="2" max="2" width="17.875" style="22" customWidth="1"/>
    <col min="3" max="3" width="17.125" style="22" customWidth="1"/>
    <col min="4" max="4" width="23.5" style="22" customWidth="1"/>
    <col min="5" max="5" width="6.25" style="22" customWidth="1"/>
    <col min="6" max="6" width="6.125" style="22" customWidth="1"/>
    <col min="7" max="7" width="9" style="22" customWidth="1"/>
    <col min="8" max="8" width="36.125" style="22" customWidth="1"/>
    <col min="9" max="9" width="9" style="22" customWidth="1"/>
    <col min="10" max="10" width="23.625" style="25" customWidth="1"/>
    <col min="11" max="11" width="10.125" style="22" customWidth="1"/>
    <col min="12" max="12" width="5.75" style="22" customWidth="1"/>
    <col min="13" max="13" width="6" style="22" customWidth="1"/>
    <col min="14" max="14" width="4.75" style="22" customWidth="1"/>
    <col min="15" max="15" width="5.5" style="22" customWidth="1"/>
    <col min="16" max="16" width="5.625" style="22" customWidth="1"/>
    <col min="17" max="17" width="5.75" style="22" customWidth="1"/>
    <col min="18" max="18" width="5.875" style="22" customWidth="1"/>
    <col min="19" max="19" width="6.25" style="22" customWidth="1"/>
    <col min="20" max="20" width="10.125" style="22" customWidth="1"/>
    <col min="21" max="21" width="4.75" style="22" customWidth="1"/>
    <col min="22" max="22" width="5.875" style="22" customWidth="1"/>
    <col min="23" max="23" width="7.125" style="22" customWidth="1"/>
    <col min="24" max="24" width="9.55" style="22" customWidth="1"/>
    <col min="25" max="25" width="9.25" style="22"/>
    <col min="26" max="26" width="7.75" style="22" customWidth="1"/>
    <col min="27" max="27" width="7" style="22" customWidth="1"/>
    <col min="28" max="28" width="7.75" style="22" customWidth="1"/>
    <col min="29" max="29" width="6.875" style="22" customWidth="1"/>
    <col min="30" max="33" width="3.75" style="22" customWidth="1"/>
    <col min="34" max="34" width="9" style="22"/>
    <col min="35" max="35" width="4.375" style="22" customWidth="1"/>
    <col min="36" max="36" width="9.5" style="22" customWidth="1"/>
    <col min="37" max="16384" width="9" style="22"/>
  </cols>
  <sheetData>
    <row r="1" s="8" customFormat="1" ht="18.75" spans="1:36">
      <c r="A1" s="40" t="s">
        <v>70</v>
      </c>
      <c r="B1" s="40"/>
      <c r="C1" s="41"/>
      <c r="D1" s="41"/>
      <c r="E1" s="41"/>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row>
    <row r="2" s="8" customFormat="1" ht="27" spans="1:36">
      <c r="A2" s="42" t="s">
        <v>71</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row>
    <row r="3" s="9" customFormat="1" ht="37" customHeight="1" spans="1:36">
      <c r="A3" s="43" t="s">
        <v>72</v>
      </c>
      <c r="B3" s="43" t="s">
        <v>2</v>
      </c>
      <c r="C3" s="43" t="s">
        <v>73</v>
      </c>
      <c r="D3" s="43" t="s">
        <v>74</v>
      </c>
      <c r="E3" s="43" t="s">
        <v>3</v>
      </c>
      <c r="F3" s="43" t="s">
        <v>75</v>
      </c>
      <c r="G3" s="43" t="s">
        <v>76</v>
      </c>
      <c r="H3" s="44" t="s">
        <v>77</v>
      </c>
      <c r="I3" s="44" t="s">
        <v>78</v>
      </c>
      <c r="J3" s="44" t="s">
        <v>79</v>
      </c>
      <c r="K3" s="44"/>
      <c r="L3" s="44"/>
      <c r="M3" s="44"/>
      <c r="N3" s="44"/>
      <c r="O3" s="44"/>
      <c r="P3" s="44"/>
      <c r="Q3" s="44"/>
      <c r="R3" s="44"/>
      <c r="S3" s="44" t="s">
        <v>80</v>
      </c>
      <c r="T3" s="44" t="s">
        <v>81</v>
      </c>
      <c r="U3" s="44" t="s">
        <v>82</v>
      </c>
      <c r="V3" s="44" t="s">
        <v>83</v>
      </c>
      <c r="W3" s="44" t="s">
        <v>84</v>
      </c>
      <c r="X3" s="44" t="s">
        <v>4</v>
      </c>
      <c r="Y3" s="44"/>
      <c r="Z3" s="44"/>
      <c r="AA3" s="44"/>
      <c r="AB3" s="53" t="s">
        <v>85</v>
      </c>
      <c r="AC3" s="50"/>
      <c r="AD3" s="44" t="s">
        <v>86</v>
      </c>
      <c r="AE3" s="44" t="s">
        <v>87</v>
      </c>
      <c r="AF3" s="44" t="s">
        <v>88</v>
      </c>
      <c r="AG3" s="44" t="s">
        <v>89</v>
      </c>
      <c r="AH3" s="44"/>
      <c r="AI3" s="44" t="s">
        <v>90</v>
      </c>
      <c r="AJ3" s="44"/>
    </row>
    <row r="4" s="9" customFormat="1" ht="42" customHeight="1" spans="1:36">
      <c r="A4" s="45"/>
      <c r="B4" s="45"/>
      <c r="C4" s="45"/>
      <c r="D4" s="45"/>
      <c r="E4" s="45"/>
      <c r="F4" s="45"/>
      <c r="G4" s="45"/>
      <c r="H4" s="44"/>
      <c r="I4" s="44"/>
      <c r="J4" s="44" t="s">
        <v>91</v>
      </c>
      <c r="K4" s="44" t="s">
        <v>92</v>
      </c>
      <c r="L4" s="44"/>
      <c r="M4" s="44"/>
      <c r="N4" s="44"/>
      <c r="O4" s="44" t="s">
        <v>93</v>
      </c>
      <c r="P4" s="44"/>
      <c r="Q4" s="44"/>
      <c r="R4" s="44" t="s">
        <v>94</v>
      </c>
      <c r="S4" s="44"/>
      <c r="T4" s="44"/>
      <c r="U4" s="44"/>
      <c r="V4" s="44"/>
      <c r="W4" s="44"/>
      <c r="X4" s="50" t="s">
        <v>5</v>
      </c>
      <c r="Y4" s="44" t="s">
        <v>6</v>
      </c>
      <c r="Z4" s="44"/>
      <c r="AA4" s="44" t="s">
        <v>7</v>
      </c>
      <c r="AB4" s="43" t="s">
        <v>95</v>
      </c>
      <c r="AC4" s="43" t="s">
        <v>96</v>
      </c>
      <c r="AD4" s="44"/>
      <c r="AE4" s="44"/>
      <c r="AF4" s="44"/>
      <c r="AG4" s="44" t="s">
        <v>97</v>
      </c>
      <c r="AH4" s="44" t="s">
        <v>98</v>
      </c>
      <c r="AI4" s="44" t="s">
        <v>90</v>
      </c>
      <c r="AJ4" s="44" t="s">
        <v>99</v>
      </c>
    </row>
    <row r="5" s="9" customFormat="1" ht="41" customHeight="1" spans="1:36">
      <c r="A5" s="45"/>
      <c r="B5" s="45"/>
      <c r="C5" s="45"/>
      <c r="D5" s="45"/>
      <c r="E5" s="45"/>
      <c r="F5" s="45"/>
      <c r="G5" s="45"/>
      <c r="H5" s="43"/>
      <c r="I5" s="43"/>
      <c r="J5" s="43"/>
      <c r="K5" s="43" t="s">
        <v>100</v>
      </c>
      <c r="L5" s="43" t="s">
        <v>101</v>
      </c>
      <c r="M5" s="43" t="s">
        <v>102</v>
      </c>
      <c r="N5" s="43" t="s">
        <v>103</v>
      </c>
      <c r="O5" s="43" t="s">
        <v>104</v>
      </c>
      <c r="P5" s="43" t="s">
        <v>105</v>
      </c>
      <c r="Q5" s="43" t="s">
        <v>106</v>
      </c>
      <c r="R5" s="43"/>
      <c r="S5" s="43"/>
      <c r="T5" s="43"/>
      <c r="U5" s="43"/>
      <c r="V5" s="43"/>
      <c r="W5" s="43"/>
      <c r="X5" s="51"/>
      <c r="Y5" s="43" t="s">
        <v>8</v>
      </c>
      <c r="Z5" s="43" t="s">
        <v>9</v>
      </c>
      <c r="AA5" s="43"/>
      <c r="AB5" s="45"/>
      <c r="AC5" s="45"/>
      <c r="AD5" s="43"/>
      <c r="AE5" s="43"/>
      <c r="AF5" s="43"/>
      <c r="AG5" s="43"/>
      <c r="AH5" s="43"/>
      <c r="AI5" s="43"/>
      <c r="AJ5" s="43"/>
    </row>
    <row r="6" spans="1:36">
      <c r="A6" s="46"/>
      <c r="B6" s="46" t="s">
        <v>10</v>
      </c>
      <c r="C6" s="46"/>
      <c r="D6" s="46"/>
      <c r="E6" s="46">
        <f>E7+E658+E757+E1523+E1547+E1550</f>
        <v>1494</v>
      </c>
      <c r="F6" s="46"/>
      <c r="G6" s="46"/>
      <c r="H6" s="46"/>
      <c r="I6" s="46"/>
      <c r="J6" s="46"/>
      <c r="K6" s="46"/>
      <c r="L6" s="46"/>
      <c r="M6" s="46"/>
      <c r="N6" s="46"/>
      <c r="O6" s="46"/>
      <c r="P6" s="46"/>
      <c r="Q6" s="46"/>
      <c r="R6" s="46"/>
      <c r="S6" s="46"/>
      <c r="T6" s="46"/>
      <c r="U6" s="46"/>
      <c r="V6" s="46"/>
      <c r="W6" s="46"/>
      <c r="X6" s="46">
        <f t="shared" ref="X6:AC6" si="0">X7+X658+X757+X1523+X1547+X1550</f>
        <v>91429.8388</v>
      </c>
      <c r="Y6" s="46">
        <f t="shared" si="0"/>
        <v>72036.7888</v>
      </c>
      <c r="Z6" s="46">
        <f t="shared" si="0"/>
        <v>15823.74</v>
      </c>
      <c r="AA6" s="46">
        <f t="shared" si="0"/>
        <v>3569.31</v>
      </c>
      <c r="AB6" s="46">
        <f t="shared" si="0"/>
        <v>1645454</v>
      </c>
      <c r="AC6" s="46">
        <f t="shared" si="0"/>
        <v>439763</v>
      </c>
      <c r="AD6" s="46"/>
      <c r="AE6" s="46"/>
      <c r="AF6" s="46"/>
      <c r="AG6" s="46"/>
      <c r="AH6" s="46"/>
      <c r="AI6" s="46"/>
      <c r="AJ6" s="46"/>
    </row>
    <row r="7" spans="1:36">
      <c r="A7" s="46"/>
      <c r="B7" s="46" t="s">
        <v>11</v>
      </c>
      <c r="C7" s="46"/>
      <c r="D7" s="46"/>
      <c r="E7" s="46">
        <f>E8+E133+E200+E569+E613+E640</f>
        <v>627</v>
      </c>
      <c r="F7" s="46"/>
      <c r="G7" s="46"/>
      <c r="H7" s="46"/>
      <c r="I7" s="46"/>
      <c r="J7" s="46"/>
      <c r="K7" s="46"/>
      <c r="L7" s="46"/>
      <c r="M7" s="46"/>
      <c r="N7" s="46"/>
      <c r="O7" s="46"/>
      <c r="P7" s="46"/>
      <c r="Q7" s="46"/>
      <c r="R7" s="46"/>
      <c r="S7" s="46"/>
      <c r="T7" s="46"/>
      <c r="U7" s="46"/>
      <c r="V7" s="46"/>
      <c r="W7" s="46"/>
      <c r="X7" s="46">
        <f t="shared" ref="X7:AC7" si="1">X8+X133+X200+X569+X613+X640</f>
        <v>48563.226</v>
      </c>
      <c r="Y7" s="46">
        <f t="shared" si="1"/>
        <v>37665.576</v>
      </c>
      <c r="Z7" s="46">
        <f t="shared" si="1"/>
        <v>7442.95</v>
      </c>
      <c r="AA7" s="46">
        <f t="shared" si="1"/>
        <v>3454.7</v>
      </c>
      <c r="AB7" s="46">
        <f t="shared" si="1"/>
        <v>466495</v>
      </c>
      <c r="AC7" s="46">
        <f t="shared" si="1"/>
        <v>127232</v>
      </c>
      <c r="AD7" s="46"/>
      <c r="AE7" s="46"/>
      <c r="AF7" s="46"/>
      <c r="AG7" s="46"/>
      <c r="AH7" s="46"/>
      <c r="AI7" s="46"/>
      <c r="AJ7" s="46"/>
    </row>
    <row r="8" spans="1:36">
      <c r="A8" s="46"/>
      <c r="B8" s="46" t="s">
        <v>12</v>
      </c>
      <c r="C8" s="46"/>
      <c r="D8" s="46"/>
      <c r="E8" s="46">
        <f>E9+E85+E110+E123</f>
        <v>120</v>
      </c>
      <c r="F8" s="46"/>
      <c r="G8" s="46"/>
      <c r="H8" s="46"/>
      <c r="I8" s="46"/>
      <c r="J8" s="46"/>
      <c r="K8" s="46"/>
      <c r="L8" s="46"/>
      <c r="M8" s="46"/>
      <c r="N8" s="46"/>
      <c r="O8" s="46"/>
      <c r="P8" s="46"/>
      <c r="Q8" s="46"/>
      <c r="R8" s="46"/>
      <c r="S8" s="46"/>
      <c r="T8" s="46"/>
      <c r="U8" s="46"/>
      <c r="V8" s="46"/>
      <c r="W8" s="46"/>
      <c r="X8" s="46">
        <f t="shared" ref="X8:AC8" si="2">X9+X85+X110+X123</f>
        <v>12478</v>
      </c>
      <c r="Y8" s="46">
        <f t="shared" si="2"/>
        <v>10737</v>
      </c>
      <c r="Z8" s="46">
        <f t="shared" si="2"/>
        <v>1706</v>
      </c>
      <c r="AA8" s="46">
        <f t="shared" si="2"/>
        <v>35</v>
      </c>
      <c r="AB8" s="46">
        <f t="shared" si="2"/>
        <v>101551</v>
      </c>
      <c r="AC8" s="46">
        <f t="shared" si="2"/>
        <v>38344</v>
      </c>
      <c r="AD8" s="46"/>
      <c r="AE8" s="46"/>
      <c r="AF8" s="46"/>
      <c r="AG8" s="46"/>
      <c r="AH8" s="46"/>
      <c r="AI8" s="46"/>
      <c r="AJ8" s="46"/>
    </row>
    <row r="9" spans="1:36">
      <c r="A9" s="46"/>
      <c r="B9" s="46" t="s">
        <v>13</v>
      </c>
      <c r="C9" s="46"/>
      <c r="D9" s="46"/>
      <c r="E9" s="46">
        <v>75</v>
      </c>
      <c r="F9" s="46"/>
      <c r="G9" s="46"/>
      <c r="H9" s="46"/>
      <c r="I9" s="46"/>
      <c r="J9" s="46"/>
      <c r="K9" s="46"/>
      <c r="L9" s="46"/>
      <c r="M9" s="46"/>
      <c r="N9" s="46"/>
      <c r="O9" s="46"/>
      <c r="P9" s="46"/>
      <c r="Q9" s="46"/>
      <c r="R9" s="46"/>
      <c r="S9" s="46"/>
      <c r="T9" s="46"/>
      <c r="U9" s="46"/>
      <c r="V9" s="46"/>
      <c r="W9" s="46"/>
      <c r="X9" s="46">
        <f t="shared" ref="X9:AC9" si="3">SUM(X10:X84)</f>
        <v>6698.65</v>
      </c>
      <c r="Y9" s="46">
        <f t="shared" si="3"/>
        <v>6693.65</v>
      </c>
      <c r="Z9" s="46">
        <f t="shared" si="3"/>
        <v>0</v>
      </c>
      <c r="AA9" s="46">
        <f t="shared" si="3"/>
        <v>5</v>
      </c>
      <c r="AB9" s="46">
        <f t="shared" si="3"/>
        <v>68359</v>
      </c>
      <c r="AC9" s="46">
        <f t="shared" si="3"/>
        <v>27169</v>
      </c>
      <c r="AD9" s="46"/>
      <c r="AE9" s="46"/>
      <c r="AF9" s="46"/>
      <c r="AG9" s="46"/>
      <c r="AH9" s="46"/>
      <c r="AI9" s="46"/>
      <c r="AJ9" s="46"/>
    </row>
    <row r="10" ht="67.5" spans="1:36">
      <c r="A10" s="46">
        <v>1</v>
      </c>
      <c r="B10" s="46"/>
      <c r="C10" s="46" t="s">
        <v>107</v>
      </c>
      <c r="D10" s="46" t="s">
        <v>108</v>
      </c>
      <c r="E10" s="46"/>
      <c r="F10" s="46" t="s">
        <v>109</v>
      </c>
      <c r="G10" s="46" t="s">
        <v>110</v>
      </c>
      <c r="H10" s="46" t="s">
        <v>111</v>
      </c>
      <c r="I10" s="46" t="s">
        <v>112</v>
      </c>
      <c r="J10" s="46" t="s">
        <v>111</v>
      </c>
      <c r="K10" s="46" t="s">
        <v>113</v>
      </c>
      <c r="L10" s="46" t="s">
        <v>114</v>
      </c>
      <c r="M10" s="46" t="s">
        <v>115</v>
      </c>
      <c r="N10" s="46" t="s">
        <v>116</v>
      </c>
      <c r="O10" s="46" t="s">
        <v>117</v>
      </c>
      <c r="P10" s="46" t="s">
        <v>118</v>
      </c>
      <c r="Q10" s="46" t="s">
        <v>119</v>
      </c>
      <c r="R10" s="46" t="s">
        <v>120</v>
      </c>
      <c r="S10" s="46" t="s">
        <v>121</v>
      </c>
      <c r="T10" s="46">
        <v>13772828989</v>
      </c>
      <c r="U10" s="46" t="s">
        <v>122</v>
      </c>
      <c r="V10" s="46" t="s">
        <v>123</v>
      </c>
      <c r="W10" s="46" t="s">
        <v>124</v>
      </c>
      <c r="X10" s="46">
        <v>1195</v>
      </c>
      <c r="Y10" s="46">
        <v>1195</v>
      </c>
      <c r="Z10" s="46"/>
      <c r="AA10" s="46"/>
      <c r="AB10" s="46">
        <v>11548</v>
      </c>
      <c r="AC10" s="46">
        <v>11548</v>
      </c>
      <c r="AD10" s="46"/>
      <c r="AE10" s="46"/>
      <c r="AF10" s="46"/>
      <c r="AG10" s="46"/>
      <c r="AH10" s="46"/>
      <c r="AI10" s="46"/>
      <c r="AJ10" s="46"/>
    </row>
    <row r="11" ht="112.5" spans="1:36">
      <c r="A11" s="46">
        <v>2</v>
      </c>
      <c r="B11" s="46" t="s">
        <v>125</v>
      </c>
      <c r="C11" s="46" t="s">
        <v>126</v>
      </c>
      <c r="D11" s="46" t="s">
        <v>127</v>
      </c>
      <c r="E11" s="46"/>
      <c r="F11" s="46" t="s">
        <v>109</v>
      </c>
      <c r="G11" s="46" t="s">
        <v>128</v>
      </c>
      <c r="H11" s="46" t="s">
        <v>129</v>
      </c>
      <c r="I11" s="46" t="s">
        <v>130</v>
      </c>
      <c r="J11" s="46" t="s">
        <v>131</v>
      </c>
      <c r="K11" s="46" t="s">
        <v>132</v>
      </c>
      <c r="L11" s="46" t="s">
        <v>133</v>
      </c>
      <c r="M11" s="46" t="s">
        <v>133</v>
      </c>
      <c r="N11" s="46" t="s">
        <v>134</v>
      </c>
      <c r="O11" s="46" t="s">
        <v>135</v>
      </c>
      <c r="P11" s="46" t="s">
        <v>136</v>
      </c>
      <c r="Q11" s="46" t="s">
        <v>137</v>
      </c>
      <c r="R11" s="46" t="s">
        <v>120</v>
      </c>
      <c r="S11" s="46" t="s">
        <v>138</v>
      </c>
      <c r="T11" s="46">
        <v>18700667841</v>
      </c>
      <c r="U11" s="46" t="s">
        <v>122</v>
      </c>
      <c r="V11" s="46" t="s">
        <v>139</v>
      </c>
      <c r="W11" s="46" t="s">
        <v>124</v>
      </c>
      <c r="X11" s="46">
        <v>20</v>
      </c>
      <c r="Y11" s="46">
        <v>20</v>
      </c>
      <c r="Z11" s="46"/>
      <c r="AA11" s="46"/>
      <c r="AB11" s="46">
        <v>520</v>
      </c>
      <c r="AC11" s="46">
        <v>329</v>
      </c>
      <c r="AD11" s="46" t="s">
        <v>140</v>
      </c>
      <c r="AE11" s="46" t="s">
        <v>140</v>
      </c>
      <c r="AF11" s="46" t="s">
        <v>140</v>
      </c>
      <c r="AG11" s="46" t="s">
        <v>141</v>
      </c>
      <c r="AH11" s="46" t="s">
        <v>142</v>
      </c>
      <c r="AI11" s="46" t="s">
        <v>141</v>
      </c>
      <c r="AJ11" s="46" t="s">
        <v>143</v>
      </c>
    </row>
    <row r="12" ht="123.75" spans="1:36">
      <c r="A12" s="46">
        <v>3</v>
      </c>
      <c r="B12" s="46"/>
      <c r="C12" s="46" t="s">
        <v>144</v>
      </c>
      <c r="D12" s="46" t="s">
        <v>145</v>
      </c>
      <c r="E12" s="46"/>
      <c r="F12" s="46" t="s">
        <v>109</v>
      </c>
      <c r="G12" s="46" t="s">
        <v>146</v>
      </c>
      <c r="H12" s="46" t="s">
        <v>147</v>
      </c>
      <c r="I12" s="46" t="s">
        <v>130</v>
      </c>
      <c r="J12" s="46" t="s">
        <v>145</v>
      </c>
      <c r="K12" s="46" t="s">
        <v>148</v>
      </c>
      <c r="L12" s="46" t="s">
        <v>114</v>
      </c>
      <c r="M12" s="46" t="s">
        <v>115</v>
      </c>
      <c r="N12" s="46" t="s">
        <v>149</v>
      </c>
      <c r="O12" s="46" t="s">
        <v>150</v>
      </c>
      <c r="P12" s="46" t="s">
        <v>151</v>
      </c>
      <c r="Q12" s="46" t="s">
        <v>151</v>
      </c>
      <c r="R12" s="46" t="s">
        <v>120</v>
      </c>
      <c r="S12" s="46" t="s">
        <v>152</v>
      </c>
      <c r="T12" s="46">
        <v>18700667841</v>
      </c>
      <c r="U12" s="46" t="s">
        <v>122</v>
      </c>
      <c r="V12" s="46" t="s">
        <v>153</v>
      </c>
      <c r="W12" s="46" t="s">
        <v>124</v>
      </c>
      <c r="X12" s="46">
        <v>60</v>
      </c>
      <c r="Y12" s="46">
        <v>60</v>
      </c>
      <c r="Z12" s="46"/>
      <c r="AA12" s="46"/>
      <c r="AB12" s="46">
        <v>697</v>
      </c>
      <c r="AC12" s="46">
        <v>295</v>
      </c>
      <c r="AD12" s="46" t="s">
        <v>140</v>
      </c>
      <c r="AE12" s="46" t="s">
        <v>140</v>
      </c>
      <c r="AF12" s="46" t="s">
        <v>141</v>
      </c>
      <c r="AG12" s="46" t="s">
        <v>141</v>
      </c>
      <c r="AH12" s="46" t="s">
        <v>142</v>
      </c>
      <c r="AI12" s="46" t="s">
        <v>141</v>
      </c>
      <c r="AJ12" s="46" t="s">
        <v>143</v>
      </c>
    </row>
    <row r="13" ht="123.75" spans="1:36">
      <c r="A13" s="46">
        <v>4</v>
      </c>
      <c r="B13" s="46"/>
      <c r="C13" s="46" t="s">
        <v>154</v>
      </c>
      <c r="D13" s="46" t="s">
        <v>155</v>
      </c>
      <c r="E13" s="46"/>
      <c r="F13" s="46" t="s">
        <v>156</v>
      </c>
      <c r="G13" s="46" t="s">
        <v>157</v>
      </c>
      <c r="H13" s="46" t="s">
        <v>158</v>
      </c>
      <c r="I13" s="46" t="s">
        <v>130</v>
      </c>
      <c r="J13" s="46" t="s">
        <v>159</v>
      </c>
      <c r="K13" s="46" t="s">
        <v>160</v>
      </c>
      <c r="L13" s="46" t="s">
        <v>114</v>
      </c>
      <c r="M13" s="46" t="s">
        <v>115</v>
      </c>
      <c r="N13" s="46" t="s">
        <v>161</v>
      </c>
      <c r="O13" s="46" t="s">
        <v>159</v>
      </c>
      <c r="P13" s="46" t="s">
        <v>162</v>
      </c>
      <c r="Q13" s="46" t="s">
        <v>163</v>
      </c>
      <c r="R13" s="46" t="s">
        <v>120</v>
      </c>
      <c r="S13" s="46" t="s">
        <v>164</v>
      </c>
      <c r="T13" s="46">
        <v>13571606188</v>
      </c>
      <c r="U13" s="46" t="s">
        <v>122</v>
      </c>
      <c r="V13" s="46" t="s">
        <v>157</v>
      </c>
      <c r="W13" s="46" t="s">
        <v>124</v>
      </c>
      <c r="X13" s="46">
        <v>42</v>
      </c>
      <c r="Y13" s="46">
        <v>42</v>
      </c>
      <c r="Z13" s="46"/>
      <c r="AA13" s="46"/>
      <c r="AB13" s="46">
        <v>60</v>
      </c>
      <c r="AC13" s="46">
        <v>228</v>
      </c>
      <c r="AD13" s="46" t="s">
        <v>140</v>
      </c>
      <c r="AE13" s="46" t="s">
        <v>140</v>
      </c>
      <c r="AF13" s="46" t="s">
        <v>140</v>
      </c>
      <c r="AG13" s="46" t="s">
        <v>141</v>
      </c>
      <c r="AH13" s="46" t="s">
        <v>142</v>
      </c>
      <c r="AI13" s="46" t="s">
        <v>141</v>
      </c>
      <c r="AJ13" s="46" t="s">
        <v>143</v>
      </c>
    </row>
    <row r="14" ht="90" spans="1:36">
      <c r="A14" s="46">
        <v>5</v>
      </c>
      <c r="B14" s="46"/>
      <c r="C14" s="46" t="s">
        <v>165</v>
      </c>
      <c r="D14" s="46" t="s">
        <v>166</v>
      </c>
      <c r="E14" s="46"/>
      <c r="F14" s="46" t="s">
        <v>109</v>
      </c>
      <c r="G14" s="46" t="s">
        <v>167</v>
      </c>
      <c r="H14" s="46" t="s">
        <v>168</v>
      </c>
      <c r="I14" s="46" t="s">
        <v>130</v>
      </c>
      <c r="J14" s="46" t="s">
        <v>166</v>
      </c>
      <c r="K14" s="46" t="s">
        <v>169</v>
      </c>
      <c r="L14" s="46" t="s">
        <v>170</v>
      </c>
      <c r="M14" s="46" t="s">
        <v>171</v>
      </c>
      <c r="N14" s="46" t="s">
        <v>172</v>
      </c>
      <c r="O14" s="46" t="s">
        <v>173</v>
      </c>
      <c r="P14" s="46" t="s">
        <v>174</v>
      </c>
      <c r="Q14" s="46" t="s">
        <v>175</v>
      </c>
      <c r="R14" s="46" t="s">
        <v>120</v>
      </c>
      <c r="S14" s="46" t="s">
        <v>176</v>
      </c>
      <c r="T14" s="46">
        <v>19161762549</v>
      </c>
      <c r="U14" s="46" t="s">
        <v>122</v>
      </c>
      <c r="V14" s="46" t="s">
        <v>177</v>
      </c>
      <c r="W14" s="46" t="s">
        <v>124</v>
      </c>
      <c r="X14" s="46">
        <v>25</v>
      </c>
      <c r="Y14" s="46">
        <v>25</v>
      </c>
      <c r="Z14" s="46"/>
      <c r="AA14" s="46"/>
      <c r="AB14" s="46">
        <v>135</v>
      </c>
      <c r="AC14" s="46">
        <v>55</v>
      </c>
      <c r="AD14" s="46" t="s">
        <v>140</v>
      </c>
      <c r="AE14" s="46" t="s">
        <v>140</v>
      </c>
      <c r="AF14" s="46" t="s">
        <v>141</v>
      </c>
      <c r="AG14" s="46" t="s">
        <v>141</v>
      </c>
      <c r="AH14" s="46" t="s">
        <v>142</v>
      </c>
      <c r="AI14" s="46" t="s">
        <v>141</v>
      </c>
      <c r="AJ14" s="46" t="s">
        <v>143</v>
      </c>
    </row>
    <row r="15" ht="101.25" spans="1:36">
      <c r="A15" s="46">
        <v>6</v>
      </c>
      <c r="B15" s="46"/>
      <c r="C15" s="46" t="s">
        <v>178</v>
      </c>
      <c r="D15" s="46" t="s">
        <v>179</v>
      </c>
      <c r="E15" s="46"/>
      <c r="F15" s="46" t="s">
        <v>109</v>
      </c>
      <c r="G15" s="46" t="s">
        <v>180</v>
      </c>
      <c r="H15" s="46" t="s">
        <v>181</v>
      </c>
      <c r="I15" s="46" t="s">
        <v>130</v>
      </c>
      <c r="J15" s="46" t="s">
        <v>179</v>
      </c>
      <c r="K15" s="46" t="s">
        <v>182</v>
      </c>
      <c r="L15" s="46" t="s">
        <v>170</v>
      </c>
      <c r="M15" s="46" t="s">
        <v>171</v>
      </c>
      <c r="N15" s="46" t="s">
        <v>183</v>
      </c>
      <c r="O15" s="46" t="s">
        <v>184</v>
      </c>
      <c r="P15" s="46" t="s">
        <v>185</v>
      </c>
      <c r="Q15" s="46" t="s">
        <v>175</v>
      </c>
      <c r="R15" s="46" t="s">
        <v>120</v>
      </c>
      <c r="S15" s="46" t="s">
        <v>186</v>
      </c>
      <c r="T15" s="46">
        <v>18009166809</v>
      </c>
      <c r="U15" s="46" t="s">
        <v>122</v>
      </c>
      <c r="V15" s="46" t="s">
        <v>177</v>
      </c>
      <c r="W15" s="46" t="s">
        <v>124</v>
      </c>
      <c r="X15" s="46">
        <v>80</v>
      </c>
      <c r="Y15" s="46">
        <v>80</v>
      </c>
      <c r="Z15" s="46"/>
      <c r="AA15" s="46"/>
      <c r="AB15" s="46">
        <v>140</v>
      </c>
      <c r="AC15" s="46">
        <v>81</v>
      </c>
      <c r="AD15" s="46" t="s">
        <v>140</v>
      </c>
      <c r="AE15" s="46" t="s">
        <v>140</v>
      </c>
      <c r="AF15" s="46" t="s">
        <v>141</v>
      </c>
      <c r="AG15" s="46" t="s">
        <v>141</v>
      </c>
      <c r="AH15" s="46" t="s">
        <v>142</v>
      </c>
      <c r="AI15" s="46" t="s">
        <v>141</v>
      </c>
      <c r="AJ15" s="46" t="s">
        <v>143</v>
      </c>
    </row>
    <row r="16" ht="101.25" spans="1:36">
      <c r="A16" s="46">
        <v>7</v>
      </c>
      <c r="B16" s="46"/>
      <c r="C16" s="46" t="s">
        <v>187</v>
      </c>
      <c r="D16" s="46" t="s">
        <v>188</v>
      </c>
      <c r="E16" s="46"/>
      <c r="F16" s="46" t="s">
        <v>109</v>
      </c>
      <c r="G16" s="46" t="s">
        <v>189</v>
      </c>
      <c r="H16" s="46" t="s">
        <v>190</v>
      </c>
      <c r="I16" s="46" t="s">
        <v>130</v>
      </c>
      <c r="J16" s="46" t="s">
        <v>188</v>
      </c>
      <c r="K16" s="46" t="s">
        <v>191</v>
      </c>
      <c r="L16" s="46" t="s">
        <v>192</v>
      </c>
      <c r="M16" s="46" t="s">
        <v>193</v>
      </c>
      <c r="N16" s="46" t="s">
        <v>194</v>
      </c>
      <c r="O16" s="46" t="s">
        <v>195</v>
      </c>
      <c r="P16" s="46" t="s">
        <v>196</v>
      </c>
      <c r="Q16" s="46" t="s">
        <v>175</v>
      </c>
      <c r="R16" s="46" t="s">
        <v>120</v>
      </c>
      <c r="S16" s="46" t="s">
        <v>197</v>
      </c>
      <c r="T16" s="46">
        <v>15991865942</v>
      </c>
      <c r="U16" s="46" t="s">
        <v>122</v>
      </c>
      <c r="V16" s="46" t="s">
        <v>177</v>
      </c>
      <c r="W16" s="46" t="s">
        <v>124</v>
      </c>
      <c r="X16" s="46">
        <v>15</v>
      </c>
      <c r="Y16" s="46">
        <v>15</v>
      </c>
      <c r="Z16" s="46"/>
      <c r="AA16" s="46"/>
      <c r="AB16" s="46">
        <v>18</v>
      </c>
      <c r="AC16" s="46">
        <v>3</v>
      </c>
      <c r="AD16" s="46" t="s">
        <v>140</v>
      </c>
      <c r="AE16" s="46" t="s">
        <v>140</v>
      </c>
      <c r="AF16" s="46" t="s">
        <v>140</v>
      </c>
      <c r="AG16" s="46" t="s">
        <v>141</v>
      </c>
      <c r="AH16" s="46" t="s">
        <v>142</v>
      </c>
      <c r="AI16" s="46" t="s">
        <v>141</v>
      </c>
      <c r="AJ16" s="46" t="s">
        <v>143</v>
      </c>
    </row>
    <row r="17" ht="112.5" spans="1:36">
      <c r="A17" s="46">
        <v>8</v>
      </c>
      <c r="B17" s="46"/>
      <c r="C17" s="46" t="s">
        <v>198</v>
      </c>
      <c r="D17" s="46" t="s">
        <v>199</v>
      </c>
      <c r="E17" s="46"/>
      <c r="F17" s="46" t="s">
        <v>109</v>
      </c>
      <c r="G17" s="46" t="s">
        <v>200</v>
      </c>
      <c r="H17" s="46" t="s">
        <v>201</v>
      </c>
      <c r="I17" s="46" t="s">
        <v>130</v>
      </c>
      <c r="J17" s="46" t="s">
        <v>199</v>
      </c>
      <c r="K17" s="46" t="s">
        <v>202</v>
      </c>
      <c r="L17" s="46" t="s">
        <v>170</v>
      </c>
      <c r="M17" s="46" t="s">
        <v>171</v>
      </c>
      <c r="N17" s="46" t="s">
        <v>172</v>
      </c>
      <c r="O17" s="46" t="s">
        <v>184</v>
      </c>
      <c r="P17" s="46" t="s">
        <v>203</v>
      </c>
      <c r="Q17" s="46" t="s">
        <v>175</v>
      </c>
      <c r="R17" s="46" t="s">
        <v>120</v>
      </c>
      <c r="S17" s="46" t="s">
        <v>204</v>
      </c>
      <c r="T17" s="46">
        <v>18992650790</v>
      </c>
      <c r="U17" s="46" t="s">
        <v>122</v>
      </c>
      <c r="V17" s="46" t="s">
        <v>177</v>
      </c>
      <c r="W17" s="46" t="s">
        <v>124</v>
      </c>
      <c r="X17" s="46">
        <v>25</v>
      </c>
      <c r="Y17" s="46">
        <v>25</v>
      </c>
      <c r="Z17" s="46"/>
      <c r="AA17" s="46"/>
      <c r="AB17" s="46">
        <v>95</v>
      </c>
      <c r="AC17" s="46">
        <v>54</v>
      </c>
      <c r="AD17" s="46" t="s">
        <v>140</v>
      </c>
      <c r="AE17" s="46" t="s">
        <v>140</v>
      </c>
      <c r="AF17" s="46" t="s">
        <v>140</v>
      </c>
      <c r="AG17" s="46" t="s">
        <v>141</v>
      </c>
      <c r="AH17" s="46" t="s">
        <v>142</v>
      </c>
      <c r="AI17" s="46" t="s">
        <v>141</v>
      </c>
      <c r="AJ17" s="46" t="s">
        <v>143</v>
      </c>
    </row>
    <row r="18" ht="90" spans="1:36">
      <c r="A18" s="46">
        <v>9</v>
      </c>
      <c r="B18" s="46"/>
      <c r="C18" s="46" t="s">
        <v>205</v>
      </c>
      <c r="D18" s="46" t="s">
        <v>206</v>
      </c>
      <c r="E18" s="46"/>
      <c r="F18" s="46" t="s">
        <v>109</v>
      </c>
      <c r="G18" s="46" t="s">
        <v>207</v>
      </c>
      <c r="H18" s="46" t="s">
        <v>208</v>
      </c>
      <c r="I18" s="46" t="s">
        <v>130</v>
      </c>
      <c r="J18" s="46" t="s">
        <v>206</v>
      </c>
      <c r="K18" s="46" t="s">
        <v>209</v>
      </c>
      <c r="L18" s="46" t="s">
        <v>114</v>
      </c>
      <c r="M18" s="46" t="s">
        <v>171</v>
      </c>
      <c r="N18" s="46" t="s">
        <v>210</v>
      </c>
      <c r="O18" s="46" t="s">
        <v>211</v>
      </c>
      <c r="P18" s="46" t="s">
        <v>212</v>
      </c>
      <c r="Q18" s="46" t="s">
        <v>213</v>
      </c>
      <c r="R18" s="46" t="s">
        <v>120</v>
      </c>
      <c r="S18" s="46" t="s">
        <v>214</v>
      </c>
      <c r="T18" s="46">
        <v>13484893682</v>
      </c>
      <c r="U18" s="46" t="s">
        <v>122</v>
      </c>
      <c r="V18" s="46" t="s">
        <v>215</v>
      </c>
      <c r="W18" s="46" t="s">
        <v>124</v>
      </c>
      <c r="X18" s="46">
        <v>96</v>
      </c>
      <c r="Y18" s="46">
        <v>96</v>
      </c>
      <c r="Z18" s="46"/>
      <c r="AA18" s="46"/>
      <c r="AB18" s="46">
        <v>1507</v>
      </c>
      <c r="AC18" s="46">
        <v>504</v>
      </c>
      <c r="AD18" s="46" t="s">
        <v>140</v>
      </c>
      <c r="AE18" s="46" t="s">
        <v>140</v>
      </c>
      <c r="AF18" s="46" t="s">
        <v>141</v>
      </c>
      <c r="AG18" s="46" t="s">
        <v>141</v>
      </c>
      <c r="AH18" s="46" t="s">
        <v>142</v>
      </c>
      <c r="AI18" s="46" t="s">
        <v>141</v>
      </c>
      <c r="AJ18" s="46" t="s">
        <v>143</v>
      </c>
    </row>
    <row r="19" ht="123.75" spans="1:36">
      <c r="A19" s="46">
        <v>10</v>
      </c>
      <c r="B19" s="46"/>
      <c r="C19" s="46" t="s">
        <v>216</v>
      </c>
      <c r="D19" s="46" t="s">
        <v>217</v>
      </c>
      <c r="E19" s="46"/>
      <c r="F19" s="46" t="s">
        <v>109</v>
      </c>
      <c r="G19" s="46" t="s">
        <v>218</v>
      </c>
      <c r="H19" s="46" t="s">
        <v>219</v>
      </c>
      <c r="I19" s="46" t="s">
        <v>130</v>
      </c>
      <c r="J19" s="46" t="s">
        <v>217</v>
      </c>
      <c r="K19" s="46" t="s">
        <v>220</v>
      </c>
      <c r="L19" s="46" t="s">
        <v>221</v>
      </c>
      <c r="M19" s="46" t="s">
        <v>115</v>
      </c>
      <c r="N19" s="46" t="s">
        <v>222</v>
      </c>
      <c r="O19" s="46" t="s">
        <v>223</v>
      </c>
      <c r="P19" s="46" t="s">
        <v>224</v>
      </c>
      <c r="Q19" s="46" t="s">
        <v>225</v>
      </c>
      <c r="R19" s="46" t="s">
        <v>120</v>
      </c>
      <c r="S19" s="46" t="s">
        <v>226</v>
      </c>
      <c r="T19" s="46">
        <v>13992674081</v>
      </c>
      <c r="U19" s="46" t="s">
        <v>122</v>
      </c>
      <c r="V19" s="46" t="s">
        <v>227</v>
      </c>
      <c r="W19" s="46" t="s">
        <v>124</v>
      </c>
      <c r="X19" s="46">
        <v>55</v>
      </c>
      <c r="Y19" s="46">
        <v>55</v>
      </c>
      <c r="Z19" s="46"/>
      <c r="AA19" s="46"/>
      <c r="AB19" s="46">
        <v>280</v>
      </c>
      <c r="AC19" s="46">
        <v>139</v>
      </c>
      <c r="AD19" s="46" t="s">
        <v>140</v>
      </c>
      <c r="AE19" s="46" t="s">
        <v>140</v>
      </c>
      <c r="AF19" s="46" t="s">
        <v>140</v>
      </c>
      <c r="AG19" s="46" t="s">
        <v>141</v>
      </c>
      <c r="AH19" s="46" t="s">
        <v>142</v>
      </c>
      <c r="AI19" s="46" t="s">
        <v>141</v>
      </c>
      <c r="AJ19" s="46" t="s">
        <v>143</v>
      </c>
    </row>
    <row r="20" ht="90" spans="1:36">
      <c r="A20" s="46">
        <v>11</v>
      </c>
      <c r="B20" s="46"/>
      <c r="C20" s="46" t="s">
        <v>228</v>
      </c>
      <c r="D20" s="46" t="s">
        <v>229</v>
      </c>
      <c r="E20" s="46"/>
      <c r="F20" s="46" t="s">
        <v>109</v>
      </c>
      <c r="G20" s="46" t="s">
        <v>230</v>
      </c>
      <c r="H20" s="46" t="s">
        <v>231</v>
      </c>
      <c r="I20" s="46" t="s">
        <v>130</v>
      </c>
      <c r="J20" s="46" t="s">
        <v>229</v>
      </c>
      <c r="K20" s="46" t="s">
        <v>232</v>
      </c>
      <c r="L20" s="46" t="s">
        <v>170</v>
      </c>
      <c r="M20" s="46" t="s">
        <v>171</v>
      </c>
      <c r="N20" s="46" t="s">
        <v>233</v>
      </c>
      <c r="O20" s="46" t="s">
        <v>234</v>
      </c>
      <c r="P20" s="46" t="s">
        <v>235</v>
      </c>
      <c r="Q20" s="46" t="s">
        <v>175</v>
      </c>
      <c r="R20" s="46" t="s">
        <v>120</v>
      </c>
      <c r="S20" s="46" t="s">
        <v>236</v>
      </c>
      <c r="T20" s="46">
        <v>13892694466</v>
      </c>
      <c r="U20" s="46" t="s">
        <v>122</v>
      </c>
      <c r="V20" s="46" t="s">
        <v>177</v>
      </c>
      <c r="W20" s="46" t="s">
        <v>124</v>
      </c>
      <c r="X20" s="46">
        <v>30</v>
      </c>
      <c r="Y20" s="46">
        <v>30</v>
      </c>
      <c r="Z20" s="46"/>
      <c r="AA20" s="46"/>
      <c r="AB20" s="46">
        <v>317</v>
      </c>
      <c r="AC20" s="46">
        <v>317</v>
      </c>
      <c r="AD20" s="46" t="s">
        <v>140</v>
      </c>
      <c r="AE20" s="46" t="s">
        <v>140</v>
      </c>
      <c r="AF20" s="46" t="s">
        <v>141</v>
      </c>
      <c r="AG20" s="46" t="s">
        <v>141</v>
      </c>
      <c r="AH20" s="46" t="s">
        <v>142</v>
      </c>
      <c r="AI20" s="46" t="s">
        <v>141</v>
      </c>
      <c r="AJ20" s="46" t="s">
        <v>143</v>
      </c>
    </row>
    <row r="21" s="10" customFormat="1" ht="123.75" spans="1:36">
      <c r="A21" s="46">
        <v>12</v>
      </c>
      <c r="B21" s="46"/>
      <c r="C21" s="46" t="s">
        <v>237</v>
      </c>
      <c r="D21" s="46" t="s">
        <v>238</v>
      </c>
      <c r="E21" s="46"/>
      <c r="F21" s="46" t="s">
        <v>109</v>
      </c>
      <c r="G21" s="46" t="s">
        <v>239</v>
      </c>
      <c r="H21" s="46" t="s">
        <v>240</v>
      </c>
      <c r="I21" s="46" t="s">
        <v>130</v>
      </c>
      <c r="J21" s="46" t="s">
        <v>238</v>
      </c>
      <c r="K21" s="46" t="s">
        <v>241</v>
      </c>
      <c r="L21" s="46" t="s">
        <v>221</v>
      </c>
      <c r="M21" s="46" t="s">
        <v>242</v>
      </c>
      <c r="N21" s="46" t="s">
        <v>243</v>
      </c>
      <c r="O21" s="46" t="s">
        <v>244</v>
      </c>
      <c r="P21" s="46" t="s">
        <v>245</v>
      </c>
      <c r="Q21" s="46" t="s">
        <v>246</v>
      </c>
      <c r="R21" s="46" t="s">
        <v>120</v>
      </c>
      <c r="S21" s="46" t="s">
        <v>247</v>
      </c>
      <c r="T21" s="46">
        <v>18740669209</v>
      </c>
      <c r="U21" s="46" t="s">
        <v>122</v>
      </c>
      <c r="V21" s="46" t="s">
        <v>248</v>
      </c>
      <c r="W21" s="46" t="s">
        <v>124</v>
      </c>
      <c r="X21" s="46">
        <v>81.2</v>
      </c>
      <c r="Y21" s="46">
        <v>81.2</v>
      </c>
      <c r="Z21" s="46"/>
      <c r="AA21" s="46"/>
      <c r="AB21" s="46">
        <v>136</v>
      </c>
      <c r="AC21" s="46">
        <v>63</v>
      </c>
      <c r="AD21" s="46" t="s">
        <v>140</v>
      </c>
      <c r="AE21" s="46" t="s">
        <v>140</v>
      </c>
      <c r="AF21" s="46" t="s">
        <v>140</v>
      </c>
      <c r="AG21" s="46" t="s">
        <v>141</v>
      </c>
      <c r="AH21" s="46" t="s">
        <v>142</v>
      </c>
      <c r="AI21" s="46" t="s">
        <v>141</v>
      </c>
      <c r="AJ21" s="46" t="s">
        <v>143</v>
      </c>
    </row>
    <row r="22" s="11" customFormat="1" ht="112.5" spans="1:36">
      <c r="A22" s="46">
        <v>13</v>
      </c>
      <c r="B22" s="46"/>
      <c r="C22" s="46" t="s">
        <v>249</v>
      </c>
      <c r="D22" s="46" t="s">
        <v>250</v>
      </c>
      <c r="E22" s="46"/>
      <c r="F22" s="46" t="s">
        <v>109</v>
      </c>
      <c r="G22" s="46" t="s">
        <v>251</v>
      </c>
      <c r="H22" s="46" t="s">
        <v>252</v>
      </c>
      <c r="I22" s="46" t="s">
        <v>130</v>
      </c>
      <c r="J22" s="46" t="s">
        <v>250</v>
      </c>
      <c r="K22" s="46" t="s">
        <v>253</v>
      </c>
      <c r="L22" s="46" t="s">
        <v>221</v>
      </c>
      <c r="M22" s="46" t="s">
        <v>242</v>
      </c>
      <c r="N22" s="46" t="s">
        <v>254</v>
      </c>
      <c r="O22" s="46" t="s">
        <v>255</v>
      </c>
      <c r="P22" s="46" t="s">
        <v>256</v>
      </c>
      <c r="Q22" s="46" t="s">
        <v>246</v>
      </c>
      <c r="R22" s="46" t="s">
        <v>120</v>
      </c>
      <c r="S22" s="46" t="s">
        <v>257</v>
      </c>
      <c r="T22" s="46">
        <v>15929509276</v>
      </c>
      <c r="U22" s="46" t="s">
        <v>122</v>
      </c>
      <c r="V22" s="46" t="s">
        <v>248</v>
      </c>
      <c r="W22" s="46" t="s">
        <v>124</v>
      </c>
      <c r="X22" s="46">
        <v>40</v>
      </c>
      <c r="Y22" s="46">
        <v>40</v>
      </c>
      <c r="Z22" s="46"/>
      <c r="AA22" s="46"/>
      <c r="AB22" s="46">
        <v>550</v>
      </c>
      <c r="AC22" s="46">
        <v>327</v>
      </c>
      <c r="AD22" s="46" t="s">
        <v>140</v>
      </c>
      <c r="AE22" s="46" t="s">
        <v>140</v>
      </c>
      <c r="AF22" s="46" t="s">
        <v>141</v>
      </c>
      <c r="AG22" s="46" t="s">
        <v>141</v>
      </c>
      <c r="AH22" s="46" t="s">
        <v>142</v>
      </c>
      <c r="AI22" s="46" t="s">
        <v>141</v>
      </c>
      <c r="AJ22" s="46" t="s">
        <v>143</v>
      </c>
    </row>
    <row r="23" s="11" customFormat="1" ht="112.5" spans="1:36">
      <c r="A23" s="46">
        <v>14</v>
      </c>
      <c r="B23" s="46"/>
      <c r="C23" s="46" t="s">
        <v>258</v>
      </c>
      <c r="D23" s="46" t="s">
        <v>259</v>
      </c>
      <c r="E23" s="46"/>
      <c r="F23" s="46" t="s">
        <v>109</v>
      </c>
      <c r="G23" s="46" t="s">
        <v>260</v>
      </c>
      <c r="H23" s="46" t="s">
        <v>261</v>
      </c>
      <c r="I23" s="46" t="s">
        <v>130</v>
      </c>
      <c r="J23" s="46" t="s">
        <v>259</v>
      </c>
      <c r="K23" s="46" t="s">
        <v>262</v>
      </c>
      <c r="L23" s="46" t="s">
        <v>221</v>
      </c>
      <c r="M23" s="46" t="s">
        <v>242</v>
      </c>
      <c r="N23" s="46" t="s">
        <v>263</v>
      </c>
      <c r="O23" s="46" t="s">
        <v>264</v>
      </c>
      <c r="P23" s="46" t="s">
        <v>265</v>
      </c>
      <c r="Q23" s="46" t="s">
        <v>246</v>
      </c>
      <c r="R23" s="46" t="s">
        <v>120</v>
      </c>
      <c r="S23" s="46" t="s">
        <v>266</v>
      </c>
      <c r="T23" s="46">
        <v>13759812112</v>
      </c>
      <c r="U23" s="46" t="s">
        <v>122</v>
      </c>
      <c r="V23" s="46" t="s">
        <v>248</v>
      </c>
      <c r="W23" s="46" t="s">
        <v>124</v>
      </c>
      <c r="X23" s="46">
        <v>70</v>
      </c>
      <c r="Y23" s="46">
        <v>70</v>
      </c>
      <c r="Z23" s="46"/>
      <c r="AA23" s="46"/>
      <c r="AB23" s="46">
        <v>877</v>
      </c>
      <c r="AC23" s="46">
        <v>336</v>
      </c>
      <c r="AD23" s="46" t="s">
        <v>141</v>
      </c>
      <c r="AE23" s="46" t="s">
        <v>140</v>
      </c>
      <c r="AF23" s="46" t="s">
        <v>141</v>
      </c>
      <c r="AG23" s="46" t="s">
        <v>141</v>
      </c>
      <c r="AH23" s="46" t="s">
        <v>142</v>
      </c>
      <c r="AI23" s="46" t="s">
        <v>141</v>
      </c>
      <c r="AJ23" s="46" t="s">
        <v>143</v>
      </c>
    </row>
    <row r="24" ht="90" spans="1:36">
      <c r="A24" s="46">
        <v>15</v>
      </c>
      <c r="B24" s="46"/>
      <c r="C24" s="46" t="s">
        <v>267</v>
      </c>
      <c r="D24" s="46" t="s">
        <v>268</v>
      </c>
      <c r="E24" s="46"/>
      <c r="F24" s="46" t="s">
        <v>109</v>
      </c>
      <c r="G24" s="46" t="s">
        <v>269</v>
      </c>
      <c r="H24" s="46" t="s">
        <v>270</v>
      </c>
      <c r="I24" s="46" t="s">
        <v>130</v>
      </c>
      <c r="J24" s="46" t="s">
        <v>268</v>
      </c>
      <c r="K24" s="46" t="s">
        <v>232</v>
      </c>
      <c r="L24" s="46" t="s">
        <v>170</v>
      </c>
      <c r="M24" s="46" t="s">
        <v>171</v>
      </c>
      <c r="N24" s="46" t="s">
        <v>271</v>
      </c>
      <c r="O24" s="46" t="s">
        <v>272</v>
      </c>
      <c r="P24" s="46" t="s">
        <v>273</v>
      </c>
      <c r="Q24" s="46" t="s">
        <v>175</v>
      </c>
      <c r="R24" s="46" t="s">
        <v>120</v>
      </c>
      <c r="S24" s="46" t="s">
        <v>274</v>
      </c>
      <c r="T24" s="46">
        <v>13892628536</v>
      </c>
      <c r="U24" s="46" t="s">
        <v>122</v>
      </c>
      <c r="V24" s="46" t="s">
        <v>177</v>
      </c>
      <c r="W24" s="46" t="s">
        <v>124</v>
      </c>
      <c r="X24" s="46">
        <v>10</v>
      </c>
      <c r="Y24" s="46">
        <v>10</v>
      </c>
      <c r="Z24" s="46"/>
      <c r="AA24" s="46"/>
      <c r="AB24" s="46">
        <v>276</v>
      </c>
      <c r="AC24" s="46">
        <v>60</v>
      </c>
      <c r="AD24" s="46" t="s">
        <v>140</v>
      </c>
      <c r="AE24" s="46" t="s">
        <v>140</v>
      </c>
      <c r="AF24" s="46" t="s">
        <v>141</v>
      </c>
      <c r="AG24" s="46" t="s">
        <v>141</v>
      </c>
      <c r="AH24" s="46" t="s">
        <v>142</v>
      </c>
      <c r="AI24" s="46" t="s">
        <v>141</v>
      </c>
      <c r="AJ24" s="46" t="s">
        <v>143</v>
      </c>
    </row>
    <row r="25" ht="90" spans="1:36">
      <c r="A25" s="46">
        <v>16</v>
      </c>
      <c r="B25" s="46"/>
      <c r="C25" s="46" t="s">
        <v>275</v>
      </c>
      <c r="D25" s="46" t="s">
        <v>276</v>
      </c>
      <c r="E25" s="46"/>
      <c r="F25" s="46" t="s">
        <v>109</v>
      </c>
      <c r="G25" s="46" t="s">
        <v>277</v>
      </c>
      <c r="H25" s="46" t="s">
        <v>278</v>
      </c>
      <c r="I25" s="46" t="s">
        <v>130</v>
      </c>
      <c r="J25" s="46" t="s">
        <v>276</v>
      </c>
      <c r="K25" s="46" t="s">
        <v>279</v>
      </c>
      <c r="L25" s="46" t="s">
        <v>280</v>
      </c>
      <c r="M25" s="46" t="s">
        <v>281</v>
      </c>
      <c r="N25" s="46" t="s">
        <v>282</v>
      </c>
      <c r="O25" s="46" t="s">
        <v>211</v>
      </c>
      <c r="P25" s="46" t="s">
        <v>283</v>
      </c>
      <c r="Q25" s="46" t="s">
        <v>137</v>
      </c>
      <c r="R25" s="46" t="s">
        <v>120</v>
      </c>
      <c r="S25" s="46" t="s">
        <v>284</v>
      </c>
      <c r="T25" s="46">
        <v>13772820370</v>
      </c>
      <c r="U25" s="46" t="s">
        <v>122</v>
      </c>
      <c r="V25" s="46" t="s">
        <v>285</v>
      </c>
      <c r="W25" s="46" t="s">
        <v>124</v>
      </c>
      <c r="X25" s="46">
        <v>100</v>
      </c>
      <c r="Y25" s="46">
        <v>100</v>
      </c>
      <c r="Z25" s="46"/>
      <c r="AA25" s="46"/>
      <c r="AB25" s="46">
        <v>1573</v>
      </c>
      <c r="AC25" s="46">
        <v>652</v>
      </c>
      <c r="AD25" s="46" t="s">
        <v>141</v>
      </c>
      <c r="AE25" s="46" t="s">
        <v>140</v>
      </c>
      <c r="AF25" s="46" t="s">
        <v>141</v>
      </c>
      <c r="AG25" s="46" t="s">
        <v>141</v>
      </c>
      <c r="AH25" s="46" t="s">
        <v>142</v>
      </c>
      <c r="AI25" s="46" t="s">
        <v>141</v>
      </c>
      <c r="AJ25" s="46" t="s">
        <v>143</v>
      </c>
    </row>
    <row r="26" ht="112.5" spans="1:36">
      <c r="A26" s="46">
        <v>17</v>
      </c>
      <c r="B26" s="46"/>
      <c r="C26" s="46" t="s">
        <v>286</v>
      </c>
      <c r="D26" s="46" t="s">
        <v>287</v>
      </c>
      <c r="E26" s="46"/>
      <c r="F26" s="46" t="s">
        <v>109</v>
      </c>
      <c r="G26" s="46" t="s">
        <v>288</v>
      </c>
      <c r="H26" s="46" t="s">
        <v>289</v>
      </c>
      <c r="I26" s="46" t="s">
        <v>130</v>
      </c>
      <c r="J26" s="46" t="s">
        <v>287</v>
      </c>
      <c r="K26" s="46" t="s">
        <v>290</v>
      </c>
      <c r="L26" s="46" t="s">
        <v>221</v>
      </c>
      <c r="M26" s="46" t="s">
        <v>115</v>
      </c>
      <c r="N26" s="46" t="s">
        <v>291</v>
      </c>
      <c r="O26" s="46" t="s">
        <v>292</v>
      </c>
      <c r="P26" s="46" t="s">
        <v>293</v>
      </c>
      <c r="Q26" s="46" t="s">
        <v>225</v>
      </c>
      <c r="R26" s="46" t="s">
        <v>120</v>
      </c>
      <c r="S26" s="46" t="s">
        <v>294</v>
      </c>
      <c r="T26" s="46">
        <v>18791629519</v>
      </c>
      <c r="U26" s="46" t="s">
        <v>122</v>
      </c>
      <c r="V26" s="46" t="s">
        <v>227</v>
      </c>
      <c r="W26" s="46" t="s">
        <v>124</v>
      </c>
      <c r="X26" s="46">
        <v>52</v>
      </c>
      <c r="Y26" s="46">
        <v>52</v>
      </c>
      <c r="Z26" s="46"/>
      <c r="AA26" s="46"/>
      <c r="AB26" s="46">
        <v>185</v>
      </c>
      <c r="AC26" s="46">
        <v>112</v>
      </c>
      <c r="AD26" s="46" t="s">
        <v>140</v>
      </c>
      <c r="AE26" s="46" t="s">
        <v>140</v>
      </c>
      <c r="AF26" s="46" t="s">
        <v>141</v>
      </c>
      <c r="AG26" s="46" t="s">
        <v>141</v>
      </c>
      <c r="AH26" s="46" t="s">
        <v>142</v>
      </c>
      <c r="AI26" s="46" t="s">
        <v>141</v>
      </c>
      <c r="AJ26" s="46" t="s">
        <v>143</v>
      </c>
    </row>
    <row r="27" ht="135" spans="1:36">
      <c r="A27" s="46">
        <v>18</v>
      </c>
      <c r="B27" s="46"/>
      <c r="C27" s="46" t="s">
        <v>295</v>
      </c>
      <c r="D27" s="46" t="s">
        <v>296</v>
      </c>
      <c r="E27" s="46"/>
      <c r="F27" s="46" t="s">
        <v>109</v>
      </c>
      <c r="G27" s="46" t="s">
        <v>297</v>
      </c>
      <c r="H27" s="46" t="s">
        <v>298</v>
      </c>
      <c r="I27" s="46" t="s">
        <v>130</v>
      </c>
      <c r="J27" s="46" t="s">
        <v>296</v>
      </c>
      <c r="K27" s="46" t="s">
        <v>299</v>
      </c>
      <c r="L27" s="46" t="s">
        <v>300</v>
      </c>
      <c r="M27" s="46" t="s">
        <v>301</v>
      </c>
      <c r="N27" s="46" t="s">
        <v>302</v>
      </c>
      <c r="O27" s="46" t="s">
        <v>303</v>
      </c>
      <c r="P27" s="46" t="s">
        <v>304</v>
      </c>
      <c r="Q27" s="46" t="s">
        <v>305</v>
      </c>
      <c r="R27" s="46" t="s">
        <v>120</v>
      </c>
      <c r="S27" s="46" t="s">
        <v>306</v>
      </c>
      <c r="T27" s="46">
        <v>13484891003</v>
      </c>
      <c r="U27" s="46" t="s">
        <v>122</v>
      </c>
      <c r="V27" s="46" t="s">
        <v>297</v>
      </c>
      <c r="W27" s="46" t="s">
        <v>124</v>
      </c>
      <c r="X27" s="46">
        <v>30</v>
      </c>
      <c r="Y27" s="46">
        <v>30</v>
      </c>
      <c r="Z27" s="46"/>
      <c r="AA27" s="46"/>
      <c r="AB27" s="46">
        <v>38</v>
      </c>
      <c r="AC27" s="52">
        <v>25</v>
      </c>
      <c r="AD27" s="46" t="s">
        <v>140</v>
      </c>
      <c r="AE27" s="46" t="s">
        <v>140</v>
      </c>
      <c r="AF27" s="46" t="s">
        <v>141</v>
      </c>
      <c r="AG27" s="46" t="s">
        <v>141</v>
      </c>
      <c r="AH27" s="46" t="s">
        <v>142</v>
      </c>
      <c r="AI27" s="46" t="s">
        <v>141</v>
      </c>
      <c r="AJ27" s="46" t="s">
        <v>143</v>
      </c>
    </row>
    <row r="28" ht="101.25" spans="1:36">
      <c r="A28" s="46">
        <v>19</v>
      </c>
      <c r="B28" s="46"/>
      <c r="C28" s="46" t="s">
        <v>307</v>
      </c>
      <c r="D28" s="46" t="s">
        <v>308</v>
      </c>
      <c r="E28" s="46"/>
      <c r="F28" s="46" t="s">
        <v>109</v>
      </c>
      <c r="G28" s="46" t="s">
        <v>309</v>
      </c>
      <c r="H28" s="46" t="s">
        <v>310</v>
      </c>
      <c r="I28" s="46" t="s">
        <v>130</v>
      </c>
      <c r="J28" s="46" t="s">
        <v>308</v>
      </c>
      <c r="K28" s="46" t="s">
        <v>311</v>
      </c>
      <c r="L28" s="46" t="s">
        <v>300</v>
      </c>
      <c r="M28" s="46" t="s">
        <v>301</v>
      </c>
      <c r="N28" s="46" t="s">
        <v>312</v>
      </c>
      <c r="O28" s="46" t="s">
        <v>313</v>
      </c>
      <c r="P28" s="46" t="s">
        <v>304</v>
      </c>
      <c r="Q28" s="46" t="s">
        <v>314</v>
      </c>
      <c r="R28" s="46" t="s">
        <v>120</v>
      </c>
      <c r="S28" s="46" t="s">
        <v>315</v>
      </c>
      <c r="T28" s="46">
        <v>15229945299</v>
      </c>
      <c r="U28" s="46" t="s">
        <v>122</v>
      </c>
      <c r="V28" s="46" t="s">
        <v>309</v>
      </c>
      <c r="W28" s="46" t="s">
        <v>124</v>
      </c>
      <c r="X28" s="46">
        <v>20</v>
      </c>
      <c r="Y28" s="46">
        <v>20</v>
      </c>
      <c r="Z28" s="46"/>
      <c r="AA28" s="46"/>
      <c r="AB28" s="46">
        <v>65</v>
      </c>
      <c r="AC28" s="46">
        <v>25</v>
      </c>
      <c r="AD28" s="46" t="s">
        <v>141</v>
      </c>
      <c r="AE28" s="46" t="s">
        <v>140</v>
      </c>
      <c r="AF28" s="46" t="s">
        <v>141</v>
      </c>
      <c r="AG28" s="46" t="s">
        <v>141</v>
      </c>
      <c r="AH28" s="46" t="s">
        <v>142</v>
      </c>
      <c r="AI28" s="46" t="s">
        <v>141</v>
      </c>
      <c r="AJ28" s="46" t="s">
        <v>143</v>
      </c>
    </row>
    <row r="29" s="12" customFormat="1" ht="112.5" spans="1:36">
      <c r="A29" s="46">
        <v>20</v>
      </c>
      <c r="B29" s="46"/>
      <c r="C29" s="46" t="s">
        <v>316</v>
      </c>
      <c r="D29" s="46" t="s">
        <v>317</v>
      </c>
      <c r="E29" s="46"/>
      <c r="F29" s="46" t="s">
        <v>109</v>
      </c>
      <c r="G29" s="46" t="s">
        <v>318</v>
      </c>
      <c r="H29" s="46" t="s">
        <v>319</v>
      </c>
      <c r="I29" s="46" t="s">
        <v>130</v>
      </c>
      <c r="J29" s="46" t="s">
        <v>317</v>
      </c>
      <c r="K29" s="46" t="s">
        <v>320</v>
      </c>
      <c r="L29" s="46" t="s">
        <v>321</v>
      </c>
      <c r="M29" s="46" t="s">
        <v>320</v>
      </c>
      <c r="N29" s="46" t="s">
        <v>322</v>
      </c>
      <c r="O29" s="46" t="s">
        <v>323</v>
      </c>
      <c r="P29" s="46" t="s">
        <v>324</v>
      </c>
      <c r="Q29" s="46" t="s">
        <v>325</v>
      </c>
      <c r="R29" s="46" t="s">
        <v>120</v>
      </c>
      <c r="S29" s="46" t="s">
        <v>326</v>
      </c>
      <c r="T29" s="52">
        <v>13038452573</v>
      </c>
      <c r="U29" s="46" t="s">
        <v>122</v>
      </c>
      <c r="V29" s="46" t="s">
        <v>318</v>
      </c>
      <c r="W29" s="46" t="s">
        <v>124</v>
      </c>
      <c r="X29" s="46">
        <v>77.25</v>
      </c>
      <c r="Y29" s="46">
        <v>77.25</v>
      </c>
      <c r="Z29" s="46"/>
      <c r="AA29" s="46"/>
      <c r="AB29" s="46">
        <v>996</v>
      </c>
      <c r="AC29" s="46">
        <v>481</v>
      </c>
      <c r="AD29" s="46" t="s">
        <v>140</v>
      </c>
      <c r="AE29" s="46" t="s">
        <v>140</v>
      </c>
      <c r="AF29" s="46" t="s">
        <v>140</v>
      </c>
      <c r="AG29" s="46" t="s">
        <v>141</v>
      </c>
      <c r="AH29" s="46" t="s">
        <v>142</v>
      </c>
      <c r="AI29" s="46" t="s">
        <v>141</v>
      </c>
      <c r="AJ29" s="46" t="s">
        <v>143</v>
      </c>
    </row>
    <row r="30" s="13" customFormat="1" ht="112.5" spans="1:36">
      <c r="A30" s="46">
        <v>21</v>
      </c>
      <c r="B30" s="47"/>
      <c r="C30" s="47" t="s">
        <v>327</v>
      </c>
      <c r="D30" s="47" t="s">
        <v>328</v>
      </c>
      <c r="E30" s="47"/>
      <c r="F30" s="47" t="s">
        <v>109</v>
      </c>
      <c r="G30" s="47" t="s">
        <v>329</v>
      </c>
      <c r="H30" s="47" t="s">
        <v>330</v>
      </c>
      <c r="I30" s="46" t="s">
        <v>130</v>
      </c>
      <c r="J30" s="47" t="s">
        <v>328</v>
      </c>
      <c r="K30" s="47" t="s">
        <v>331</v>
      </c>
      <c r="L30" s="47" t="s">
        <v>221</v>
      </c>
      <c r="M30" s="47" t="s">
        <v>115</v>
      </c>
      <c r="N30" s="47" t="s">
        <v>332</v>
      </c>
      <c r="O30" s="47" t="s">
        <v>333</v>
      </c>
      <c r="P30" s="47" t="s">
        <v>334</v>
      </c>
      <c r="Q30" s="47" t="s">
        <v>335</v>
      </c>
      <c r="R30" s="46" t="s">
        <v>120</v>
      </c>
      <c r="S30" s="47" t="s">
        <v>336</v>
      </c>
      <c r="T30" s="47">
        <v>13892604018</v>
      </c>
      <c r="U30" s="46" t="s">
        <v>122</v>
      </c>
      <c r="V30" s="47" t="s">
        <v>337</v>
      </c>
      <c r="W30" s="46" t="s">
        <v>124</v>
      </c>
      <c r="X30" s="47">
        <v>10</v>
      </c>
      <c r="Y30" s="47">
        <v>10</v>
      </c>
      <c r="Z30" s="47"/>
      <c r="AA30" s="47"/>
      <c r="AB30" s="47">
        <v>1150</v>
      </c>
      <c r="AC30" s="47">
        <v>214</v>
      </c>
      <c r="AD30" s="47" t="s">
        <v>140</v>
      </c>
      <c r="AE30" s="46" t="s">
        <v>140</v>
      </c>
      <c r="AF30" s="47" t="s">
        <v>141</v>
      </c>
      <c r="AG30" s="46" t="s">
        <v>141</v>
      </c>
      <c r="AH30" s="46" t="s">
        <v>142</v>
      </c>
      <c r="AI30" s="46" t="s">
        <v>141</v>
      </c>
      <c r="AJ30" s="46" t="s">
        <v>143</v>
      </c>
    </row>
    <row r="31" s="13" customFormat="1" ht="101.25" spans="1:36">
      <c r="A31" s="46">
        <v>22</v>
      </c>
      <c r="B31" s="46"/>
      <c r="C31" s="46" t="s">
        <v>338</v>
      </c>
      <c r="D31" s="46" t="s">
        <v>339</v>
      </c>
      <c r="E31" s="46"/>
      <c r="F31" s="46" t="s">
        <v>109</v>
      </c>
      <c r="G31" s="46" t="s">
        <v>340</v>
      </c>
      <c r="H31" s="46" t="s">
        <v>341</v>
      </c>
      <c r="I31" s="46" t="s">
        <v>130</v>
      </c>
      <c r="J31" s="46" t="s">
        <v>339</v>
      </c>
      <c r="K31" s="46" t="s">
        <v>342</v>
      </c>
      <c r="L31" s="46" t="s">
        <v>343</v>
      </c>
      <c r="M31" s="46" t="s">
        <v>301</v>
      </c>
      <c r="N31" s="46" t="s">
        <v>344</v>
      </c>
      <c r="O31" s="47" t="s">
        <v>345</v>
      </c>
      <c r="P31" s="46" t="s">
        <v>346</v>
      </c>
      <c r="Q31" s="46" t="s">
        <v>137</v>
      </c>
      <c r="R31" s="46" t="s">
        <v>120</v>
      </c>
      <c r="S31" s="46" t="s">
        <v>347</v>
      </c>
      <c r="T31" s="46">
        <v>13474633468</v>
      </c>
      <c r="U31" s="46" t="s">
        <v>122</v>
      </c>
      <c r="V31" s="46" t="s">
        <v>348</v>
      </c>
      <c r="W31" s="46" t="s">
        <v>124</v>
      </c>
      <c r="X31" s="46">
        <v>100</v>
      </c>
      <c r="Y31" s="46">
        <v>100</v>
      </c>
      <c r="Z31" s="46"/>
      <c r="AA31" s="46"/>
      <c r="AB31" s="46">
        <v>195</v>
      </c>
      <c r="AC31" s="46">
        <v>75</v>
      </c>
      <c r="AD31" s="46" t="s">
        <v>140</v>
      </c>
      <c r="AE31" s="46" t="s">
        <v>140</v>
      </c>
      <c r="AF31" s="46" t="s">
        <v>140</v>
      </c>
      <c r="AG31" s="46" t="s">
        <v>141</v>
      </c>
      <c r="AH31" s="46" t="s">
        <v>142</v>
      </c>
      <c r="AI31" s="46" t="s">
        <v>141</v>
      </c>
      <c r="AJ31" s="46" t="s">
        <v>143</v>
      </c>
    </row>
    <row r="32" s="11" customFormat="1" ht="112.5" spans="1:36">
      <c r="A32" s="46">
        <v>23</v>
      </c>
      <c r="B32" s="46"/>
      <c r="C32" s="46" t="s">
        <v>349</v>
      </c>
      <c r="D32" s="46" t="s">
        <v>350</v>
      </c>
      <c r="E32" s="46"/>
      <c r="F32" s="46" t="s">
        <v>109</v>
      </c>
      <c r="G32" s="46" t="s">
        <v>351</v>
      </c>
      <c r="H32" s="46" t="s">
        <v>352</v>
      </c>
      <c r="I32" s="46" t="s">
        <v>130</v>
      </c>
      <c r="J32" s="46" t="s">
        <v>350</v>
      </c>
      <c r="K32" s="46" t="s">
        <v>353</v>
      </c>
      <c r="L32" s="46" t="s">
        <v>354</v>
      </c>
      <c r="M32" s="46" t="s">
        <v>115</v>
      </c>
      <c r="N32" s="46" t="s">
        <v>355</v>
      </c>
      <c r="O32" s="46" t="s">
        <v>356</v>
      </c>
      <c r="P32" s="46" t="s">
        <v>357</v>
      </c>
      <c r="Q32" s="46" t="s">
        <v>358</v>
      </c>
      <c r="R32" s="46" t="s">
        <v>120</v>
      </c>
      <c r="S32" s="46" t="s">
        <v>359</v>
      </c>
      <c r="T32" s="46">
        <v>15877478684</v>
      </c>
      <c r="U32" s="46" t="s">
        <v>122</v>
      </c>
      <c r="V32" s="46" t="s">
        <v>360</v>
      </c>
      <c r="W32" s="46" t="s">
        <v>124</v>
      </c>
      <c r="X32" s="46">
        <v>80</v>
      </c>
      <c r="Y32" s="46">
        <v>80</v>
      </c>
      <c r="Z32" s="46"/>
      <c r="AA32" s="46"/>
      <c r="AB32" s="46">
        <v>1001</v>
      </c>
      <c r="AC32" s="46">
        <v>372</v>
      </c>
      <c r="AD32" s="46" t="s">
        <v>141</v>
      </c>
      <c r="AE32" s="46" t="s">
        <v>140</v>
      </c>
      <c r="AF32" s="46" t="s">
        <v>141</v>
      </c>
      <c r="AG32" s="46" t="s">
        <v>141</v>
      </c>
      <c r="AH32" s="46" t="s">
        <v>142</v>
      </c>
      <c r="AI32" s="46" t="s">
        <v>141</v>
      </c>
      <c r="AJ32" s="46" t="s">
        <v>143</v>
      </c>
    </row>
    <row r="33" ht="112.5" spans="1:36">
      <c r="A33" s="46">
        <v>24</v>
      </c>
      <c r="B33" s="46" t="s">
        <v>361</v>
      </c>
      <c r="C33" s="46" t="s">
        <v>362</v>
      </c>
      <c r="D33" s="46" t="s">
        <v>363</v>
      </c>
      <c r="E33" s="46"/>
      <c r="F33" s="46" t="s">
        <v>109</v>
      </c>
      <c r="G33" s="46" t="s">
        <v>364</v>
      </c>
      <c r="H33" s="46" t="s">
        <v>365</v>
      </c>
      <c r="I33" s="46" t="s">
        <v>130</v>
      </c>
      <c r="J33" s="46" t="s">
        <v>363</v>
      </c>
      <c r="K33" s="46" t="s">
        <v>366</v>
      </c>
      <c r="L33" s="46" t="s">
        <v>192</v>
      </c>
      <c r="M33" s="46" t="s">
        <v>193</v>
      </c>
      <c r="N33" s="46" t="s">
        <v>367</v>
      </c>
      <c r="O33" s="46" t="s">
        <v>195</v>
      </c>
      <c r="P33" s="46" t="s">
        <v>368</v>
      </c>
      <c r="Q33" s="46" t="s">
        <v>175</v>
      </c>
      <c r="R33" s="46" t="s">
        <v>120</v>
      </c>
      <c r="S33" s="46" t="s">
        <v>369</v>
      </c>
      <c r="T33" s="46">
        <v>15029547706</v>
      </c>
      <c r="U33" s="46" t="s">
        <v>122</v>
      </c>
      <c r="V33" s="46" t="s">
        <v>177</v>
      </c>
      <c r="W33" s="46" t="s">
        <v>124</v>
      </c>
      <c r="X33" s="46">
        <v>50</v>
      </c>
      <c r="Y33" s="46">
        <v>50</v>
      </c>
      <c r="Z33" s="46"/>
      <c r="AA33" s="46"/>
      <c r="AB33" s="46">
        <v>99</v>
      </c>
      <c r="AC33" s="46">
        <v>84</v>
      </c>
      <c r="AD33" s="46" t="s">
        <v>140</v>
      </c>
      <c r="AE33" s="46" t="s">
        <v>140</v>
      </c>
      <c r="AF33" s="46" t="s">
        <v>141</v>
      </c>
      <c r="AG33" s="46" t="s">
        <v>141</v>
      </c>
      <c r="AH33" s="46" t="s">
        <v>142</v>
      </c>
      <c r="AI33" s="46" t="s">
        <v>141</v>
      </c>
      <c r="AJ33" s="46" t="s">
        <v>143</v>
      </c>
    </row>
    <row r="34" ht="101.25" spans="1:36">
      <c r="A34" s="46">
        <v>25</v>
      </c>
      <c r="B34" s="46"/>
      <c r="C34" s="46" t="s">
        <v>370</v>
      </c>
      <c r="D34" s="46" t="s">
        <v>371</v>
      </c>
      <c r="E34" s="46"/>
      <c r="F34" s="46" t="s">
        <v>109</v>
      </c>
      <c r="G34" s="46" t="s">
        <v>372</v>
      </c>
      <c r="H34" s="46" t="s">
        <v>373</v>
      </c>
      <c r="I34" s="46" t="s">
        <v>130</v>
      </c>
      <c r="J34" s="46" t="s">
        <v>371</v>
      </c>
      <c r="K34" s="46" t="s">
        <v>374</v>
      </c>
      <c r="L34" s="46" t="s">
        <v>170</v>
      </c>
      <c r="M34" s="46" t="s">
        <v>171</v>
      </c>
      <c r="N34" s="46" t="s">
        <v>375</v>
      </c>
      <c r="O34" s="46" t="s">
        <v>376</v>
      </c>
      <c r="P34" s="46" t="s">
        <v>377</v>
      </c>
      <c r="Q34" s="46" t="s">
        <v>175</v>
      </c>
      <c r="R34" s="46" t="s">
        <v>120</v>
      </c>
      <c r="S34" s="46" t="s">
        <v>378</v>
      </c>
      <c r="T34" s="46">
        <v>15229789287</v>
      </c>
      <c r="U34" s="46" t="s">
        <v>122</v>
      </c>
      <c r="V34" s="46" t="s">
        <v>177</v>
      </c>
      <c r="W34" s="46" t="s">
        <v>124</v>
      </c>
      <c r="X34" s="46">
        <v>6</v>
      </c>
      <c r="Y34" s="46">
        <v>6</v>
      </c>
      <c r="Z34" s="46"/>
      <c r="AA34" s="46"/>
      <c r="AB34" s="46">
        <v>25</v>
      </c>
      <c r="AC34" s="46">
        <v>15</v>
      </c>
      <c r="AD34" s="46" t="s">
        <v>140</v>
      </c>
      <c r="AE34" s="46" t="s">
        <v>140</v>
      </c>
      <c r="AF34" s="46" t="s">
        <v>141</v>
      </c>
      <c r="AG34" s="46" t="s">
        <v>141</v>
      </c>
      <c r="AH34" s="46" t="s">
        <v>142</v>
      </c>
      <c r="AI34" s="46" t="s">
        <v>141</v>
      </c>
      <c r="AJ34" s="46" t="s">
        <v>143</v>
      </c>
    </row>
    <row r="35" ht="123.75" spans="1:36">
      <c r="A35" s="46">
        <v>26</v>
      </c>
      <c r="B35" s="46"/>
      <c r="C35" s="46" t="s">
        <v>379</v>
      </c>
      <c r="D35" s="46" t="s">
        <v>380</v>
      </c>
      <c r="E35" s="46"/>
      <c r="F35" s="46" t="s">
        <v>109</v>
      </c>
      <c r="G35" s="46" t="s">
        <v>381</v>
      </c>
      <c r="H35" s="46" t="s">
        <v>382</v>
      </c>
      <c r="I35" s="46" t="s">
        <v>130</v>
      </c>
      <c r="J35" s="46" t="s">
        <v>380</v>
      </c>
      <c r="K35" s="46" t="s">
        <v>383</v>
      </c>
      <c r="L35" s="46" t="s">
        <v>221</v>
      </c>
      <c r="M35" s="46" t="s">
        <v>115</v>
      </c>
      <c r="N35" s="46" t="s">
        <v>384</v>
      </c>
      <c r="O35" s="46" t="s">
        <v>385</v>
      </c>
      <c r="P35" s="46" t="s">
        <v>386</v>
      </c>
      <c r="Q35" s="46" t="s">
        <v>387</v>
      </c>
      <c r="R35" s="46" t="s">
        <v>120</v>
      </c>
      <c r="S35" s="46" t="s">
        <v>388</v>
      </c>
      <c r="T35" s="46">
        <v>13772200999</v>
      </c>
      <c r="U35" s="46" t="s">
        <v>122</v>
      </c>
      <c r="V35" s="46" t="s">
        <v>389</v>
      </c>
      <c r="W35" s="46" t="s">
        <v>124</v>
      </c>
      <c r="X35" s="46">
        <v>70</v>
      </c>
      <c r="Y35" s="46">
        <v>70</v>
      </c>
      <c r="Z35" s="46"/>
      <c r="AA35" s="46"/>
      <c r="AB35" s="46">
        <v>1048</v>
      </c>
      <c r="AC35" s="46">
        <v>209</v>
      </c>
      <c r="AD35" s="46" t="s">
        <v>140</v>
      </c>
      <c r="AE35" s="46" t="s">
        <v>140</v>
      </c>
      <c r="AF35" s="46" t="s">
        <v>140</v>
      </c>
      <c r="AG35" s="46" t="s">
        <v>141</v>
      </c>
      <c r="AH35" s="46" t="s">
        <v>142</v>
      </c>
      <c r="AI35" s="46" t="s">
        <v>141</v>
      </c>
      <c r="AJ35" s="46" t="s">
        <v>143</v>
      </c>
    </row>
    <row r="36" ht="90" spans="1:36">
      <c r="A36" s="46">
        <v>27</v>
      </c>
      <c r="B36" s="46"/>
      <c r="C36" s="46" t="s">
        <v>390</v>
      </c>
      <c r="D36" s="46" t="s">
        <v>391</v>
      </c>
      <c r="E36" s="46"/>
      <c r="F36" s="46" t="s">
        <v>156</v>
      </c>
      <c r="G36" s="46" t="s">
        <v>392</v>
      </c>
      <c r="H36" s="46" t="s">
        <v>393</v>
      </c>
      <c r="I36" s="46" t="s">
        <v>130</v>
      </c>
      <c r="J36" s="46" t="s">
        <v>391</v>
      </c>
      <c r="K36" s="46" t="s">
        <v>394</v>
      </c>
      <c r="L36" s="46" t="s">
        <v>114</v>
      </c>
      <c r="M36" s="46" t="s">
        <v>115</v>
      </c>
      <c r="N36" s="46" t="s">
        <v>395</v>
      </c>
      <c r="O36" s="46" t="s">
        <v>211</v>
      </c>
      <c r="P36" s="46" t="s">
        <v>396</v>
      </c>
      <c r="Q36" s="46" t="s">
        <v>137</v>
      </c>
      <c r="R36" s="46" t="s">
        <v>120</v>
      </c>
      <c r="S36" s="46" t="s">
        <v>397</v>
      </c>
      <c r="T36" s="46">
        <v>17709164871</v>
      </c>
      <c r="U36" s="46" t="s">
        <v>122</v>
      </c>
      <c r="V36" s="46" t="s">
        <v>398</v>
      </c>
      <c r="W36" s="46" t="s">
        <v>124</v>
      </c>
      <c r="X36" s="46">
        <v>20</v>
      </c>
      <c r="Y36" s="46">
        <v>20</v>
      </c>
      <c r="Z36" s="46"/>
      <c r="AA36" s="46"/>
      <c r="AB36" s="46">
        <v>54</v>
      </c>
      <c r="AC36" s="46">
        <v>18</v>
      </c>
      <c r="AD36" s="46" t="s">
        <v>141</v>
      </c>
      <c r="AE36" s="46" t="s">
        <v>140</v>
      </c>
      <c r="AF36" s="46" t="s">
        <v>141</v>
      </c>
      <c r="AG36" s="46" t="s">
        <v>141</v>
      </c>
      <c r="AH36" s="46" t="s">
        <v>142</v>
      </c>
      <c r="AI36" s="46" t="s">
        <v>141</v>
      </c>
      <c r="AJ36" s="46" t="s">
        <v>143</v>
      </c>
    </row>
    <row r="37" ht="90" spans="1:36">
      <c r="A37" s="46">
        <v>28</v>
      </c>
      <c r="B37" s="46"/>
      <c r="C37" s="46" t="s">
        <v>399</v>
      </c>
      <c r="D37" s="46" t="s">
        <v>400</v>
      </c>
      <c r="E37" s="46"/>
      <c r="F37" s="46" t="s">
        <v>109</v>
      </c>
      <c r="G37" s="46" t="s">
        <v>277</v>
      </c>
      <c r="H37" s="46" t="s">
        <v>401</v>
      </c>
      <c r="I37" s="46" t="s">
        <v>130</v>
      </c>
      <c r="J37" s="46" t="s">
        <v>400</v>
      </c>
      <c r="K37" s="46" t="s">
        <v>402</v>
      </c>
      <c r="L37" s="46" t="s">
        <v>280</v>
      </c>
      <c r="M37" s="46" t="s">
        <v>281</v>
      </c>
      <c r="N37" s="46" t="s">
        <v>403</v>
      </c>
      <c r="O37" s="46" t="s">
        <v>211</v>
      </c>
      <c r="P37" s="46" t="s">
        <v>404</v>
      </c>
      <c r="Q37" s="46" t="s">
        <v>137</v>
      </c>
      <c r="R37" s="46" t="s">
        <v>120</v>
      </c>
      <c r="S37" s="46" t="s">
        <v>284</v>
      </c>
      <c r="T37" s="46">
        <v>13772820370</v>
      </c>
      <c r="U37" s="46" t="s">
        <v>122</v>
      </c>
      <c r="V37" s="46" t="s">
        <v>285</v>
      </c>
      <c r="W37" s="46" t="s">
        <v>124</v>
      </c>
      <c r="X37" s="46">
        <v>120</v>
      </c>
      <c r="Y37" s="46">
        <v>120</v>
      </c>
      <c r="Z37" s="46"/>
      <c r="AA37" s="46"/>
      <c r="AB37" s="46">
        <v>1573</v>
      </c>
      <c r="AC37" s="46">
        <v>652</v>
      </c>
      <c r="AD37" s="46" t="s">
        <v>141</v>
      </c>
      <c r="AE37" s="46" t="s">
        <v>140</v>
      </c>
      <c r="AF37" s="46" t="s">
        <v>141</v>
      </c>
      <c r="AG37" s="46" t="s">
        <v>141</v>
      </c>
      <c r="AH37" s="46" t="s">
        <v>142</v>
      </c>
      <c r="AI37" s="46" t="s">
        <v>141</v>
      </c>
      <c r="AJ37" s="46" t="s">
        <v>143</v>
      </c>
    </row>
    <row r="38" ht="90" spans="1:36">
      <c r="A38" s="46">
        <v>29</v>
      </c>
      <c r="B38" s="46"/>
      <c r="C38" s="46" t="s">
        <v>405</v>
      </c>
      <c r="D38" s="46" t="s">
        <v>406</v>
      </c>
      <c r="E38" s="46"/>
      <c r="F38" s="46" t="s">
        <v>109</v>
      </c>
      <c r="G38" s="46" t="s">
        <v>407</v>
      </c>
      <c r="H38" s="46" t="s">
        <v>408</v>
      </c>
      <c r="I38" s="46" t="s">
        <v>130</v>
      </c>
      <c r="J38" s="46" t="s">
        <v>406</v>
      </c>
      <c r="K38" s="46" t="s">
        <v>409</v>
      </c>
      <c r="L38" s="46" t="s">
        <v>410</v>
      </c>
      <c r="M38" s="46" t="s">
        <v>411</v>
      </c>
      <c r="N38" s="46" t="s">
        <v>411</v>
      </c>
      <c r="O38" s="46" t="s">
        <v>211</v>
      </c>
      <c r="P38" s="46" t="s">
        <v>412</v>
      </c>
      <c r="Q38" s="46" t="s">
        <v>137</v>
      </c>
      <c r="R38" s="46" t="s">
        <v>120</v>
      </c>
      <c r="S38" s="46" t="s">
        <v>413</v>
      </c>
      <c r="T38" s="46">
        <v>15191613836</v>
      </c>
      <c r="U38" s="46" t="s">
        <v>122</v>
      </c>
      <c r="V38" s="46" t="s">
        <v>414</v>
      </c>
      <c r="W38" s="46" t="s">
        <v>124</v>
      </c>
      <c r="X38" s="46">
        <v>25</v>
      </c>
      <c r="Y38" s="46">
        <v>25</v>
      </c>
      <c r="Z38" s="46"/>
      <c r="AA38" s="46"/>
      <c r="AB38" s="46">
        <v>69</v>
      </c>
      <c r="AC38" s="46">
        <v>26</v>
      </c>
      <c r="AD38" s="46" t="s">
        <v>141</v>
      </c>
      <c r="AE38" s="46" t="s">
        <v>140</v>
      </c>
      <c r="AF38" s="46" t="s">
        <v>141</v>
      </c>
      <c r="AG38" s="46" t="s">
        <v>141</v>
      </c>
      <c r="AH38" s="46" t="s">
        <v>142</v>
      </c>
      <c r="AI38" s="46" t="s">
        <v>141</v>
      </c>
      <c r="AJ38" s="46" t="s">
        <v>143</v>
      </c>
    </row>
    <row r="39" ht="90" spans="1:36">
      <c r="A39" s="46">
        <v>30</v>
      </c>
      <c r="B39" s="46"/>
      <c r="C39" s="46" t="s">
        <v>415</v>
      </c>
      <c r="D39" s="46" t="s">
        <v>416</v>
      </c>
      <c r="E39" s="46"/>
      <c r="F39" s="46" t="s">
        <v>109</v>
      </c>
      <c r="G39" s="46" t="s">
        <v>417</v>
      </c>
      <c r="H39" s="46" t="s">
        <v>418</v>
      </c>
      <c r="I39" s="46" t="s">
        <v>130</v>
      </c>
      <c r="J39" s="46" t="s">
        <v>416</v>
      </c>
      <c r="K39" s="46" t="s">
        <v>419</v>
      </c>
      <c r="L39" s="46" t="s">
        <v>410</v>
      </c>
      <c r="M39" s="46" t="s">
        <v>115</v>
      </c>
      <c r="N39" s="46" t="s">
        <v>420</v>
      </c>
      <c r="O39" s="46" t="s">
        <v>211</v>
      </c>
      <c r="P39" s="46" t="s">
        <v>421</v>
      </c>
      <c r="Q39" s="46" t="s">
        <v>137</v>
      </c>
      <c r="R39" s="46" t="s">
        <v>120</v>
      </c>
      <c r="S39" s="46" t="s">
        <v>422</v>
      </c>
      <c r="T39" s="46">
        <v>15029461370</v>
      </c>
      <c r="U39" s="46" t="s">
        <v>122</v>
      </c>
      <c r="V39" s="46" t="s">
        <v>423</v>
      </c>
      <c r="W39" s="46" t="s">
        <v>124</v>
      </c>
      <c r="X39" s="46">
        <v>120</v>
      </c>
      <c r="Y39" s="46">
        <v>120</v>
      </c>
      <c r="Z39" s="46"/>
      <c r="AA39" s="46"/>
      <c r="AB39" s="46">
        <v>156</v>
      </c>
      <c r="AC39" s="46">
        <v>74</v>
      </c>
      <c r="AD39" s="46" t="s">
        <v>140</v>
      </c>
      <c r="AE39" s="46" t="s">
        <v>140</v>
      </c>
      <c r="AF39" s="46" t="s">
        <v>141</v>
      </c>
      <c r="AG39" s="46" t="s">
        <v>141</v>
      </c>
      <c r="AH39" s="46" t="s">
        <v>142</v>
      </c>
      <c r="AI39" s="46" t="s">
        <v>141</v>
      </c>
      <c r="AJ39" s="46" t="s">
        <v>143</v>
      </c>
    </row>
    <row r="40" ht="90" spans="1:36">
      <c r="A40" s="46">
        <v>31</v>
      </c>
      <c r="B40" s="46"/>
      <c r="C40" s="46" t="s">
        <v>424</v>
      </c>
      <c r="D40" s="46" t="s">
        <v>425</v>
      </c>
      <c r="E40" s="46"/>
      <c r="F40" s="46" t="s">
        <v>109</v>
      </c>
      <c r="G40" s="46" t="s">
        <v>426</v>
      </c>
      <c r="H40" s="46" t="s">
        <v>427</v>
      </c>
      <c r="I40" s="46" t="s">
        <v>130</v>
      </c>
      <c r="J40" s="46" t="s">
        <v>425</v>
      </c>
      <c r="K40" s="46" t="s">
        <v>425</v>
      </c>
      <c r="L40" s="46" t="s">
        <v>410</v>
      </c>
      <c r="M40" s="46" t="s">
        <v>115</v>
      </c>
      <c r="N40" s="46" t="s">
        <v>428</v>
      </c>
      <c r="O40" s="46" t="s">
        <v>429</v>
      </c>
      <c r="P40" s="46" t="s">
        <v>430</v>
      </c>
      <c r="Q40" s="46" t="s">
        <v>137</v>
      </c>
      <c r="R40" s="46" t="s">
        <v>120</v>
      </c>
      <c r="S40" s="46" t="s">
        <v>431</v>
      </c>
      <c r="T40" s="46">
        <v>13809167501</v>
      </c>
      <c r="U40" s="46" t="s">
        <v>122</v>
      </c>
      <c r="V40" s="46" t="s">
        <v>432</v>
      </c>
      <c r="W40" s="46" t="s">
        <v>124</v>
      </c>
      <c r="X40" s="46">
        <v>45</v>
      </c>
      <c r="Y40" s="46">
        <v>45</v>
      </c>
      <c r="Z40" s="46"/>
      <c r="AA40" s="46"/>
      <c r="AB40" s="46">
        <v>1090</v>
      </c>
      <c r="AC40" s="46">
        <v>540</v>
      </c>
      <c r="AD40" s="46" t="s">
        <v>140</v>
      </c>
      <c r="AE40" s="46" t="s">
        <v>140</v>
      </c>
      <c r="AF40" s="46" t="s">
        <v>141</v>
      </c>
      <c r="AG40" s="46" t="s">
        <v>141</v>
      </c>
      <c r="AH40" s="46" t="s">
        <v>142</v>
      </c>
      <c r="AI40" s="46" t="s">
        <v>141</v>
      </c>
      <c r="AJ40" s="46" t="s">
        <v>143</v>
      </c>
    </row>
    <row r="41" ht="90" spans="1:36">
      <c r="A41" s="46">
        <v>32</v>
      </c>
      <c r="B41" s="46"/>
      <c r="C41" s="46" t="s">
        <v>433</v>
      </c>
      <c r="D41" s="46" t="s">
        <v>434</v>
      </c>
      <c r="E41" s="46"/>
      <c r="F41" s="46" t="s">
        <v>109</v>
      </c>
      <c r="G41" s="46" t="s">
        <v>277</v>
      </c>
      <c r="H41" s="46" t="s">
        <v>435</v>
      </c>
      <c r="I41" s="46" t="s">
        <v>130</v>
      </c>
      <c r="J41" s="46" t="s">
        <v>434</v>
      </c>
      <c r="K41" s="46" t="s">
        <v>436</v>
      </c>
      <c r="L41" s="46" t="s">
        <v>410</v>
      </c>
      <c r="M41" s="46" t="s">
        <v>115</v>
      </c>
      <c r="N41" s="46" t="s">
        <v>437</v>
      </c>
      <c r="O41" s="46" t="s">
        <v>438</v>
      </c>
      <c r="P41" s="46" t="s">
        <v>439</v>
      </c>
      <c r="Q41" s="46" t="s">
        <v>137</v>
      </c>
      <c r="R41" s="46" t="s">
        <v>120</v>
      </c>
      <c r="S41" s="46" t="s">
        <v>284</v>
      </c>
      <c r="T41" s="46">
        <v>13772820370</v>
      </c>
      <c r="U41" s="46" t="s">
        <v>122</v>
      </c>
      <c r="V41" s="46" t="s">
        <v>285</v>
      </c>
      <c r="W41" s="46" t="s">
        <v>124</v>
      </c>
      <c r="X41" s="46">
        <v>40</v>
      </c>
      <c r="Y41" s="46">
        <v>40</v>
      </c>
      <c r="Z41" s="46"/>
      <c r="AA41" s="46"/>
      <c r="AB41" s="46">
        <v>1573</v>
      </c>
      <c r="AC41" s="46">
        <v>652</v>
      </c>
      <c r="AD41" s="46" t="s">
        <v>141</v>
      </c>
      <c r="AE41" s="46" t="s">
        <v>140</v>
      </c>
      <c r="AF41" s="46" t="s">
        <v>141</v>
      </c>
      <c r="AG41" s="46" t="s">
        <v>141</v>
      </c>
      <c r="AH41" s="46" t="s">
        <v>142</v>
      </c>
      <c r="AI41" s="46" t="s">
        <v>141</v>
      </c>
      <c r="AJ41" s="46" t="s">
        <v>143</v>
      </c>
    </row>
    <row r="42" ht="123.75" spans="1:36">
      <c r="A42" s="46">
        <v>33</v>
      </c>
      <c r="B42" s="46"/>
      <c r="C42" s="46" t="s">
        <v>440</v>
      </c>
      <c r="D42" s="46" t="s">
        <v>441</v>
      </c>
      <c r="E42" s="46"/>
      <c r="F42" s="46" t="s">
        <v>109</v>
      </c>
      <c r="G42" s="46" t="s">
        <v>442</v>
      </c>
      <c r="H42" s="46" t="s">
        <v>443</v>
      </c>
      <c r="I42" s="46" t="s">
        <v>130</v>
      </c>
      <c r="J42" s="46" t="s">
        <v>441</v>
      </c>
      <c r="K42" s="46" t="s">
        <v>444</v>
      </c>
      <c r="L42" s="46" t="s">
        <v>221</v>
      </c>
      <c r="M42" s="46" t="s">
        <v>115</v>
      </c>
      <c r="N42" s="46" t="s">
        <v>445</v>
      </c>
      <c r="O42" s="46" t="s">
        <v>223</v>
      </c>
      <c r="P42" s="46" t="s">
        <v>446</v>
      </c>
      <c r="Q42" s="46" t="s">
        <v>225</v>
      </c>
      <c r="R42" s="46" t="s">
        <v>120</v>
      </c>
      <c r="S42" s="46" t="s">
        <v>447</v>
      </c>
      <c r="T42" s="46">
        <v>13649161476</v>
      </c>
      <c r="U42" s="46" t="s">
        <v>122</v>
      </c>
      <c r="V42" s="46" t="s">
        <v>227</v>
      </c>
      <c r="W42" s="46" t="s">
        <v>124</v>
      </c>
      <c r="X42" s="46">
        <v>30</v>
      </c>
      <c r="Y42" s="46">
        <v>30</v>
      </c>
      <c r="Z42" s="46"/>
      <c r="AA42" s="46"/>
      <c r="AB42" s="46">
        <v>280</v>
      </c>
      <c r="AC42" s="46">
        <v>139</v>
      </c>
      <c r="AD42" s="46" t="s">
        <v>140</v>
      </c>
      <c r="AE42" s="46" t="s">
        <v>140</v>
      </c>
      <c r="AF42" s="46" t="s">
        <v>141</v>
      </c>
      <c r="AG42" s="46" t="s">
        <v>141</v>
      </c>
      <c r="AH42" s="46" t="s">
        <v>142</v>
      </c>
      <c r="AI42" s="46" t="s">
        <v>141</v>
      </c>
      <c r="AJ42" s="46" t="s">
        <v>143</v>
      </c>
    </row>
    <row r="43" ht="123.75" spans="1:36">
      <c r="A43" s="46">
        <v>34</v>
      </c>
      <c r="B43" s="46"/>
      <c r="C43" s="46" t="s">
        <v>448</v>
      </c>
      <c r="D43" s="46" t="s">
        <v>449</v>
      </c>
      <c r="E43" s="46"/>
      <c r="F43" s="46" t="s">
        <v>109</v>
      </c>
      <c r="G43" s="46" t="s">
        <v>450</v>
      </c>
      <c r="H43" s="46" t="s">
        <v>451</v>
      </c>
      <c r="I43" s="46" t="s">
        <v>130</v>
      </c>
      <c r="J43" s="46" t="s">
        <v>449</v>
      </c>
      <c r="K43" s="46" t="s">
        <v>452</v>
      </c>
      <c r="L43" s="46" t="s">
        <v>221</v>
      </c>
      <c r="M43" s="46" t="s">
        <v>115</v>
      </c>
      <c r="N43" s="46" t="s">
        <v>453</v>
      </c>
      <c r="O43" s="46" t="s">
        <v>454</v>
      </c>
      <c r="P43" s="46" t="s">
        <v>455</v>
      </c>
      <c r="Q43" s="46" t="s">
        <v>456</v>
      </c>
      <c r="R43" s="46" t="s">
        <v>120</v>
      </c>
      <c r="S43" s="46" t="s">
        <v>457</v>
      </c>
      <c r="T43" s="46">
        <v>15091791572</v>
      </c>
      <c r="U43" s="46" t="s">
        <v>122</v>
      </c>
      <c r="V43" s="46" t="s">
        <v>227</v>
      </c>
      <c r="W43" s="46" t="s">
        <v>124</v>
      </c>
      <c r="X43" s="46">
        <v>12.5</v>
      </c>
      <c r="Y43" s="46">
        <v>12.5</v>
      </c>
      <c r="Z43" s="46"/>
      <c r="AA43" s="46"/>
      <c r="AB43" s="46">
        <v>52</v>
      </c>
      <c r="AC43" s="46">
        <v>31</v>
      </c>
      <c r="AD43" s="46" t="s">
        <v>140</v>
      </c>
      <c r="AE43" s="46" t="s">
        <v>140</v>
      </c>
      <c r="AF43" s="46" t="s">
        <v>141</v>
      </c>
      <c r="AG43" s="46" t="s">
        <v>141</v>
      </c>
      <c r="AH43" s="46" t="s">
        <v>142</v>
      </c>
      <c r="AI43" s="46" t="s">
        <v>141</v>
      </c>
      <c r="AJ43" s="46" t="s">
        <v>143</v>
      </c>
    </row>
    <row r="44" ht="123.75" spans="1:36">
      <c r="A44" s="46">
        <v>35</v>
      </c>
      <c r="B44" s="46"/>
      <c r="C44" s="46" t="s">
        <v>458</v>
      </c>
      <c r="D44" s="46" t="s">
        <v>459</v>
      </c>
      <c r="E44" s="46"/>
      <c r="F44" s="46" t="s">
        <v>109</v>
      </c>
      <c r="G44" s="46" t="s">
        <v>460</v>
      </c>
      <c r="H44" s="46" t="s">
        <v>461</v>
      </c>
      <c r="I44" s="46" t="s">
        <v>130</v>
      </c>
      <c r="J44" s="46" t="s">
        <v>459</v>
      </c>
      <c r="K44" s="46" t="s">
        <v>462</v>
      </c>
      <c r="L44" s="46" t="s">
        <v>221</v>
      </c>
      <c r="M44" s="46" t="s">
        <v>115</v>
      </c>
      <c r="N44" s="46" t="s">
        <v>463</v>
      </c>
      <c r="O44" s="46" t="s">
        <v>464</v>
      </c>
      <c r="P44" s="46" t="s">
        <v>465</v>
      </c>
      <c r="Q44" s="46" t="s">
        <v>225</v>
      </c>
      <c r="R44" s="46" t="s">
        <v>120</v>
      </c>
      <c r="S44" s="46" t="s">
        <v>466</v>
      </c>
      <c r="T44" s="46">
        <v>13891610889</v>
      </c>
      <c r="U44" s="46" t="s">
        <v>122</v>
      </c>
      <c r="V44" s="46" t="s">
        <v>227</v>
      </c>
      <c r="W44" s="46" t="s">
        <v>124</v>
      </c>
      <c r="X44" s="46">
        <v>60</v>
      </c>
      <c r="Y44" s="46">
        <v>60</v>
      </c>
      <c r="Z44" s="46"/>
      <c r="AA44" s="46"/>
      <c r="AB44" s="46">
        <v>1388</v>
      </c>
      <c r="AC44" s="46">
        <v>213</v>
      </c>
      <c r="AD44" s="46" t="s">
        <v>140</v>
      </c>
      <c r="AE44" s="46" t="s">
        <v>140</v>
      </c>
      <c r="AF44" s="46" t="s">
        <v>140</v>
      </c>
      <c r="AG44" s="46" t="s">
        <v>141</v>
      </c>
      <c r="AH44" s="46" t="s">
        <v>142</v>
      </c>
      <c r="AI44" s="46" t="s">
        <v>141</v>
      </c>
      <c r="AJ44" s="46" t="s">
        <v>143</v>
      </c>
    </row>
    <row r="45" ht="112.5" spans="1:36">
      <c r="A45" s="46">
        <v>36</v>
      </c>
      <c r="B45" s="46"/>
      <c r="C45" s="46" t="s">
        <v>467</v>
      </c>
      <c r="D45" s="46" t="s">
        <v>468</v>
      </c>
      <c r="E45" s="46"/>
      <c r="F45" s="46" t="s">
        <v>109</v>
      </c>
      <c r="G45" s="46" t="s">
        <v>469</v>
      </c>
      <c r="H45" s="46" t="s">
        <v>470</v>
      </c>
      <c r="I45" s="46" t="s">
        <v>130</v>
      </c>
      <c r="J45" s="46" t="s">
        <v>468</v>
      </c>
      <c r="K45" s="46" t="s">
        <v>471</v>
      </c>
      <c r="L45" s="46" t="s">
        <v>221</v>
      </c>
      <c r="M45" s="46" t="s">
        <v>115</v>
      </c>
      <c r="N45" s="46" t="s">
        <v>472</v>
      </c>
      <c r="O45" s="46" t="s">
        <v>473</v>
      </c>
      <c r="P45" s="46" t="s">
        <v>474</v>
      </c>
      <c r="Q45" s="46" t="s">
        <v>225</v>
      </c>
      <c r="R45" s="46" t="s">
        <v>120</v>
      </c>
      <c r="S45" s="46" t="s">
        <v>475</v>
      </c>
      <c r="T45" s="46">
        <v>13992647724</v>
      </c>
      <c r="U45" s="46" t="s">
        <v>122</v>
      </c>
      <c r="V45" s="46" t="s">
        <v>227</v>
      </c>
      <c r="W45" s="46" t="s">
        <v>124</v>
      </c>
      <c r="X45" s="46">
        <v>100</v>
      </c>
      <c r="Y45" s="46">
        <v>100</v>
      </c>
      <c r="Z45" s="46"/>
      <c r="AA45" s="46"/>
      <c r="AB45" s="46">
        <v>623</v>
      </c>
      <c r="AC45" s="46">
        <v>267</v>
      </c>
      <c r="AD45" s="46" t="s">
        <v>140</v>
      </c>
      <c r="AE45" s="46" t="s">
        <v>140</v>
      </c>
      <c r="AF45" s="46" t="s">
        <v>141</v>
      </c>
      <c r="AG45" s="46" t="s">
        <v>141</v>
      </c>
      <c r="AH45" s="46" t="s">
        <v>142</v>
      </c>
      <c r="AI45" s="46" t="s">
        <v>141</v>
      </c>
      <c r="AJ45" s="46" t="s">
        <v>143</v>
      </c>
    </row>
    <row r="46" ht="101.25" spans="1:36">
      <c r="A46" s="46">
        <v>37</v>
      </c>
      <c r="B46" s="46"/>
      <c r="C46" s="46" t="s">
        <v>476</v>
      </c>
      <c r="D46" s="46" t="s">
        <v>477</v>
      </c>
      <c r="E46" s="46"/>
      <c r="F46" s="46" t="s">
        <v>109</v>
      </c>
      <c r="G46" s="46" t="s">
        <v>478</v>
      </c>
      <c r="H46" s="46" t="s">
        <v>479</v>
      </c>
      <c r="I46" s="46" t="s">
        <v>130</v>
      </c>
      <c r="J46" s="46" t="s">
        <v>477</v>
      </c>
      <c r="K46" s="46" t="s">
        <v>477</v>
      </c>
      <c r="L46" s="46" t="s">
        <v>300</v>
      </c>
      <c r="M46" s="46" t="s">
        <v>301</v>
      </c>
      <c r="N46" s="46" t="s">
        <v>302</v>
      </c>
      <c r="O46" s="46" t="s">
        <v>303</v>
      </c>
      <c r="P46" s="46" t="s">
        <v>304</v>
      </c>
      <c r="Q46" s="46" t="s">
        <v>480</v>
      </c>
      <c r="R46" s="46" t="s">
        <v>120</v>
      </c>
      <c r="S46" s="46" t="s">
        <v>481</v>
      </c>
      <c r="T46" s="46">
        <v>13488390477</v>
      </c>
      <c r="U46" s="46" t="s">
        <v>122</v>
      </c>
      <c r="V46" s="46" t="s">
        <v>482</v>
      </c>
      <c r="W46" s="46" t="s">
        <v>124</v>
      </c>
      <c r="X46" s="46">
        <v>30</v>
      </c>
      <c r="Y46" s="46">
        <v>30</v>
      </c>
      <c r="Z46" s="46"/>
      <c r="AA46" s="46"/>
      <c r="AB46" s="46">
        <v>48</v>
      </c>
      <c r="AC46" s="46">
        <v>18</v>
      </c>
      <c r="AD46" s="46" t="s">
        <v>140</v>
      </c>
      <c r="AE46" s="46" t="s">
        <v>140</v>
      </c>
      <c r="AF46" s="46" t="s">
        <v>141</v>
      </c>
      <c r="AG46" s="46" t="s">
        <v>141</v>
      </c>
      <c r="AH46" s="46" t="s">
        <v>142</v>
      </c>
      <c r="AI46" s="46" t="s">
        <v>141</v>
      </c>
      <c r="AJ46" s="46" t="s">
        <v>143</v>
      </c>
    </row>
    <row r="47" ht="101.25" spans="1:36">
      <c r="A47" s="46">
        <v>38</v>
      </c>
      <c r="B47" s="46"/>
      <c r="C47" s="46" t="s">
        <v>483</v>
      </c>
      <c r="D47" s="46" t="s">
        <v>484</v>
      </c>
      <c r="E47" s="46"/>
      <c r="F47" s="46" t="s">
        <v>109</v>
      </c>
      <c r="G47" s="46" t="s">
        <v>297</v>
      </c>
      <c r="H47" s="46" t="s">
        <v>485</v>
      </c>
      <c r="I47" s="46" t="s">
        <v>130</v>
      </c>
      <c r="J47" s="46" t="s">
        <v>484</v>
      </c>
      <c r="K47" s="46" t="s">
        <v>484</v>
      </c>
      <c r="L47" s="46" t="s">
        <v>300</v>
      </c>
      <c r="M47" s="46" t="s">
        <v>301</v>
      </c>
      <c r="N47" s="46" t="s">
        <v>486</v>
      </c>
      <c r="O47" s="46" t="s">
        <v>487</v>
      </c>
      <c r="P47" s="46" t="s">
        <v>304</v>
      </c>
      <c r="Q47" s="46" t="s">
        <v>480</v>
      </c>
      <c r="R47" s="46" t="s">
        <v>120</v>
      </c>
      <c r="S47" s="46" t="s">
        <v>306</v>
      </c>
      <c r="T47" s="46">
        <v>13484891003</v>
      </c>
      <c r="U47" s="46" t="s">
        <v>122</v>
      </c>
      <c r="V47" s="46" t="s">
        <v>297</v>
      </c>
      <c r="W47" s="46" t="s">
        <v>124</v>
      </c>
      <c r="X47" s="46">
        <v>11</v>
      </c>
      <c r="Y47" s="46">
        <v>11</v>
      </c>
      <c r="Z47" s="46"/>
      <c r="AA47" s="46"/>
      <c r="AB47" s="46">
        <v>45</v>
      </c>
      <c r="AC47" s="46">
        <v>25</v>
      </c>
      <c r="AD47" s="46" t="s">
        <v>140</v>
      </c>
      <c r="AE47" s="46" t="s">
        <v>140</v>
      </c>
      <c r="AF47" s="46" t="s">
        <v>141</v>
      </c>
      <c r="AG47" s="46" t="s">
        <v>141</v>
      </c>
      <c r="AH47" s="46" t="s">
        <v>142</v>
      </c>
      <c r="AI47" s="46" t="s">
        <v>141</v>
      </c>
      <c r="AJ47" s="46" t="s">
        <v>143</v>
      </c>
    </row>
    <row r="48" ht="101.25" spans="1:36">
      <c r="A48" s="46">
        <v>39</v>
      </c>
      <c r="B48" s="46"/>
      <c r="C48" s="46" t="s">
        <v>488</v>
      </c>
      <c r="D48" s="46" t="s">
        <v>489</v>
      </c>
      <c r="E48" s="46"/>
      <c r="F48" s="46" t="s">
        <v>109</v>
      </c>
      <c r="G48" s="46" t="s">
        <v>309</v>
      </c>
      <c r="H48" s="46" t="s">
        <v>490</v>
      </c>
      <c r="I48" s="46" t="s">
        <v>130</v>
      </c>
      <c r="J48" s="46" t="s">
        <v>489</v>
      </c>
      <c r="K48" s="46" t="s">
        <v>489</v>
      </c>
      <c r="L48" s="46" t="s">
        <v>300</v>
      </c>
      <c r="M48" s="46" t="s">
        <v>301</v>
      </c>
      <c r="N48" s="49" t="s">
        <v>491</v>
      </c>
      <c r="O48" s="46" t="s">
        <v>313</v>
      </c>
      <c r="P48" s="46" t="s">
        <v>304</v>
      </c>
      <c r="Q48" s="46" t="s">
        <v>492</v>
      </c>
      <c r="R48" s="46" t="s">
        <v>120</v>
      </c>
      <c r="S48" s="46" t="s">
        <v>315</v>
      </c>
      <c r="T48" s="46">
        <v>15229945299</v>
      </c>
      <c r="U48" s="46" t="s">
        <v>122</v>
      </c>
      <c r="V48" s="46" t="s">
        <v>493</v>
      </c>
      <c r="W48" s="46" t="s">
        <v>124</v>
      </c>
      <c r="X48" s="46">
        <v>40</v>
      </c>
      <c r="Y48" s="46">
        <v>40</v>
      </c>
      <c r="Z48" s="46"/>
      <c r="AA48" s="46"/>
      <c r="AB48" s="46">
        <v>85</v>
      </c>
      <c r="AC48" s="46">
        <v>41</v>
      </c>
      <c r="AD48" s="46" t="s">
        <v>141</v>
      </c>
      <c r="AE48" s="46" t="s">
        <v>140</v>
      </c>
      <c r="AF48" s="46" t="s">
        <v>141</v>
      </c>
      <c r="AG48" s="46" t="s">
        <v>141</v>
      </c>
      <c r="AH48" s="46" t="s">
        <v>142</v>
      </c>
      <c r="AI48" s="46" t="s">
        <v>141</v>
      </c>
      <c r="AJ48" s="46" t="s">
        <v>143</v>
      </c>
    </row>
    <row r="49" ht="101.25" spans="1:36">
      <c r="A49" s="46">
        <v>40</v>
      </c>
      <c r="B49" s="46"/>
      <c r="C49" s="46" t="s">
        <v>494</v>
      </c>
      <c r="D49" s="46" t="s">
        <v>495</v>
      </c>
      <c r="E49" s="46"/>
      <c r="F49" s="46" t="s">
        <v>109</v>
      </c>
      <c r="G49" s="46" t="s">
        <v>496</v>
      </c>
      <c r="H49" s="46" t="s">
        <v>497</v>
      </c>
      <c r="I49" s="46" t="s">
        <v>130</v>
      </c>
      <c r="J49" s="46" t="s">
        <v>495</v>
      </c>
      <c r="K49" s="46" t="s">
        <v>498</v>
      </c>
      <c r="L49" s="46" t="s">
        <v>300</v>
      </c>
      <c r="M49" s="46" t="s">
        <v>301</v>
      </c>
      <c r="N49" s="46" t="s">
        <v>312</v>
      </c>
      <c r="O49" s="46" t="s">
        <v>487</v>
      </c>
      <c r="P49" s="46" t="s">
        <v>304</v>
      </c>
      <c r="Q49" s="46" t="s">
        <v>499</v>
      </c>
      <c r="R49" s="46" t="s">
        <v>120</v>
      </c>
      <c r="S49" s="46" t="s">
        <v>500</v>
      </c>
      <c r="T49" s="46">
        <v>15591639256</v>
      </c>
      <c r="U49" s="46" t="s">
        <v>122</v>
      </c>
      <c r="V49" s="46" t="s">
        <v>501</v>
      </c>
      <c r="W49" s="46" t="s">
        <v>124</v>
      </c>
      <c r="X49" s="46">
        <v>15</v>
      </c>
      <c r="Y49" s="46">
        <v>15</v>
      </c>
      <c r="Z49" s="46"/>
      <c r="AA49" s="46"/>
      <c r="AB49" s="46">
        <v>78</v>
      </c>
      <c r="AC49" s="46">
        <v>32</v>
      </c>
      <c r="AD49" s="46" t="s">
        <v>140</v>
      </c>
      <c r="AE49" s="46" t="s">
        <v>140</v>
      </c>
      <c r="AF49" s="46" t="s">
        <v>141</v>
      </c>
      <c r="AG49" s="46" t="s">
        <v>141</v>
      </c>
      <c r="AH49" s="46" t="s">
        <v>142</v>
      </c>
      <c r="AI49" s="46" t="s">
        <v>141</v>
      </c>
      <c r="AJ49" s="46" t="s">
        <v>143</v>
      </c>
    </row>
    <row r="50" ht="101.25" spans="1:36">
      <c r="A50" s="46">
        <v>41</v>
      </c>
      <c r="B50" s="46"/>
      <c r="C50" s="46" t="s">
        <v>502</v>
      </c>
      <c r="D50" s="46" t="s">
        <v>503</v>
      </c>
      <c r="E50" s="46"/>
      <c r="F50" s="46" t="s">
        <v>109</v>
      </c>
      <c r="G50" s="46" t="s">
        <v>504</v>
      </c>
      <c r="H50" s="46" t="s">
        <v>505</v>
      </c>
      <c r="I50" s="46" t="s">
        <v>130</v>
      </c>
      <c r="J50" s="46" t="s">
        <v>503</v>
      </c>
      <c r="K50" s="46" t="s">
        <v>503</v>
      </c>
      <c r="L50" s="46" t="s">
        <v>300</v>
      </c>
      <c r="M50" s="46" t="s">
        <v>301</v>
      </c>
      <c r="N50" s="46" t="s">
        <v>506</v>
      </c>
      <c r="O50" s="46" t="s">
        <v>507</v>
      </c>
      <c r="P50" s="46" t="s">
        <v>304</v>
      </c>
      <c r="Q50" s="46" t="s">
        <v>508</v>
      </c>
      <c r="R50" s="46" t="s">
        <v>120</v>
      </c>
      <c r="S50" s="46" t="s">
        <v>509</v>
      </c>
      <c r="T50" s="46">
        <v>13468689285</v>
      </c>
      <c r="U50" s="46" t="s">
        <v>122</v>
      </c>
      <c r="V50" s="46" t="s">
        <v>504</v>
      </c>
      <c r="W50" s="46" t="s">
        <v>124</v>
      </c>
      <c r="X50" s="46">
        <v>13.5</v>
      </c>
      <c r="Y50" s="46">
        <v>13.5</v>
      </c>
      <c r="Z50" s="46"/>
      <c r="AA50" s="46"/>
      <c r="AB50" s="46">
        <v>48</v>
      </c>
      <c r="AC50" s="46">
        <v>23</v>
      </c>
      <c r="AD50" s="46" t="s">
        <v>140</v>
      </c>
      <c r="AE50" s="46" t="s">
        <v>140</v>
      </c>
      <c r="AF50" s="46" t="s">
        <v>141</v>
      </c>
      <c r="AG50" s="46" t="s">
        <v>141</v>
      </c>
      <c r="AH50" s="46" t="s">
        <v>142</v>
      </c>
      <c r="AI50" s="46" t="s">
        <v>141</v>
      </c>
      <c r="AJ50" s="46" t="s">
        <v>143</v>
      </c>
    </row>
    <row r="51" ht="101.25" spans="1:36">
      <c r="A51" s="46">
        <v>42</v>
      </c>
      <c r="B51" s="46"/>
      <c r="C51" s="46" t="s">
        <v>510</v>
      </c>
      <c r="D51" s="46" t="s">
        <v>511</v>
      </c>
      <c r="E51" s="46"/>
      <c r="F51" s="46" t="s">
        <v>109</v>
      </c>
      <c r="G51" s="46" t="s">
        <v>512</v>
      </c>
      <c r="H51" s="46" t="s">
        <v>513</v>
      </c>
      <c r="I51" s="46" t="s">
        <v>130</v>
      </c>
      <c r="J51" s="46" t="s">
        <v>511</v>
      </c>
      <c r="K51" s="46" t="s">
        <v>511</v>
      </c>
      <c r="L51" s="46" t="s">
        <v>300</v>
      </c>
      <c r="M51" s="46" t="s">
        <v>301</v>
      </c>
      <c r="N51" s="46" t="s">
        <v>491</v>
      </c>
      <c r="O51" s="46" t="s">
        <v>514</v>
      </c>
      <c r="P51" s="46" t="s">
        <v>438</v>
      </c>
      <c r="Q51" s="46" t="s">
        <v>508</v>
      </c>
      <c r="R51" s="46" t="s">
        <v>120</v>
      </c>
      <c r="S51" s="46" t="s">
        <v>515</v>
      </c>
      <c r="T51" s="46">
        <v>13992647777</v>
      </c>
      <c r="U51" s="46" t="s">
        <v>122</v>
      </c>
      <c r="V51" s="46" t="s">
        <v>516</v>
      </c>
      <c r="W51" s="46" t="s">
        <v>124</v>
      </c>
      <c r="X51" s="46">
        <v>40</v>
      </c>
      <c r="Y51" s="46">
        <v>40</v>
      </c>
      <c r="Z51" s="46"/>
      <c r="AA51" s="46"/>
      <c r="AB51" s="46">
        <v>82</v>
      </c>
      <c r="AC51" s="46">
        <v>38</v>
      </c>
      <c r="AD51" s="46" t="s">
        <v>140</v>
      </c>
      <c r="AE51" s="46" t="s">
        <v>140</v>
      </c>
      <c r="AF51" s="46" t="s">
        <v>140</v>
      </c>
      <c r="AG51" s="46" t="s">
        <v>141</v>
      </c>
      <c r="AH51" s="46" t="s">
        <v>142</v>
      </c>
      <c r="AI51" s="46" t="s">
        <v>141</v>
      </c>
      <c r="AJ51" s="46" t="s">
        <v>143</v>
      </c>
    </row>
    <row r="52" ht="101.25" spans="1:36">
      <c r="A52" s="46">
        <v>43</v>
      </c>
      <c r="B52" s="46"/>
      <c r="C52" s="46" t="s">
        <v>510</v>
      </c>
      <c r="D52" s="46" t="s">
        <v>517</v>
      </c>
      <c r="E52" s="46"/>
      <c r="F52" s="46" t="s">
        <v>109</v>
      </c>
      <c r="G52" s="46" t="s">
        <v>518</v>
      </c>
      <c r="H52" s="46" t="s">
        <v>519</v>
      </c>
      <c r="I52" s="46" t="s">
        <v>130</v>
      </c>
      <c r="J52" s="46" t="s">
        <v>517</v>
      </c>
      <c r="K52" s="46" t="s">
        <v>520</v>
      </c>
      <c r="L52" s="46" t="s">
        <v>300</v>
      </c>
      <c r="M52" s="46" t="s">
        <v>301</v>
      </c>
      <c r="N52" s="46" t="s">
        <v>521</v>
      </c>
      <c r="O52" s="46" t="s">
        <v>522</v>
      </c>
      <c r="P52" s="46" t="s">
        <v>438</v>
      </c>
      <c r="Q52" s="46" t="s">
        <v>508</v>
      </c>
      <c r="R52" s="46" t="s">
        <v>120</v>
      </c>
      <c r="S52" s="46" t="s">
        <v>515</v>
      </c>
      <c r="T52" s="46">
        <v>13992647777</v>
      </c>
      <c r="U52" s="46" t="s">
        <v>122</v>
      </c>
      <c r="V52" s="46" t="s">
        <v>516</v>
      </c>
      <c r="W52" s="46" t="s">
        <v>124</v>
      </c>
      <c r="X52" s="46">
        <v>15</v>
      </c>
      <c r="Y52" s="46">
        <v>15</v>
      </c>
      <c r="Z52" s="46"/>
      <c r="AA52" s="46"/>
      <c r="AB52" s="46">
        <v>45</v>
      </c>
      <c r="AC52" s="46">
        <v>26</v>
      </c>
      <c r="AD52" s="46" t="s">
        <v>140</v>
      </c>
      <c r="AE52" s="46" t="s">
        <v>140</v>
      </c>
      <c r="AF52" s="46" t="s">
        <v>140</v>
      </c>
      <c r="AG52" s="46" t="s">
        <v>141</v>
      </c>
      <c r="AH52" s="46" t="s">
        <v>142</v>
      </c>
      <c r="AI52" s="46" t="s">
        <v>141</v>
      </c>
      <c r="AJ52" s="46" t="s">
        <v>143</v>
      </c>
    </row>
    <row r="53" ht="90" spans="1:36">
      <c r="A53" s="46">
        <v>44</v>
      </c>
      <c r="B53" s="46"/>
      <c r="C53" s="46" t="s">
        <v>523</v>
      </c>
      <c r="D53" s="46" t="s">
        <v>524</v>
      </c>
      <c r="E53" s="46"/>
      <c r="F53" s="46" t="s">
        <v>109</v>
      </c>
      <c r="G53" s="46" t="s">
        <v>525</v>
      </c>
      <c r="H53" s="46" t="s">
        <v>526</v>
      </c>
      <c r="I53" s="46" t="s">
        <v>130</v>
      </c>
      <c r="J53" s="46" t="s">
        <v>527</v>
      </c>
      <c r="K53" s="46" t="s">
        <v>528</v>
      </c>
      <c r="L53" s="46" t="s">
        <v>114</v>
      </c>
      <c r="M53" s="46" t="s">
        <v>114</v>
      </c>
      <c r="N53" s="46" t="s">
        <v>529</v>
      </c>
      <c r="O53" s="46" t="s">
        <v>530</v>
      </c>
      <c r="P53" s="46" t="s">
        <v>531</v>
      </c>
      <c r="Q53" s="46" t="s">
        <v>151</v>
      </c>
      <c r="R53" s="46" t="s">
        <v>120</v>
      </c>
      <c r="S53" s="46" t="s">
        <v>532</v>
      </c>
      <c r="T53" s="46">
        <v>18791627188</v>
      </c>
      <c r="U53" s="46" t="s">
        <v>122</v>
      </c>
      <c r="V53" s="46" t="s">
        <v>525</v>
      </c>
      <c r="W53" s="46" t="s">
        <v>124</v>
      </c>
      <c r="X53" s="46">
        <v>230</v>
      </c>
      <c r="Y53" s="46">
        <v>230</v>
      </c>
      <c r="Z53" s="46"/>
      <c r="AA53" s="46"/>
      <c r="AB53" s="46">
        <v>779</v>
      </c>
      <c r="AC53" s="46">
        <v>400</v>
      </c>
      <c r="AD53" s="46" t="s">
        <v>140</v>
      </c>
      <c r="AE53" s="46" t="s">
        <v>140</v>
      </c>
      <c r="AF53" s="46" t="s">
        <v>141</v>
      </c>
      <c r="AG53" s="46" t="s">
        <v>141</v>
      </c>
      <c r="AH53" s="46" t="s">
        <v>142</v>
      </c>
      <c r="AI53" s="46" t="s">
        <v>141</v>
      </c>
      <c r="AJ53" s="46" t="s">
        <v>143</v>
      </c>
    </row>
    <row r="54" ht="123.75" spans="1:36">
      <c r="A54" s="46">
        <v>45</v>
      </c>
      <c r="B54" s="46"/>
      <c r="C54" s="46" t="s">
        <v>533</v>
      </c>
      <c r="D54" s="46" t="s">
        <v>534</v>
      </c>
      <c r="E54" s="46"/>
      <c r="F54" s="46" t="s">
        <v>109</v>
      </c>
      <c r="G54" s="46" t="s">
        <v>535</v>
      </c>
      <c r="H54" s="46" t="s">
        <v>536</v>
      </c>
      <c r="I54" s="46" t="s">
        <v>130</v>
      </c>
      <c r="J54" s="46" t="s">
        <v>534</v>
      </c>
      <c r="K54" s="46" t="s">
        <v>537</v>
      </c>
      <c r="L54" s="46" t="s">
        <v>321</v>
      </c>
      <c r="M54" s="46" t="s">
        <v>320</v>
      </c>
      <c r="N54" s="46" t="s">
        <v>538</v>
      </c>
      <c r="O54" s="46" t="s">
        <v>539</v>
      </c>
      <c r="P54" s="46" t="s">
        <v>540</v>
      </c>
      <c r="Q54" s="46" t="s">
        <v>541</v>
      </c>
      <c r="R54" s="46" t="s">
        <v>120</v>
      </c>
      <c r="S54" s="46" t="s">
        <v>542</v>
      </c>
      <c r="T54" s="46">
        <v>13992687146</v>
      </c>
      <c r="U54" s="46" t="s">
        <v>122</v>
      </c>
      <c r="V54" s="46" t="s">
        <v>543</v>
      </c>
      <c r="W54" s="46" t="s">
        <v>124</v>
      </c>
      <c r="X54" s="46">
        <v>60</v>
      </c>
      <c r="Y54" s="46">
        <v>60</v>
      </c>
      <c r="Z54" s="46"/>
      <c r="AA54" s="46"/>
      <c r="AB54" s="46">
        <v>45</v>
      </c>
      <c r="AC54" s="46">
        <v>35</v>
      </c>
      <c r="AD54" s="46" t="s">
        <v>140</v>
      </c>
      <c r="AE54" s="46" t="s">
        <v>140</v>
      </c>
      <c r="AF54" s="46" t="s">
        <v>140</v>
      </c>
      <c r="AG54" s="46" t="s">
        <v>141</v>
      </c>
      <c r="AH54" s="46" t="s">
        <v>142</v>
      </c>
      <c r="AI54" s="46" t="s">
        <v>141</v>
      </c>
      <c r="AJ54" s="46" t="s">
        <v>143</v>
      </c>
    </row>
    <row r="55" ht="146.25" spans="1:36">
      <c r="A55" s="46">
        <v>46</v>
      </c>
      <c r="B55" s="46"/>
      <c r="C55" s="46" t="s">
        <v>544</v>
      </c>
      <c r="D55" s="46" t="s">
        <v>545</v>
      </c>
      <c r="E55" s="46"/>
      <c r="F55" s="46" t="s">
        <v>109</v>
      </c>
      <c r="G55" s="46" t="s">
        <v>546</v>
      </c>
      <c r="H55" s="46" t="s">
        <v>547</v>
      </c>
      <c r="I55" s="46" t="s">
        <v>130</v>
      </c>
      <c r="J55" s="46" t="s">
        <v>545</v>
      </c>
      <c r="K55" s="46" t="s">
        <v>548</v>
      </c>
      <c r="L55" s="46" t="s">
        <v>321</v>
      </c>
      <c r="M55" s="46" t="s">
        <v>320</v>
      </c>
      <c r="N55" s="46" t="s">
        <v>549</v>
      </c>
      <c r="O55" s="46" t="s">
        <v>550</v>
      </c>
      <c r="P55" s="46" t="s">
        <v>551</v>
      </c>
      <c r="Q55" s="46" t="s">
        <v>552</v>
      </c>
      <c r="R55" s="46" t="s">
        <v>120</v>
      </c>
      <c r="S55" s="46" t="s">
        <v>553</v>
      </c>
      <c r="T55" s="46">
        <v>15129760540</v>
      </c>
      <c r="U55" s="46" t="s">
        <v>122</v>
      </c>
      <c r="V55" s="46" t="s">
        <v>554</v>
      </c>
      <c r="W55" s="46" t="s">
        <v>124</v>
      </c>
      <c r="X55" s="46">
        <v>50</v>
      </c>
      <c r="Y55" s="46">
        <v>50</v>
      </c>
      <c r="Z55" s="46"/>
      <c r="AA55" s="46"/>
      <c r="AB55" s="46">
        <v>846</v>
      </c>
      <c r="AC55" s="46">
        <v>356</v>
      </c>
      <c r="AD55" s="46" t="s">
        <v>140</v>
      </c>
      <c r="AE55" s="46" t="s">
        <v>140</v>
      </c>
      <c r="AF55" s="46" t="s">
        <v>141</v>
      </c>
      <c r="AG55" s="46" t="s">
        <v>141</v>
      </c>
      <c r="AH55" s="46" t="s">
        <v>142</v>
      </c>
      <c r="AI55" s="46" t="s">
        <v>141</v>
      </c>
      <c r="AJ55" s="46" t="s">
        <v>143</v>
      </c>
    </row>
    <row r="56" s="13" customFormat="1" ht="112.5" spans="1:36">
      <c r="A56" s="46">
        <v>47</v>
      </c>
      <c r="B56" s="46"/>
      <c r="C56" s="46" t="s">
        <v>555</v>
      </c>
      <c r="D56" s="46" t="s">
        <v>556</v>
      </c>
      <c r="E56" s="46"/>
      <c r="F56" s="46" t="s">
        <v>557</v>
      </c>
      <c r="G56" s="46" t="s">
        <v>558</v>
      </c>
      <c r="H56" s="46" t="s">
        <v>559</v>
      </c>
      <c r="I56" s="46" t="s">
        <v>130</v>
      </c>
      <c r="J56" s="46" t="s">
        <v>556</v>
      </c>
      <c r="K56" s="46" t="s">
        <v>560</v>
      </c>
      <c r="L56" s="46" t="s">
        <v>410</v>
      </c>
      <c r="M56" s="46" t="s">
        <v>301</v>
      </c>
      <c r="N56" s="46" t="s">
        <v>561</v>
      </c>
      <c r="O56" s="46" t="s">
        <v>562</v>
      </c>
      <c r="P56" s="46" t="s">
        <v>563</v>
      </c>
      <c r="Q56" s="46" t="s">
        <v>137</v>
      </c>
      <c r="R56" s="46" t="s">
        <v>120</v>
      </c>
      <c r="S56" s="46" t="s">
        <v>564</v>
      </c>
      <c r="T56" s="46">
        <v>18729648155</v>
      </c>
      <c r="U56" s="46" t="s">
        <v>122</v>
      </c>
      <c r="V56" s="46" t="s">
        <v>348</v>
      </c>
      <c r="W56" s="46" t="s">
        <v>124</v>
      </c>
      <c r="X56" s="46">
        <v>150</v>
      </c>
      <c r="Y56" s="46">
        <v>150</v>
      </c>
      <c r="Z56" s="46"/>
      <c r="AA56" s="46"/>
      <c r="AB56" s="46">
        <v>542</v>
      </c>
      <c r="AC56" s="46">
        <v>153</v>
      </c>
      <c r="AD56" s="46" t="s">
        <v>140</v>
      </c>
      <c r="AE56" s="46" t="s">
        <v>140</v>
      </c>
      <c r="AF56" s="46" t="s">
        <v>141</v>
      </c>
      <c r="AG56" s="46" t="s">
        <v>141</v>
      </c>
      <c r="AH56" s="46" t="s">
        <v>142</v>
      </c>
      <c r="AI56" s="46" t="s">
        <v>141</v>
      </c>
      <c r="AJ56" s="46" t="s">
        <v>143</v>
      </c>
    </row>
    <row r="57" s="10" customFormat="1" ht="90" spans="1:36">
      <c r="A57" s="46">
        <v>48</v>
      </c>
      <c r="B57" s="46"/>
      <c r="C57" s="46" t="s">
        <v>565</v>
      </c>
      <c r="D57" s="46" t="s">
        <v>566</v>
      </c>
      <c r="E57" s="46"/>
      <c r="F57" s="46" t="s">
        <v>109</v>
      </c>
      <c r="G57" s="46" t="s">
        <v>567</v>
      </c>
      <c r="H57" s="46" t="s">
        <v>568</v>
      </c>
      <c r="I57" s="46" t="s">
        <v>130</v>
      </c>
      <c r="J57" s="46" t="s">
        <v>566</v>
      </c>
      <c r="K57" s="46" t="s">
        <v>569</v>
      </c>
      <c r="L57" s="46" t="s">
        <v>410</v>
      </c>
      <c r="M57" s="46" t="s">
        <v>115</v>
      </c>
      <c r="N57" s="46" t="s">
        <v>570</v>
      </c>
      <c r="O57" s="46" t="s">
        <v>571</v>
      </c>
      <c r="P57" s="46" t="s">
        <v>572</v>
      </c>
      <c r="Q57" s="46" t="s">
        <v>541</v>
      </c>
      <c r="R57" s="46" t="s">
        <v>120</v>
      </c>
      <c r="S57" s="46" t="s">
        <v>573</v>
      </c>
      <c r="T57" s="46">
        <v>15991834734</v>
      </c>
      <c r="U57" s="46" t="s">
        <v>122</v>
      </c>
      <c r="V57" s="46" t="s">
        <v>574</v>
      </c>
      <c r="W57" s="46" t="s">
        <v>124</v>
      </c>
      <c r="X57" s="46">
        <v>30</v>
      </c>
      <c r="Y57" s="46">
        <v>30</v>
      </c>
      <c r="Z57" s="46"/>
      <c r="AA57" s="46"/>
      <c r="AB57" s="46">
        <v>1409</v>
      </c>
      <c r="AC57" s="46">
        <v>204</v>
      </c>
      <c r="AD57" s="46" t="s">
        <v>140</v>
      </c>
      <c r="AE57" s="46" t="s">
        <v>140</v>
      </c>
      <c r="AF57" s="46" t="s">
        <v>140</v>
      </c>
      <c r="AG57" s="46" t="s">
        <v>141</v>
      </c>
      <c r="AH57" s="46" t="s">
        <v>142</v>
      </c>
      <c r="AI57" s="46" t="s">
        <v>141</v>
      </c>
      <c r="AJ57" s="46" t="s">
        <v>143</v>
      </c>
    </row>
    <row r="58" ht="123.75" spans="1:36">
      <c r="A58" s="46">
        <v>49</v>
      </c>
      <c r="B58" s="46" t="s">
        <v>575</v>
      </c>
      <c r="C58" s="46" t="s">
        <v>576</v>
      </c>
      <c r="D58" s="46" t="s">
        <v>577</v>
      </c>
      <c r="E58" s="46"/>
      <c r="F58" s="46" t="s">
        <v>578</v>
      </c>
      <c r="G58" s="46" t="s">
        <v>579</v>
      </c>
      <c r="H58" s="46" t="s">
        <v>580</v>
      </c>
      <c r="I58" s="46" t="s">
        <v>130</v>
      </c>
      <c r="J58" s="46" t="s">
        <v>577</v>
      </c>
      <c r="K58" s="46" t="s">
        <v>581</v>
      </c>
      <c r="L58" s="46" t="s">
        <v>221</v>
      </c>
      <c r="M58" s="46" t="s">
        <v>115</v>
      </c>
      <c r="N58" s="46" t="s">
        <v>582</v>
      </c>
      <c r="O58" s="46" t="s">
        <v>385</v>
      </c>
      <c r="P58" s="46" t="s">
        <v>386</v>
      </c>
      <c r="Q58" s="46" t="s">
        <v>387</v>
      </c>
      <c r="R58" s="46" t="s">
        <v>120</v>
      </c>
      <c r="S58" s="46" t="s">
        <v>583</v>
      </c>
      <c r="T58" s="46">
        <v>13474322499</v>
      </c>
      <c r="U58" s="46" t="s">
        <v>122</v>
      </c>
      <c r="V58" s="46" t="s">
        <v>389</v>
      </c>
      <c r="W58" s="46" t="s">
        <v>124</v>
      </c>
      <c r="X58" s="46">
        <v>354</v>
      </c>
      <c r="Y58" s="46">
        <v>354</v>
      </c>
      <c r="Z58" s="46"/>
      <c r="AA58" s="46"/>
      <c r="AB58" s="46">
        <v>1048</v>
      </c>
      <c r="AC58" s="46">
        <v>209</v>
      </c>
      <c r="AD58" s="46" t="s">
        <v>140</v>
      </c>
      <c r="AE58" s="46" t="s">
        <v>140</v>
      </c>
      <c r="AF58" s="46" t="s">
        <v>141</v>
      </c>
      <c r="AG58" s="46" t="s">
        <v>141</v>
      </c>
      <c r="AH58" s="46" t="s">
        <v>142</v>
      </c>
      <c r="AI58" s="46" t="s">
        <v>141</v>
      </c>
      <c r="AJ58" s="46" t="s">
        <v>143</v>
      </c>
    </row>
    <row r="59" ht="90" spans="1:36">
      <c r="A59" s="46">
        <v>50</v>
      </c>
      <c r="B59" s="46"/>
      <c r="C59" s="46" t="s">
        <v>584</v>
      </c>
      <c r="D59" s="46" t="s">
        <v>585</v>
      </c>
      <c r="E59" s="46"/>
      <c r="F59" s="46" t="s">
        <v>578</v>
      </c>
      <c r="G59" s="46" t="s">
        <v>586</v>
      </c>
      <c r="H59" s="46" t="s">
        <v>587</v>
      </c>
      <c r="I59" s="46" t="s">
        <v>130</v>
      </c>
      <c r="J59" s="46" t="s">
        <v>585</v>
      </c>
      <c r="K59" s="46" t="s">
        <v>588</v>
      </c>
      <c r="L59" s="46" t="s">
        <v>221</v>
      </c>
      <c r="M59" s="46" t="s">
        <v>115</v>
      </c>
      <c r="N59" s="46" t="s">
        <v>589</v>
      </c>
      <c r="O59" s="46" t="s">
        <v>590</v>
      </c>
      <c r="P59" s="46" t="s">
        <v>591</v>
      </c>
      <c r="Q59" s="46" t="s">
        <v>387</v>
      </c>
      <c r="R59" s="46" t="s">
        <v>120</v>
      </c>
      <c r="S59" s="46" t="s">
        <v>592</v>
      </c>
      <c r="T59" s="46">
        <v>13571676780</v>
      </c>
      <c r="U59" s="46" t="s">
        <v>122</v>
      </c>
      <c r="V59" s="46" t="s">
        <v>389</v>
      </c>
      <c r="W59" s="46" t="s">
        <v>124</v>
      </c>
      <c r="X59" s="46">
        <v>480</v>
      </c>
      <c r="Y59" s="46">
        <v>480</v>
      </c>
      <c r="Z59" s="46"/>
      <c r="AA59" s="46"/>
      <c r="AB59" s="46">
        <v>1101</v>
      </c>
      <c r="AC59" s="46">
        <v>304</v>
      </c>
      <c r="AD59" s="46" t="s">
        <v>140</v>
      </c>
      <c r="AE59" s="46" t="s">
        <v>140</v>
      </c>
      <c r="AF59" s="46" t="s">
        <v>140</v>
      </c>
      <c r="AG59" s="46" t="s">
        <v>141</v>
      </c>
      <c r="AH59" s="46" t="s">
        <v>142</v>
      </c>
      <c r="AI59" s="46" t="s">
        <v>141</v>
      </c>
      <c r="AJ59" s="46" t="s">
        <v>143</v>
      </c>
    </row>
    <row r="60" s="11" customFormat="1" ht="123.75" spans="1:36">
      <c r="A60" s="46">
        <v>51</v>
      </c>
      <c r="B60" s="46"/>
      <c r="C60" s="46" t="s">
        <v>593</v>
      </c>
      <c r="D60" s="46" t="s">
        <v>594</v>
      </c>
      <c r="E60" s="46"/>
      <c r="F60" s="46" t="s">
        <v>109</v>
      </c>
      <c r="G60" s="46" t="s">
        <v>595</v>
      </c>
      <c r="H60" s="48" t="s">
        <v>596</v>
      </c>
      <c r="I60" s="46" t="s">
        <v>130</v>
      </c>
      <c r="J60" s="48" t="s">
        <v>594</v>
      </c>
      <c r="K60" s="48" t="s">
        <v>597</v>
      </c>
      <c r="L60" s="48" t="s">
        <v>598</v>
      </c>
      <c r="M60" s="48" t="s">
        <v>599</v>
      </c>
      <c r="N60" s="48" t="s">
        <v>600</v>
      </c>
      <c r="O60" s="48"/>
      <c r="P60" s="48" t="s">
        <v>601</v>
      </c>
      <c r="Q60" s="48" t="s">
        <v>137</v>
      </c>
      <c r="R60" s="46" t="s">
        <v>120</v>
      </c>
      <c r="S60" s="48" t="s">
        <v>602</v>
      </c>
      <c r="T60" s="48">
        <v>13488055515</v>
      </c>
      <c r="U60" s="46" t="s">
        <v>122</v>
      </c>
      <c r="V60" s="48" t="s">
        <v>603</v>
      </c>
      <c r="W60" s="46" t="s">
        <v>124</v>
      </c>
      <c r="X60" s="48">
        <v>300</v>
      </c>
      <c r="Y60" s="48">
        <v>300</v>
      </c>
      <c r="Z60" s="48"/>
      <c r="AA60" s="48"/>
      <c r="AB60" s="48">
        <v>1533</v>
      </c>
      <c r="AC60" s="48">
        <v>204</v>
      </c>
      <c r="AD60" s="48" t="s">
        <v>140</v>
      </c>
      <c r="AE60" s="46" t="s">
        <v>140</v>
      </c>
      <c r="AF60" s="48" t="s">
        <v>140</v>
      </c>
      <c r="AG60" s="46" t="s">
        <v>141</v>
      </c>
      <c r="AH60" s="46" t="s">
        <v>142</v>
      </c>
      <c r="AI60" s="46" t="s">
        <v>141</v>
      </c>
      <c r="AJ60" s="46" t="s">
        <v>143</v>
      </c>
    </row>
    <row r="61" ht="135" spans="1:36">
      <c r="A61" s="46">
        <v>52</v>
      </c>
      <c r="B61" s="46"/>
      <c r="C61" s="46" t="s">
        <v>604</v>
      </c>
      <c r="D61" s="46" t="s">
        <v>605</v>
      </c>
      <c r="E61" s="46"/>
      <c r="F61" s="46" t="s">
        <v>109</v>
      </c>
      <c r="G61" s="46" t="s">
        <v>606</v>
      </c>
      <c r="H61" s="46" t="s">
        <v>607</v>
      </c>
      <c r="I61" s="46" t="s">
        <v>130</v>
      </c>
      <c r="J61" s="46" t="s">
        <v>605</v>
      </c>
      <c r="K61" s="46" t="s">
        <v>608</v>
      </c>
      <c r="L61" s="46" t="s">
        <v>321</v>
      </c>
      <c r="M61" s="46" t="s">
        <v>320</v>
      </c>
      <c r="N61" s="46" t="s">
        <v>609</v>
      </c>
      <c r="O61" s="46" t="s">
        <v>610</v>
      </c>
      <c r="P61" s="46" t="s">
        <v>611</v>
      </c>
      <c r="Q61" s="46" t="s">
        <v>552</v>
      </c>
      <c r="R61" s="46" t="s">
        <v>120</v>
      </c>
      <c r="S61" s="46" t="s">
        <v>612</v>
      </c>
      <c r="T61" s="46">
        <v>13571608339</v>
      </c>
      <c r="U61" s="46" t="s">
        <v>122</v>
      </c>
      <c r="V61" s="46" t="s">
        <v>613</v>
      </c>
      <c r="W61" s="46" t="s">
        <v>124</v>
      </c>
      <c r="X61" s="46">
        <v>45</v>
      </c>
      <c r="Y61" s="46">
        <v>45</v>
      </c>
      <c r="Z61" s="46"/>
      <c r="AA61" s="46"/>
      <c r="AB61" s="46">
        <v>3120</v>
      </c>
      <c r="AC61" s="46">
        <v>229</v>
      </c>
      <c r="AD61" s="46" t="s">
        <v>140</v>
      </c>
      <c r="AE61" s="46" t="s">
        <v>140</v>
      </c>
      <c r="AF61" s="46" t="s">
        <v>140</v>
      </c>
      <c r="AG61" s="46" t="s">
        <v>141</v>
      </c>
      <c r="AH61" s="46" t="s">
        <v>142</v>
      </c>
      <c r="AI61" s="46" t="s">
        <v>141</v>
      </c>
      <c r="AJ61" s="46" t="s">
        <v>143</v>
      </c>
    </row>
    <row r="62" s="12" customFormat="1" ht="90" spans="1:36">
      <c r="A62" s="46">
        <v>53</v>
      </c>
      <c r="B62" s="46"/>
      <c r="C62" s="46" t="s">
        <v>614</v>
      </c>
      <c r="D62" s="46" t="s">
        <v>615</v>
      </c>
      <c r="E62" s="46"/>
      <c r="F62" s="46" t="s">
        <v>109</v>
      </c>
      <c r="G62" s="46" t="s">
        <v>616</v>
      </c>
      <c r="H62" s="46" t="s">
        <v>617</v>
      </c>
      <c r="I62" s="46" t="s">
        <v>130</v>
      </c>
      <c r="J62" s="46" t="s">
        <v>615</v>
      </c>
      <c r="K62" s="46" t="s">
        <v>320</v>
      </c>
      <c r="L62" s="46" t="s">
        <v>321</v>
      </c>
      <c r="M62" s="46" t="s">
        <v>320</v>
      </c>
      <c r="N62" s="46" t="s">
        <v>149</v>
      </c>
      <c r="O62" s="46" t="s">
        <v>618</v>
      </c>
      <c r="P62" s="46" t="s">
        <v>619</v>
      </c>
      <c r="Q62" s="46" t="s">
        <v>325</v>
      </c>
      <c r="R62" s="46" t="s">
        <v>120</v>
      </c>
      <c r="S62" s="46" t="s">
        <v>620</v>
      </c>
      <c r="T62" s="52">
        <v>13630204498</v>
      </c>
      <c r="U62" s="46" t="s">
        <v>122</v>
      </c>
      <c r="V62" s="46" t="s">
        <v>616</v>
      </c>
      <c r="W62" s="46" t="s">
        <v>124</v>
      </c>
      <c r="X62" s="46">
        <v>60</v>
      </c>
      <c r="Y62" s="46">
        <v>60</v>
      </c>
      <c r="Z62" s="46"/>
      <c r="AA62" s="54"/>
      <c r="AB62" s="46">
        <v>1980</v>
      </c>
      <c r="AC62" s="46">
        <v>220</v>
      </c>
      <c r="AD62" s="46" t="s">
        <v>140</v>
      </c>
      <c r="AE62" s="46" t="s">
        <v>140</v>
      </c>
      <c r="AF62" s="46" t="s">
        <v>140</v>
      </c>
      <c r="AG62" s="46" t="s">
        <v>141</v>
      </c>
      <c r="AH62" s="46" t="s">
        <v>142</v>
      </c>
      <c r="AI62" s="46" t="s">
        <v>141</v>
      </c>
      <c r="AJ62" s="46" t="s">
        <v>143</v>
      </c>
    </row>
    <row r="63" ht="157.5" spans="1:36">
      <c r="A63" s="46">
        <v>54</v>
      </c>
      <c r="B63" s="46"/>
      <c r="C63" s="46" t="s">
        <v>621</v>
      </c>
      <c r="D63" s="46" t="s">
        <v>622</v>
      </c>
      <c r="E63" s="46"/>
      <c r="F63" s="46" t="s">
        <v>109</v>
      </c>
      <c r="G63" s="46" t="s">
        <v>623</v>
      </c>
      <c r="H63" s="46" t="s">
        <v>624</v>
      </c>
      <c r="I63" s="46" t="s">
        <v>130</v>
      </c>
      <c r="J63" s="46" t="s">
        <v>622</v>
      </c>
      <c r="K63" s="46" t="s">
        <v>625</v>
      </c>
      <c r="L63" s="46" t="s">
        <v>321</v>
      </c>
      <c r="M63" s="46" t="s">
        <v>320</v>
      </c>
      <c r="N63" s="46" t="s">
        <v>549</v>
      </c>
      <c r="O63" s="46" t="s">
        <v>550</v>
      </c>
      <c r="P63" s="46" t="s">
        <v>626</v>
      </c>
      <c r="Q63" s="46" t="s">
        <v>552</v>
      </c>
      <c r="R63" s="46" t="s">
        <v>120</v>
      </c>
      <c r="S63" s="46" t="s">
        <v>627</v>
      </c>
      <c r="T63" s="46">
        <v>15769161539</v>
      </c>
      <c r="U63" s="46" t="s">
        <v>122</v>
      </c>
      <c r="V63" s="46" t="s">
        <v>628</v>
      </c>
      <c r="W63" s="46" t="s">
        <v>124</v>
      </c>
      <c r="X63" s="46">
        <v>50</v>
      </c>
      <c r="Y63" s="46">
        <v>50</v>
      </c>
      <c r="Z63" s="46"/>
      <c r="AA63" s="46"/>
      <c r="AB63" s="46">
        <v>1818</v>
      </c>
      <c r="AC63" s="46">
        <v>110</v>
      </c>
      <c r="AD63" s="46" t="s">
        <v>140</v>
      </c>
      <c r="AE63" s="46" t="s">
        <v>140</v>
      </c>
      <c r="AF63" s="46" t="s">
        <v>140</v>
      </c>
      <c r="AG63" s="46" t="s">
        <v>141</v>
      </c>
      <c r="AH63" s="46" t="s">
        <v>142</v>
      </c>
      <c r="AI63" s="46" t="s">
        <v>141</v>
      </c>
      <c r="AJ63" s="46" t="s">
        <v>143</v>
      </c>
    </row>
    <row r="64" ht="135" spans="1:36">
      <c r="A64" s="46">
        <v>55</v>
      </c>
      <c r="B64" s="46"/>
      <c r="C64" s="46" t="s">
        <v>629</v>
      </c>
      <c r="D64" s="46" t="s">
        <v>630</v>
      </c>
      <c r="E64" s="46"/>
      <c r="F64" s="46" t="s">
        <v>109</v>
      </c>
      <c r="G64" s="46" t="s">
        <v>631</v>
      </c>
      <c r="H64" s="46" t="s">
        <v>632</v>
      </c>
      <c r="I64" s="46" t="s">
        <v>130</v>
      </c>
      <c r="J64" s="46" t="s">
        <v>630</v>
      </c>
      <c r="K64" s="46" t="s">
        <v>633</v>
      </c>
      <c r="L64" s="46" t="s">
        <v>321</v>
      </c>
      <c r="M64" s="46" t="s">
        <v>320</v>
      </c>
      <c r="N64" s="46" t="s">
        <v>538</v>
      </c>
      <c r="O64" s="46" t="s">
        <v>539</v>
      </c>
      <c r="P64" s="46" t="s">
        <v>634</v>
      </c>
      <c r="Q64" s="46" t="s">
        <v>552</v>
      </c>
      <c r="R64" s="46" t="s">
        <v>120</v>
      </c>
      <c r="S64" s="46" t="s">
        <v>635</v>
      </c>
      <c r="T64" s="46">
        <v>15291618268</v>
      </c>
      <c r="U64" s="46" t="s">
        <v>122</v>
      </c>
      <c r="V64" s="46" t="s">
        <v>636</v>
      </c>
      <c r="W64" s="46" t="s">
        <v>124</v>
      </c>
      <c r="X64" s="46">
        <v>60</v>
      </c>
      <c r="Y64" s="46">
        <v>60</v>
      </c>
      <c r="Z64" s="46"/>
      <c r="AA64" s="46"/>
      <c r="AB64" s="46">
        <v>2321</v>
      </c>
      <c r="AC64" s="46">
        <v>468</v>
      </c>
      <c r="AD64" s="46" t="s">
        <v>140</v>
      </c>
      <c r="AE64" s="46" t="s">
        <v>140</v>
      </c>
      <c r="AF64" s="46" t="s">
        <v>140</v>
      </c>
      <c r="AG64" s="46" t="s">
        <v>141</v>
      </c>
      <c r="AH64" s="46" t="s">
        <v>142</v>
      </c>
      <c r="AI64" s="46" t="s">
        <v>141</v>
      </c>
      <c r="AJ64" s="46" t="s">
        <v>143</v>
      </c>
    </row>
    <row r="65" s="12" customFormat="1" ht="90" spans="1:36">
      <c r="A65" s="46">
        <v>56</v>
      </c>
      <c r="B65" s="46"/>
      <c r="C65" s="46" t="s">
        <v>637</v>
      </c>
      <c r="D65" s="46" t="s">
        <v>638</v>
      </c>
      <c r="E65" s="46"/>
      <c r="F65" s="46" t="s">
        <v>109</v>
      </c>
      <c r="G65" s="46" t="s">
        <v>639</v>
      </c>
      <c r="H65" s="46" t="s">
        <v>640</v>
      </c>
      <c r="I65" s="46" t="s">
        <v>130</v>
      </c>
      <c r="J65" s="46" t="s">
        <v>638</v>
      </c>
      <c r="K65" s="46" t="s">
        <v>320</v>
      </c>
      <c r="L65" s="46" t="s">
        <v>321</v>
      </c>
      <c r="M65" s="46" t="s">
        <v>320</v>
      </c>
      <c r="N65" s="46" t="s">
        <v>437</v>
      </c>
      <c r="O65" s="46" t="s">
        <v>618</v>
      </c>
      <c r="P65" s="46" t="s">
        <v>324</v>
      </c>
      <c r="Q65" s="46" t="s">
        <v>325</v>
      </c>
      <c r="R65" s="46" t="s">
        <v>120</v>
      </c>
      <c r="S65" s="46" t="s">
        <v>641</v>
      </c>
      <c r="T65" s="52">
        <v>13891615521</v>
      </c>
      <c r="U65" s="46" t="s">
        <v>122</v>
      </c>
      <c r="V65" s="46" t="s">
        <v>639</v>
      </c>
      <c r="W65" s="46" t="s">
        <v>124</v>
      </c>
      <c r="X65" s="46">
        <v>40</v>
      </c>
      <c r="Y65" s="46">
        <v>40</v>
      </c>
      <c r="Z65" s="46"/>
      <c r="AA65" s="54"/>
      <c r="AB65" s="46">
        <v>100</v>
      </c>
      <c r="AC65" s="46">
        <v>30</v>
      </c>
      <c r="AD65" s="46" t="s">
        <v>140</v>
      </c>
      <c r="AE65" s="46" t="s">
        <v>140</v>
      </c>
      <c r="AF65" s="46" t="s">
        <v>140</v>
      </c>
      <c r="AG65" s="46" t="s">
        <v>141</v>
      </c>
      <c r="AH65" s="46" t="s">
        <v>142</v>
      </c>
      <c r="AI65" s="46" t="s">
        <v>141</v>
      </c>
      <c r="AJ65" s="46" t="s">
        <v>143</v>
      </c>
    </row>
    <row r="66" s="13" customFormat="1" ht="112.5" spans="1:36">
      <c r="A66" s="46">
        <v>57</v>
      </c>
      <c r="B66" s="46"/>
      <c r="C66" s="46" t="s">
        <v>642</v>
      </c>
      <c r="D66" s="46" t="s">
        <v>643</v>
      </c>
      <c r="E66" s="46"/>
      <c r="F66" s="46" t="s">
        <v>109</v>
      </c>
      <c r="G66" s="46" t="s">
        <v>644</v>
      </c>
      <c r="H66" s="46" t="s">
        <v>645</v>
      </c>
      <c r="I66" s="46" t="s">
        <v>130</v>
      </c>
      <c r="J66" s="46" t="s">
        <v>643</v>
      </c>
      <c r="K66" s="46" t="s">
        <v>646</v>
      </c>
      <c r="L66" s="46" t="s">
        <v>221</v>
      </c>
      <c r="M66" s="46" t="s">
        <v>115</v>
      </c>
      <c r="N66" s="46" t="s">
        <v>647</v>
      </c>
      <c r="O66" s="46" t="s">
        <v>648</v>
      </c>
      <c r="P66" s="46" t="s">
        <v>649</v>
      </c>
      <c r="Q66" s="46" t="s">
        <v>650</v>
      </c>
      <c r="R66" s="46" t="s">
        <v>120</v>
      </c>
      <c r="S66" s="46" t="s">
        <v>651</v>
      </c>
      <c r="T66" s="46">
        <v>13572615199</v>
      </c>
      <c r="U66" s="46" t="s">
        <v>122</v>
      </c>
      <c r="V66" s="46" t="s">
        <v>652</v>
      </c>
      <c r="W66" s="46" t="s">
        <v>124</v>
      </c>
      <c r="X66" s="46">
        <v>15</v>
      </c>
      <c r="Y66" s="46">
        <v>15</v>
      </c>
      <c r="Z66" s="46"/>
      <c r="AA66" s="46"/>
      <c r="AB66" s="46">
        <v>12</v>
      </c>
      <c r="AC66" s="46">
        <v>5</v>
      </c>
      <c r="AD66" s="46" t="s">
        <v>140</v>
      </c>
      <c r="AE66" s="46" t="s">
        <v>140</v>
      </c>
      <c r="AF66" s="46" t="s">
        <v>140</v>
      </c>
      <c r="AG66" s="46" t="s">
        <v>141</v>
      </c>
      <c r="AH66" s="46" t="s">
        <v>142</v>
      </c>
      <c r="AI66" s="46" t="s">
        <v>141</v>
      </c>
      <c r="AJ66" s="46" t="s">
        <v>143</v>
      </c>
    </row>
    <row r="67" ht="90" spans="1:36">
      <c r="A67" s="46">
        <v>58</v>
      </c>
      <c r="B67" s="46" t="s">
        <v>653</v>
      </c>
      <c r="C67" s="46" t="s">
        <v>654</v>
      </c>
      <c r="D67" s="46" t="s">
        <v>655</v>
      </c>
      <c r="E67" s="46"/>
      <c r="F67" s="46" t="s">
        <v>109</v>
      </c>
      <c r="G67" s="46" t="s">
        <v>656</v>
      </c>
      <c r="H67" s="46" t="s">
        <v>657</v>
      </c>
      <c r="I67" s="46" t="s">
        <v>130</v>
      </c>
      <c r="J67" s="46" t="s">
        <v>655</v>
      </c>
      <c r="K67" s="46" t="s">
        <v>658</v>
      </c>
      <c r="L67" s="46" t="s">
        <v>410</v>
      </c>
      <c r="M67" s="46" t="s">
        <v>115</v>
      </c>
      <c r="N67" s="46" t="s">
        <v>659</v>
      </c>
      <c r="O67" s="46" t="s">
        <v>211</v>
      </c>
      <c r="P67" s="46" t="s">
        <v>660</v>
      </c>
      <c r="Q67" s="46" t="s">
        <v>137</v>
      </c>
      <c r="R67" s="46" t="s">
        <v>120</v>
      </c>
      <c r="S67" s="46" t="s">
        <v>661</v>
      </c>
      <c r="T67" s="46">
        <v>15336183438</v>
      </c>
      <c r="U67" s="46" t="s">
        <v>122</v>
      </c>
      <c r="V67" s="46" t="s">
        <v>662</v>
      </c>
      <c r="W67" s="46" t="s">
        <v>124</v>
      </c>
      <c r="X67" s="46">
        <v>30</v>
      </c>
      <c r="Y67" s="46">
        <v>30</v>
      </c>
      <c r="Z67" s="46"/>
      <c r="AA67" s="46"/>
      <c r="AB67" s="46">
        <v>1367</v>
      </c>
      <c r="AC67" s="46">
        <v>357</v>
      </c>
      <c r="AD67" s="46" t="s">
        <v>141</v>
      </c>
      <c r="AE67" s="46" t="s">
        <v>140</v>
      </c>
      <c r="AF67" s="46" t="s">
        <v>140</v>
      </c>
      <c r="AG67" s="46" t="s">
        <v>141</v>
      </c>
      <c r="AH67" s="46" t="s">
        <v>142</v>
      </c>
      <c r="AI67" s="46" t="s">
        <v>141</v>
      </c>
      <c r="AJ67" s="46" t="s">
        <v>143</v>
      </c>
    </row>
    <row r="68" s="14" customFormat="1" ht="78.75" spans="1:36">
      <c r="A68" s="46">
        <v>59</v>
      </c>
      <c r="B68" s="46"/>
      <c r="C68" s="46" t="s">
        <v>663</v>
      </c>
      <c r="D68" s="46" t="s">
        <v>664</v>
      </c>
      <c r="E68" s="46"/>
      <c r="F68" s="46" t="s">
        <v>109</v>
      </c>
      <c r="G68" s="46" t="s">
        <v>665</v>
      </c>
      <c r="H68" s="46" t="s">
        <v>666</v>
      </c>
      <c r="I68" s="46" t="s">
        <v>667</v>
      </c>
      <c r="J68" s="46" t="s">
        <v>668</v>
      </c>
      <c r="K68" s="46" t="s">
        <v>669</v>
      </c>
      <c r="L68" s="46" t="s">
        <v>598</v>
      </c>
      <c r="M68" s="46" t="s">
        <v>599</v>
      </c>
      <c r="N68" s="46" t="s">
        <v>670</v>
      </c>
      <c r="O68" s="46" t="s">
        <v>562</v>
      </c>
      <c r="P68" s="46" t="s">
        <v>671</v>
      </c>
      <c r="Q68" s="46" t="s">
        <v>137</v>
      </c>
      <c r="R68" s="46" t="s">
        <v>672</v>
      </c>
      <c r="S68" s="46" t="s">
        <v>673</v>
      </c>
      <c r="T68" s="46" t="s">
        <v>603</v>
      </c>
      <c r="U68" s="46" t="s">
        <v>674</v>
      </c>
      <c r="V68" s="46">
        <v>15686500188</v>
      </c>
      <c r="W68" s="46" t="s">
        <v>675</v>
      </c>
      <c r="X68" s="46">
        <v>200</v>
      </c>
      <c r="Y68" s="46">
        <v>200</v>
      </c>
      <c r="Z68" s="46">
        <v>0</v>
      </c>
      <c r="AA68" s="46">
        <v>0</v>
      </c>
      <c r="AB68" s="46">
        <v>1520</v>
      </c>
      <c r="AC68" s="46">
        <v>420</v>
      </c>
      <c r="AD68" s="46" t="s">
        <v>140</v>
      </c>
      <c r="AE68" s="46" t="s">
        <v>140</v>
      </c>
      <c r="AF68" s="46" t="s">
        <v>140</v>
      </c>
      <c r="AG68" s="46" t="s">
        <v>141</v>
      </c>
      <c r="AH68" s="46" t="s">
        <v>676</v>
      </c>
      <c r="AI68" s="46" t="s">
        <v>141</v>
      </c>
      <c r="AJ68" s="46" t="s">
        <v>677</v>
      </c>
    </row>
    <row r="69" s="14" customFormat="1" ht="123.75" spans="1:36">
      <c r="A69" s="46">
        <v>60</v>
      </c>
      <c r="B69" s="46"/>
      <c r="C69" s="46" t="s">
        <v>678</v>
      </c>
      <c r="D69" s="46" t="s">
        <v>679</v>
      </c>
      <c r="E69" s="46"/>
      <c r="F69" s="46" t="s">
        <v>109</v>
      </c>
      <c r="G69" s="46" t="s">
        <v>665</v>
      </c>
      <c r="H69" s="46" t="s">
        <v>680</v>
      </c>
      <c r="I69" s="46" t="s">
        <v>681</v>
      </c>
      <c r="J69" s="46" t="s">
        <v>679</v>
      </c>
      <c r="K69" s="46" t="s">
        <v>682</v>
      </c>
      <c r="L69" s="46" t="s">
        <v>598</v>
      </c>
      <c r="M69" s="46" t="s">
        <v>599</v>
      </c>
      <c r="N69" s="46" t="s">
        <v>683</v>
      </c>
      <c r="O69" s="46" t="s">
        <v>684</v>
      </c>
      <c r="P69" s="46" t="s">
        <v>685</v>
      </c>
      <c r="Q69" s="46" t="s">
        <v>137</v>
      </c>
      <c r="R69" s="46" t="s">
        <v>672</v>
      </c>
      <c r="S69" s="46" t="s">
        <v>673</v>
      </c>
      <c r="T69" s="46" t="s">
        <v>603</v>
      </c>
      <c r="U69" s="46" t="s">
        <v>674</v>
      </c>
      <c r="V69" s="46">
        <v>15686500188</v>
      </c>
      <c r="W69" s="46" t="s">
        <v>675</v>
      </c>
      <c r="X69" s="46">
        <v>172</v>
      </c>
      <c r="Y69" s="46">
        <v>172</v>
      </c>
      <c r="Z69" s="46">
        <v>0</v>
      </c>
      <c r="AA69" s="46">
        <v>0</v>
      </c>
      <c r="AB69" s="46">
        <v>420</v>
      </c>
      <c r="AC69" s="46">
        <v>132</v>
      </c>
      <c r="AD69" s="46" t="s">
        <v>140</v>
      </c>
      <c r="AE69" s="46" t="s">
        <v>140</v>
      </c>
      <c r="AF69" s="46" t="s">
        <v>140</v>
      </c>
      <c r="AG69" s="46" t="s">
        <v>141</v>
      </c>
      <c r="AH69" s="46" t="s">
        <v>676</v>
      </c>
      <c r="AI69" s="46" t="s">
        <v>141</v>
      </c>
      <c r="AJ69" s="46" t="s">
        <v>686</v>
      </c>
    </row>
    <row r="70" s="13" customFormat="1" ht="101.25" spans="1:36">
      <c r="A70" s="46">
        <v>61</v>
      </c>
      <c r="B70" s="46"/>
      <c r="C70" s="46" t="s">
        <v>687</v>
      </c>
      <c r="D70" s="46" t="s">
        <v>688</v>
      </c>
      <c r="E70" s="46"/>
      <c r="F70" s="46" t="s">
        <v>109</v>
      </c>
      <c r="G70" s="46" t="s">
        <v>689</v>
      </c>
      <c r="H70" s="46" t="s">
        <v>690</v>
      </c>
      <c r="I70" s="46" t="s">
        <v>130</v>
      </c>
      <c r="J70" s="46" t="s">
        <v>688</v>
      </c>
      <c r="K70" s="46" t="s">
        <v>691</v>
      </c>
      <c r="L70" s="46" t="s">
        <v>410</v>
      </c>
      <c r="M70" s="46" t="s">
        <v>301</v>
      </c>
      <c r="N70" s="46" t="s">
        <v>692</v>
      </c>
      <c r="O70" s="46" t="s">
        <v>693</v>
      </c>
      <c r="P70" s="46" t="s">
        <v>694</v>
      </c>
      <c r="Q70" s="46" t="s">
        <v>137</v>
      </c>
      <c r="R70" s="46" t="s">
        <v>120</v>
      </c>
      <c r="S70" s="46" t="s">
        <v>695</v>
      </c>
      <c r="T70" s="46">
        <v>13571697788</v>
      </c>
      <c r="U70" s="46" t="s">
        <v>122</v>
      </c>
      <c r="V70" s="46" t="s">
        <v>348</v>
      </c>
      <c r="W70" s="46" t="s">
        <v>124</v>
      </c>
      <c r="X70" s="46">
        <v>30</v>
      </c>
      <c r="Y70" s="46">
        <v>30</v>
      </c>
      <c r="Z70" s="46"/>
      <c r="AA70" s="46"/>
      <c r="AB70" s="46">
        <v>255</v>
      </c>
      <c r="AC70" s="46">
        <v>126</v>
      </c>
      <c r="AD70" s="46" t="s">
        <v>140</v>
      </c>
      <c r="AE70" s="46" t="s">
        <v>140</v>
      </c>
      <c r="AF70" s="46" t="s">
        <v>141</v>
      </c>
      <c r="AG70" s="46" t="s">
        <v>141</v>
      </c>
      <c r="AH70" s="46" t="s">
        <v>142</v>
      </c>
      <c r="AI70" s="46" t="s">
        <v>141</v>
      </c>
      <c r="AJ70" s="46" t="s">
        <v>143</v>
      </c>
    </row>
    <row r="71" ht="90" spans="1:36">
      <c r="A71" s="46">
        <v>62</v>
      </c>
      <c r="B71" s="46"/>
      <c r="C71" s="46" t="s">
        <v>696</v>
      </c>
      <c r="D71" s="46" t="s">
        <v>697</v>
      </c>
      <c r="E71" s="46"/>
      <c r="F71" s="46" t="s">
        <v>109</v>
      </c>
      <c r="G71" s="46" t="s">
        <v>277</v>
      </c>
      <c r="H71" s="46" t="s">
        <v>698</v>
      </c>
      <c r="I71" s="46" t="s">
        <v>130</v>
      </c>
      <c r="J71" s="46" t="s">
        <v>697</v>
      </c>
      <c r="K71" s="46" t="s">
        <v>699</v>
      </c>
      <c r="L71" s="46" t="s">
        <v>280</v>
      </c>
      <c r="M71" s="46" t="s">
        <v>281</v>
      </c>
      <c r="N71" s="46" t="s">
        <v>700</v>
      </c>
      <c r="O71" s="46" t="s">
        <v>211</v>
      </c>
      <c r="P71" s="46" t="s">
        <v>701</v>
      </c>
      <c r="Q71" s="46" t="s">
        <v>137</v>
      </c>
      <c r="R71" s="46" t="s">
        <v>120</v>
      </c>
      <c r="S71" s="46" t="s">
        <v>284</v>
      </c>
      <c r="T71" s="46">
        <v>13772820370</v>
      </c>
      <c r="U71" s="46" t="s">
        <v>122</v>
      </c>
      <c r="V71" s="46" t="s">
        <v>285</v>
      </c>
      <c r="W71" s="46" t="s">
        <v>124</v>
      </c>
      <c r="X71" s="46">
        <v>10</v>
      </c>
      <c r="Y71" s="46">
        <v>10</v>
      </c>
      <c r="Z71" s="46"/>
      <c r="AA71" s="46"/>
      <c r="AB71" s="46">
        <v>1573</v>
      </c>
      <c r="AC71" s="46">
        <v>652</v>
      </c>
      <c r="AD71" s="46" t="s">
        <v>141</v>
      </c>
      <c r="AE71" s="46" t="s">
        <v>140</v>
      </c>
      <c r="AF71" s="46" t="s">
        <v>141</v>
      </c>
      <c r="AG71" s="46" t="s">
        <v>141</v>
      </c>
      <c r="AH71" s="46" t="s">
        <v>142</v>
      </c>
      <c r="AI71" s="46" t="s">
        <v>141</v>
      </c>
      <c r="AJ71" s="46" t="s">
        <v>143</v>
      </c>
    </row>
    <row r="72" ht="101.25" spans="1:36">
      <c r="A72" s="46">
        <v>63</v>
      </c>
      <c r="B72" s="46"/>
      <c r="C72" s="46" t="s">
        <v>702</v>
      </c>
      <c r="D72" s="46" t="s">
        <v>703</v>
      </c>
      <c r="E72" s="46"/>
      <c r="F72" s="46" t="s">
        <v>109</v>
      </c>
      <c r="G72" s="46" t="s">
        <v>504</v>
      </c>
      <c r="H72" s="46" t="s">
        <v>704</v>
      </c>
      <c r="I72" s="46" t="s">
        <v>130</v>
      </c>
      <c r="J72" s="46" t="s">
        <v>703</v>
      </c>
      <c r="K72" s="46" t="s">
        <v>703</v>
      </c>
      <c r="L72" s="46" t="s">
        <v>300</v>
      </c>
      <c r="M72" s="46" t="s">
        <v>301</v>
      </c>
      <c r="N72" s="46" t="s">
        <v>705</v>
      </c>
      <c r="O72" s="46" t="s">
        <v>706</v>
      </c>
      <c r="P72" s="46" t="s">
        <v>438</v>
      </c>
      <c r="Q72" s="46" t="s">
        <v>508</v>
      </c>
      <c r="R72" s="46" t="s">
        <v>120</v>
      </c>
      <c r="S72" s="46" t="s">
        <v>509</v>
      </c>
      <c r="T72" s="46">
        <v>13468689285</v>
      </c>
      <c r="U72" s="46" t="s">
        <v>122</v>
      </c>
      <c r="V72" s="46" t="s">
        <v>504</v>
      </c>
      <c r="W72" s="46" t="s">
        <v>124</v>
      </c>
      <c r="X72" s="46">
        <v>27</v>
      </c>
      <c r="Y72" s="46">
        <v>27</v>
      </c>
      <c r="Z72" s="46"/>
      <c r="AA72" s="46"/>
      <c r="AB72" s="46">
        <v>78</v>
      </c>
      <c r="AC72" s="46">
        <v>38</v>
      </c>
      <c r="AD72" s="46" t="s">
        <v>140</v>
      </c>
      <c r="AE72" s="46" t="s">
        <v>140</v>
      </c>
      <c r="AF72" s="46" t="s">
        <v>141</v>
      </c>
      <c r="AG72" s="46" t="s">
        <v>141</v>
      </c>
      <c r="AH72" s="46" t="s">
        <v>142</v>
      </c>
      <c r="AI72" s="46" t="s">
        <v>141</v>
      </c>
      <c r="AJ72" s="46" t="s">
        <v>143</v>
      </c>
    </row>
    <row r="73" ht="135" spans="1:36">
      <c r="A73" s="46">
        <v>64</v>
      </c>
      <c r="B73" s="46"/>
      <c r="C73" s="46" t="s">
        <v>707</v>
      </c>
      <c r="D73" s="46" t="s">
        <v>708</v>
      </c>
      <c r="E73" s="46"/>
      <c r="F73" s="46" t="s">
        <v>109</v>
      </c>
      <c r="G73" s="46" t="s">
        <v>709</v>
      </c>
      <c r="H73" s="46" t="s">
        <v>710</v>
      </c>
      <c r="I73" s="46" t="s">
        <v>130</v>
      </c>
      <c r="J73" s="46" t="s">
        <v>708</v>
      </c>
      <c r="K73" s="46" t="s">
        <v>711</v>
      </c>
      <c r="L73" s="46" t="s">
        <v>321</v>
      </c>
      <c r="M73" s="46" t="s">
        <v>320</v>
      </c>
      <c r="N73" s="46" t="s">
        <v>712</v>
      </c>
      <c r="O73" s="46" t="s">
        <v>713</v>
      </c>
      <c r="P73" s="46" t="s">
        <v>714</v>
      </c>
      <c r="Q73" s="46" t="s">
        <v>552</v>
      </c>
      <c r="R73" s="46" t="s">
        <v>120</v>
      </c>
      <c r="S73" s="46" t="s">
        <v>715</v>
      </c>
      <c r="T73" s="46">
        <v>18992650358</v>
      </c>
      <c r="U73" s="46" t="s">
        <v>122</v>
      </c>
      <c r="V73" s="46" t="s">
        <v>716</v>
      </c>
      <c r="W73" s="46" t="s">
        <v>124</v>
      </c>
      <c r="X73" s="46">
        <v>100</v>
      </c>
      <c r="Y73" s="46">
        <v>100</v>
      </c>
      <c r="Z73" s="46"/>
      <c r="AA73" s="46"/>
      <c r="AB73" s="46">
        <v>452</v>
      </c>
      <c r="AC73" s="46">
        <v>452</v>
      </c>
      <c r="AD73" s="46" t="s">
        <v>140</v>
      </c>
      <c r="AE73" s="46" t="s">
        <v>140</v>
      </c>
      <c r="AF73" s="46" t="s">
        <v>141</v>
      </c>
      <c r="AG73" s="46" t="s">
        <v>141</v>
      </c>
      <c r="AH73" s="46" t="s">
        <v>142</v>
      </c>
      <c r="AI73" s="46" t="s">
        <v>141</v>
      </c>
      <c r="AJ73" s="46" t="s">
        <v>143</v>
      </c>
    </row>
    <row r="74" ht="135" spans="1:36">
      <c r="A74" s="46">
        <v>65</v>
      </c>
      <c r="B74" s="46"/>
      <c r="C74" s="46" t="s">
        <v>717</v>
      </c>
      <c r="D74" s="46" t="s">
        <v>718</v>
      </c>
      <c r="E74" s="46"/>
      <c r="F74" s="46" t="s">
        <v>109</v>
      </c>
      <c r="G74" s="46" t="s">
        <v>719</v>
      </c>
      <c r="H74" s="46" t="s">
        <v>720</v>
      </c>
      <c r="I74" s="46" t="s">
        <v>130</v>
      </c>
      <c r="J74" s="46" t="s">
        <v>718</v>
      </c>
      <c r="K74" s="46" t="s">
        <v>721</v>
      </c>
      <c r="L74" s="46" t="s">
        <v>321</v>
      </c>
      <c r="M74" s="46" t="s">
        <v>320</v>
      </c>
      <c r="N74" s="46" t="s">
        <v>722</v>
      </c>
      <c r="O74" s="46" t="s">
        <v>723</v>
      </c>
      <c r="P74" s="46" t="s">
        <v>724</v>
      </c>
      <c r="Q74" s="46" t="s">
        <v>552</v>
      </c>
      <c r="R74" s="46" t="s">
        <v>120</v>
      </c>
      <c r="S74" s="46" t="s">
        <v>725</v>
      </c>
      <c r="T74" s="46">
        <v>13992642526</v>
      </c>
      <c r="U74" s="46" t="s">
        <v>122</v>
      </c>
      <c r="V74" s="46" t="s">
        <v>726</v>
      </c>
      <c r="W74" s="46" t="s">
        <v>124</v>
      </c>
      <c r="X74" s="46">
        <v>75</v>
      </c>
      <c r="Y74" s="46">
        <v>75</v>
      </c>
      <c r="Z74" s="46"/>
      <c r="AA74" s="46"/>
      <c r="AB74" s="46">
        <v>3261</v>
      </c>
      <c r="AC74" s="46">
        <v>354</v>
      </c>
      <c r="AD74" s="46" t="s">
        <v>140</v>
      </c>
      <c r="AE74" s="46" t="s">
        <v>140</v>
      </c>
      <c r="AF74" s="46" t="s">
        <v>140</v>
      </c>
      <c r="AG74" s="46" t="s">
        <v>141</v>
      </c>
      <c r="AH74" s="46" t="s">
        <v>142</v>
      </c>
      <c r="AI74" s="46" t="s">
        <v>141</v>
      </c>
      <c r="AJ74" s="46" t="s">
        <v>143</v>
      </c>
    </row>
    <row r="75" ht="146.25" spans="1:36">
      <c r="A75" s="46">
        <v>66</v>
      </c>
      <c r="B75" s="46"/>
      <c r="C75" s="46" t="s">
        <v>727</v>
      </c>
      <c r="D75" s="46" t="s">
        <v>728</v>
      </c>
      <c r="E75" s="46"/>
      <c r="F75" s="46" t="s">
        <v>109</v>
      </c>
      <c r="G75" s="46" t="s">
        <v>729</v>
      </c>
      <c r="H75" s="46" t="s">
        <v>730</v>
      </c>
      <c r="I75" s="46" t="s">
        <v>130</v>
      </c>
      <c r="J75" s="46" t="s">
        <v>728</v>
      </c>
      <c r="K75" s="46" t="s">
        <v>731</v>
      </c>
      <c r="L75" s="46" t="s">
        <v>321</v>
      </c>
      <c r="M75" s="46" t="s">
        <v>320</v>
      </c>
      <c r="N75" s="46" t="s">
        <v>732</v>
      </c>
      <c r="O75" s="46" t="s">
        <v>733</v>
      </c>
      <c r="P75" s="46" t="s">
        <v>734</v>
      </c>
      <c r="Q75" s="46" t="s">
        <v>735</v>
      </c>
      <c r="R75" s="46" t="s">
        <v>120</v>
      </c>
      <c r="S75" s="46" t="s">
        <v>612</v>
      </c>
      <c r="T75" s="46">
        <v>13571608339</v>
      </c>
      <c r="U75" s="46" t="s">
        <v>122</v>
      </c>
      <c r="V75" s="46" t="s">
        <v>613</v>
      </c>
      <c r="W75" s="46" t="s">
        <v>124</v>
      </c>
      <c r="X75" s="46">
        <v>70</v>
      </c>
      <c r="Y75" s="46">
        <v>70</v>
      </c>
      <c r="Z75" s="46"/>
      <c r="AA75" s="46"/>
      <c r="AB75" s="46">
        <v>3120</v>
      </c>
      <c r="AC75" s="46">
        <v>258</v>
      </c>
      <c r="AD75" s="46" t="s">
        <v>140</v>
      </c>
      <c r="AE75" s="46" t="s">
        <v>140</v>
      </c>
      <c r="AF75" s="46" t="s">
        <v>140</v>
      </c>
      <c r="AG75" s="46" t="s">
        <v>141</v>
      </c>
      <c r="AH75" s="46" t="s">
        <v>142</v>
      </c>
      <c r="AI75" s="46" t="s">
        <v>141</v>
      </c>
      <c r="AJ75" s="46" t="s">
        <v>143</v>
      </c>
    </row>
    <row r="76" ht="112.5" spans="1:36">
      <c r="A76" s="46">
        <v>67</v>
      </c>
      <c r="B76" s="46"/>
      <c r="C76" s="46" t="s">
        <v>736</v>
      </c>
      <c r="D76" s="46" t="s">
        <v>737</v>
      </c>
      <c r="E76" s="46"/>
      <c r="F76" s="46" t="s">
        <v>109</v>
      </c>
      <c r="G76" s="46" t="s">
        <v>719</v>
      </c>
      <c r="H76" s="46" t="s">
        <v>738</v>
      </c>
      <c r="I76" s="46" t="s">
        <v>130</v>
      </c>
      <c r="J76" s="46" t="s">
        <v>737</v>
      </c>
      <c r="K76" s="46" t="s">
        <v>739</v>
      </c>
      <c r="L76" s="46" t="s">
        <v>321</v>
      </c>
      <c r="M76" s="46" t="s">
        <v>320</v>
      </c>
      <c r="N76" s="46" t="s">
        <v>740</v>
      </c>
      <c r="O76" s="46" t="s">
        <v>741</v>
      </c>
      <c r="P76" s="46" t="s">
        <v>742</v>
      </c>
      <c r="Q76" s="46" t="s">
        <v>552</v>
      </c>
      <c r="R76" s="46" t="s">
        <v>120</v>
      </c>
      <c r="S76" s="46" t="s">
        <v>725</v>
      </c>
      <c r="T76" s="46">
        <v>13992642526</v>
      </c>
      <c r="U76" s="46" t="s">
        <v>122</v>
      </c>
      <c r="V76" s="46" t="s">
        <v>726</v>
      </c>
      <c r="W76" s="46" t="s">
        <v>124</v>
      </c>
      <c r="X76" s="46">
        <v>98</v>
      </c>
      <c r="Y76" s="46">
        <v>98</v>
      </c>
      <c r="Z76" s="46"/>
      <c r="AA76" s="46"/>
      <c r="AB76" s="46">
        <v>1031</v>
      </c>
      <c r="AC76" s="46">
        <v>118</v>
      </c>
      <c r="AD76" s="46" t="s">
        <v>140</v>
      </c>
      <c r="AE76" s="46" t="s">
        <v>140</v>
      </c>
      <c r="AF76" s="46" t="s">
        <v>140</v>
      </c>
      <c r="AG76" s="46" t="s">
        <v>141</v>
      </c>
      <c r="AH76" s="46" t="s">
        <v>142</v>
      </c>
      <c r="AI76" s="46" t="s">
        <v>141</v>
      </c>
      <c r="AJ76" s="46" t="s">
        <v>143</v>
      </c>
    </row>
    <row r="77" s="13" customFormat="1" ht="90" spans="1:36">
      <c r="A77" s="46">
        <v>68</v>
      </c>
      <c r="B77" s="46"/>
      <c r="C77" s="46" t="s">
        <v>743</v>
      </c>
      <c r="D77" s="46" t="s">
        <v>744</v>
      </c>
      <c r="E77" s="46"/>
      <c r="F77" s="46" t="s">
        <v>109</v>
      </c>
      <c r="G77" s="46" t="s">
        <v>665</v>
      </c>
      <c r="H77" s="46" t="s">
        <v>745</v>
      </c>
      <c r="I77" s="46" t="s">
        <v>130</v>
      </c>
      <c r="J77" s="46" t="s">
        <v>744</v>
      </c>
      <c r="K77" s="46" t="s">
        <v>746</v>
      </c>
      <c r="L77" s="46" t="s">
        <v>114</v>
      </c>
      <c r="M77" s="46" t="s">
        <v>599</v>
      </c>
      <c r="N77" s="46" t="s">
        <v>747</v>
      </c>
      <c r="O77" s="46" t="s">
        <v>562</v>
      </c>
      <c r="P77" s="46" t="s">
        <v>748</v>
      </c>
      <c r="Q77" s="46" t="s">
        <v>137</v>
      </c>
      <c r="R77" s="46" t="s">
        <v>120</v>
      </c>
      <c r="S77" s="46" t="s">
        <v>749</v>
      </c>
      <c r="T77" s="46">
        <v>13572616325</v>
      </c>
      <c r="U77" s="46" t="s">
        <v>122</v>
      </c>
      <c r="V77" s="46" t="s">
        <v>603</v>
      </c>
      <c r="W77" s="46" t="s">
        <v>124</v>
      </c>
      <c r="X77" s="46">
        <v>360</v>
      </c>
      <c r="Y77" s="46">
        <v>360</v>
      </c>
      <c r="Z77" s="46"/>
      <c r="AA77" s="46"/>
      <c r="AB77" s="46">
        <v>1285</v>
      </c>
      <c r="AC77" s="46">
        <v>435</v>
      </c>
      <c r="AD77" s="46" t="s">
        <v>141</v>
      </c>
      <c r="AE77" s="46" t="s">
        <v>140</v>
      </c>
      <c r="AF77" s="46" t="s">
        <v>140</v>
      </c>
      <c r="AG77" s="46" t="s">
        <v>141</v>
      </c>
      <c r="AH77" s="46" t="s">
        <v>142</v>
      </c>
      <c r="AI77" s="46" t="s">
        <v>141</v>
      </c>
      <c r="AJ77" s="46" t="s">
        <v>143</v>
      </c>
    </row>
    <row r="78" s="11" customFormat="1" ht="101.25" spans="1:36">
      <c r="A78" s="46">
        <v>69</v>
      </c>
      <c r="B78" s="46"/>
      <c r="C78" s="46" t="s">
        <v>750</v>
      </c>
      <c r="D78" s="46" t="s">
        <v>751</v>
      </c>
      <c r="E78" s="46"/>
      <c r="F78" s="46" t="s">
        <v>109</v>
      </c>
      <c r="G78" s="46" t="s">
        <v>752</v>
      </c>
      <c r="H78" s="46" t="s">
        <v>753</v>
      </c>
      <c r="I78" s="46" t="s">
        <v>130</v>
      </c>
      <c r="J78" s="46" t="s">
        <v>751</v>
      </c>
      <c r="K78" s="46" t="s">
        <v>754</v>
      </c>
      <c r="L78" s="46" t="s">
        <v>221</v>
      </c>
      <c r="M78" s="46" t="s">
        <v>242</v>
      </c>
      <c r="N78" s="46" t="s">
        <v>755</v>
      </c>
      <c r="O78" s="46" t="s">
        <v>756</v>
      </c>
      <c r="P78" s="46" t="s">
        <v>757</v>
      </c>
      <c r="Q78" s="46" t="s">
        <v>246</v>
      </c>
      <c r="R78" s="46" t="s">
        <v>120</v>
      </c>
      <c r="S78" s="46" t="s">
        <v>758</v>
      </c>
      <c r="T78" s="46">
        <v>19891623816</v>
      </c>
      <c r="U78" s="46" t="s">
        <v>122</v>
      </c>
      <c r="V78" s="46" t="s">
        <v>248</v>
      </c>
      <c r="W78" s="46" t="s">
        <v>124</v>
      </c>
      <c r="X78" s="46">
        <v>57</v>
      </c>
      <c r="Y78" s="46">
        <v>57</v>
      </c>
      <c r="Z78" s="46"/>
      <c r="AA78" s="46"/>
      <c r="AB78" s="46">
        <v>221</v>
      </c>
      <c r="AC78" s="46">
        <v>173</v>
      </c>
      <c r="AD78" s="46" t="s">
        <v>141</v>
      </c>
      <c r="AE78" s="46" t="s">
        <v>140</v>
      </c>
      <c r="AF78" s="46" t="s">
        <v>141</v>
      </c>
      <c r="AG78" s="46" t="s">
        <v>141</v>
      </c>
      <c r="AH78" s="46" t="s">
        <v>142</v>
      </c>
      <c r="AI78" s="46" t="s">
        <v>141</v>
      </c>
      <c r="AJ78" s="46" t="s">
        <v>143</v>
      </c>
    </row>
    <row r="79" s="11" customFormat="1" ht="112.5" spans="1:36">
      <c r="A79" s="46">
        <v>70</v>
      </c>
      <c r="B79" s="46"/>
      <c r="C79" s="46" t="s">
        <v>759</v>
      </c>
      <c r="D79" s="46" t="s">
        <v>760</v>
      </c>
      <c r="E79" s="46"/>
      <c r="F79" s="46" t="s">
        <v>578</v>
      </c>
      <c r="G79" s="46" t="s">
        <v>239</v>
      </c>
      <c r="H79" s="46" t="s">
        <v>761</v>
      </c>
      <c r="I79" s="46" t="s">
        <v>130</v>
      </c>
      <c r="J79" s="46" t="s">
        <v>760</v>
      </c>
      <c r="K79" s="55" t="s">
        <v>762</v>
      </c>
      <c r="L79" s="46" t="s">
        <v>221</v>
      </c>
      <c r="M79" s="46" t="s">
        <v>242</v>
      </c>
      <c r="N79" s="46" t="s">
        <v>763</v>
      </c>
      <c r="O79" s="46" t="s">
        <v>764</v>
      </c>
      <c r="P79" s="46" t="s">
        <v>765</v>
      </c>
      <c r="Q79" s="46" t="s">
        <v>246</v>
      </c>
      <c r="R79" s="46" t="s">
        <v>120</v>
      </c>
      <c r="S79" s="46" t="s">
        <v>247</v>
      </c>
      <c r="T79" s="46">
        <v>15891061369</v>
      </c>
      <c r="U79" s="46" t="s">
        <v>122</v>
      </c>
      <c r="V79" s="46" t="s">
        <v>248</v>
      </c>
      <c r="W79" s="46" t="s">
        <v>124</v>
      </c>
      <c r="X79" s="46">
        <v>180</v>
      </c>
      <c r="Y79" s="46">
        <v>180</v>
      </c>
      <c r="Z79" s="46"/>
      <c r="AA79" s="46"/>
      <c r="AB79" s="46">
        <v>689</v>
      </c>
      <c r="AC79" s="46">
        <v>295</v>
      </c>
      <c r="AD79" s="46" t="s">
        <v>140</v>
      </c>
      <c r="AE79" s="46" t="s">
        <v>140</v>
      </c>
      <c r="AF79" s="46" t="s">
        <v>141</v>
      </c>
      <c r="AG79" s="46" t="s">
        <v>141</v>
      </c>
      <c r="AH79" s="46" t="s">
        <v>142</v>
      </c>
      <c r="AI79" s="46" t="s">
        <v>141</v>
      </c>
      <c r="AJ79" s="46" t="s">
        <v>143</v>
      </c>
    </row>
    <row r="80" s="10" customFormat="1" ht="90" spans="1:36">
      <c r="A80" s="46">
        <v>71</v>
      </c>
      <c r="B80" s="46"/>
      <c r="C80" s="46" t="s">
        <v>766</v>
      </c>
      <c r="D80" s="46" t="s">
        <v>767</v>
      </c>
      <c r="E80" s="46"/>
      <c r="F80" s="46" t="s">
        <v>578</v>
      </c>
      <c r="G80" s="46" t="s">
        <v>768</v>
      </c>
      <c r="H80" s="46" t="s">
        <v>769</v>
      </c>
      <c r="I80" s="46" t="s">
        <v>130</v>
      </c>
      <c r="J80" s="46" t="s">
        <v>767</v>
      </c>
      <c r="K80" s="46" t="s">
        <v>770</v>
      </c>
      <c r="L80" s="46" t="s">
        <v>410</v>
      </c>
      <c r="M80" s="46" t="s">
        <v>115</v>
      </c>
      <c r="N80" s="46" t="s">
        <v>771</v>
      </c>
      <c r="O80" s="46" t="s">
        <v>772</v>
      </c>
      <c r="P80" s="46" t="s">
        <v>773</v>
      </c>
      <c r="Q80" s="46" t="s">
        <v>541</v>
      </c>
      <c r="R80" s="46" t="s">
        <v>120</v>
      </c>
      <c r="S80" s="46" t="s">
        <v>774</v>
      </c>
      <c r="T80" s="46">
        <v>13891631326</v>
      </c>
      <c r="U80" s="46" t="s">
        <v>122</v>
      </c>
      <c r="V80" s="46" t="s">
        <v>574</v>
      </c>
      <c r="W80" s="46" t="s">
        <v>124</v>
      </c>
      <c r="X80" s="46">
        <v>47.7</v>
      </c>
      <c r="Y80" s="46">
        <v>42.7</v>
      </c>
      <c r="Z80" s="46"/>
      <c r="AA80" s="46">
        <v>5</v>
      </c>
      <c r="AB80" s="46">
        <v>1684</v>
      </c>
      <c r="AC80" s="46">
        <v>18</v>
      </c>
      <c r="AD80" s="46" t="s">
        <v>140</v>
      </c>
      <c r="AE80" s="46" t="s">
        <v>140</v>
      </c>
      <c r="AF80" s="46" t="s">
        <v>140</v>
      </c>
      <c r="AG80" s="46" t="s">
        <v>141</v>
      </c>
      <c r="AH80" s="46" t="s">
        <v>142</v>
      </c>
      <c r="AI80" s="46" t="s">
        <v>141</v>
      </c>
      <c r="AJ80" s="46" t="s">
        <v>143</v>
      </c>
    </row>
    <row r="81" s="12" customFormat="1" ht="90" spans="1:36">
      <c r="A81" s="46">
        <v>72</v>
      </c>
      <c r="B81" s="46" t="s">
        <v>775</v>
      </c>
      <c r="C81" s="46" t="s">
        <v>776</v>
      </c>
      <c r="D81" s="46" t="s">
        <v>777</v>
      </c>
      <c r="E81" s="46"/>
      <c r="F81" s="46" t="s">
        <v>109</v>
      </c>
      <c r="G81" s="46" t="s">
        <v>778</v>
      </c>
      <c r="H81" s="46" t="s">
        <v>779</v>
      </c>
      <c r="I81" s="46" t="s">
        <v>130</v>
      </c>
      <c r="J81" s="46" t="s">
        <v>777</v>
      </c>
      <c r="K81" s="46" t="s">
        <v>320</v>
      </c>
      <c r="L81" s="46" t="s">
        <v>321</v>
      </c>
      <c r="M81" s="46" t="s">
        <v>320</v>
      </c>
      <c r="N81" s="46" t="s">
        <v>780</v>
      </c>
      <c r="O81" s="46" t="s">
        <v>781</v>
      </c>
      <c r="P81" s="46" t="s">
        <v>782</v>
      </c>
      <c r="Q81" s="46" t="s">
        <v>325</v>
      </c>
      <c r="R81" s="46" t="s">
        <v>120</v>
      </c>
      <c r="S81" s="46" t="s">
        <v>783</v>
      </c>
      <c r="T81" s="57">
        <v>18700657368</v>
      </c>
      <c r="U81" s="46" t="s">
        <v>122</v>
      </c>
      <c r="V81" s="46" t="s">
        <v>778</v>
      </c>
      <c r="W81" s="46" t="s">
        <v>124</v>
      </c>
      <c r="X81" s="46">
        <v>84.5</v>
      </c>
      <c r="Y81" s="46">
        <v>84.5</v>
      </c>
      <c r="Z81" s="46"/>
      <c r="AA81" s="46"/>
      <c r="AB81" s="46">
        <v>218</v>
      </c>
      <c r="AC81" s="46">
        <v>132</v>
      </c>
      <c r="AD81" s="46" t="s">
        <v>141</v>
      </c>
      <c r="AE81" s="46" t="s">
        <v>140</v>
      </c>
      <c r="AF81" s="46" t="s">
        <v>141</v>
      </c>
      <c r="AG81" s="46" t="s">
        <v>141</v>
      </c>
      <c r="AH81" s="46" t="s">
        <v>142</v>
      </c>
      <c r="AI81" s="46" t="s">
        <v>141</v>
      </c>
      <c r="AJ81" s="46" t="s">
        <v>143</v>
      </c>
    </row>
    <row r="82" s="13" customFormat="1" ht="90" spans="1:36">
      <c r="A82" s="46">
        <v>73</v>
      </c>
      <c r="B82" s="47"/>
      <c r="C82" s="47" t="s">
        <v>784</v>
      </c>
      <c r="D82" s="47" t="s">
        <v>785</v>
      </c>
      <c r="E82" s="47"/>
      <c r="F82" s="47" t="s">
        <v>156</v>
      </c>
      <c r="G82" s="47" t="s">
        <v>786</v>
      </c>
      <c r="H82" s="47" t="s">
        <v>787</v>
      </c>
      <c r="I82" s="46" t="s">
        <v>130</v>
      </c>
      <c r="J82" s="47" t="s">
        <v>785</v>
      </c>
      <c r="K82" s="47" t="s">
        <v>785</v>
      </c>
      <c r="L82" s="56" t="s">
        <v>788</v>
      </c>
      <c r="M82" s="56" t="s">
        <v>789</v>
      </c>
      <c r="N82" s="47" t="s">
        <v>790</v>
      </c>
      <c r="O82" s="47" t="s">
        <v>791</v>
      </c>
      <c r="P82" s="47" t="s">
        <v>792</v>
      </c>
      <c r="Q82" s="56" t="s">
        <v>793</v>
      </c>
      <c r="R82" s="46" t="s">
        <v>120</v>
      </c>
      <c r="S82" s="47" t="s">
        <v>794</v>
      </c>
      <c r="T82" s="47">
        <v>13772818191</v>
      </c>
      <c r="U82" s="46" t="s">
        <v>122</v>
      </c>
      <c r="V82" s="47" t="s">
        <v>795</v>
      </c>
      <c r="W82" s="46" t="s">
        <v>124</v>
      </c>
      <c r="X82" s="47">
        <v>22</v>
      </c>
      <c r="Y82" s="47">
        <v>22</v>
      </c>
      <c r="Z82" s="47"/>
      <c r="AA82" s="47"/>
      <c r="AB82" s="47">
        <v>43</v>
      </c>
      <c r="AC82" s="47">
        <v>31</v>
      </c>
      <c r="AD82" s="47" t="s">
        <v>140</v>
      </c>
      <c r="AE82" s="46" t="s">
        <v>140</v>
      </c>
      <c r="AF82" s="47" t="s">
        <v>140</v>
      </c>
      <c r="AG82" s="46" t="s">
        <v>141</v>
      </c>
      <c r="AH82" s="46" t="s">
        <v>142</v>
      </c>
      <c r="AI82" s="46" t="s">
        <v>141</v>
      </c>
      <c r="AJ82" s="46" t="s">
        <v>143</v>
      </c>
    </row>
    <row r="83" ht="112.5" spans="1:36">
      <c r="A83" s="46">
        <v>74</v>
      </c>
      <c r="B83" s="46"/>
      <c r="C83" s="46" t="s">
        <v>796</v>
      </c>
      <c r="D83" s="46" t="s">
        <v>797</v>
      </c>
      <c r="E83" s="46"/>
      <c r="F83" s="46" t="s">
        <v>109</v>
      </c>
      <c r="G83" s="46" t="s">
        <v>798</v>
      </c>
      <c r="H83" s="46" t="s">
        <v>799</v>
      </c>
      <c r="I83" s="46" t="s">
        <v>130</v>
      </c>
      <c r="J83" s="46" t="s">
        <v>797</v>
      </c>
      <c r="K83" s="46" t="s">
        <v>800</v>
      </c>
      <c r="L83" s="46" t="s">
        <v>321</v>
      </c>
      <c r="M83" s="46" t="s">
        <v>320</v>
      </c>
      <c r="N83" s="46" t="s">
        <v>801</v>
      </c>
      <c r="O83" s="46" t="s">
        <v>802</v>
      </c>
      <c r="P83" s="46" t="s">
        <v>803</v>
      </c>
      <c r="Q83" s="46" t="s">
        <v>552</v>
      </c>
      <c r="R83" s="46" t="s">
        <v>120</v>
      </c>
      <c r="S83" s="46" t="s">
        <v>804</v>
      </c>
      <c r="T83" s="46"/>
      <c r="U83" s="46" t="s">
        <v>122</v>
      </c>
      <c r="V83" s="46" t="s">
        <v>805</v>
      </c>
      <c r="W83" s="46" t="s">
        <v>124</v>
      </c>
      <c r="X83" s="46">
        <v>10</v>
      </c>
      <c r="Y83" s="46">
        <v>10</v>
      </c>
      <c r="Z83" s="46"/>
      <c r="AA83" s="46"/>
      <c r="AB83" s="46">
        <v>805</v>
      </c>
      <c r="AC83" s="46">
        <v>525</v>
      </c>
      <c r="AD83" s="46" t="s">
        <v>140</v>
      </c>
      <c r="AE83" s="46" t="s">
        <v>140</v>
      </c>
      <c r="AF83" s="46" t="s">
        <v>141</v>
      </c>
      <c r="AG83" s="46" t="s">
        <v>141</v>
      </c>
      <c r="AH83" s="46" t="s">
        <v>142</v>
      </c>
      <c r="AI83" s="46" t="s">
        <v>141</v>
      </c>
      <c r="AJ83" s="46" t="s">
        <v>143</v>
      </c>
    </row>
    <row r="84" s="13" customFormat="1" ht="101.25" spans="1:36">
      <c r="A84" s="46">
        <v>75</v>
      </c>
      <c r="B84" s="47"/>
      <c r="C84" s="47" t="s">
        <v>806</v>
      </c>
      <c r="D84" s="47" t="s">
        <v>807</v>
      </c>
      <c r="E84" s="47"/>
      <c r="F84" s="47" t="s">
        <v>109</v>
      </c>
      <c r="G84" s="47" t="s">
        <v>808</v>
      </c>
      <c r="H84" s="47" t="s">
        <v>809</v>
      </c>
      <c r="I84" s="46" t="s">
        <v>130</v>
      </c>
      <c r="J84" s="47" t="s">
        <v>807</v>
      </c>
      <c r="K84" s="47" t="s">
        <v>807</v>
      </c>
      <c r="L84" s="47" t="s">
        <v>221</v>
      </c>
      <c r="M84" s="47" t="s">
        <v>115</v>
      </c>
      <c r="N84" s="47" t="s">
        <v>810</v>
      </c>
      <c r="O84" s="47" t="s">
        <v>811</v>
      </c>
      <c r="P84" s="47" t="s">
        <v>812</v>
      </c>
      <c r="Q84" s="47" t="s">
        <v>335</v>
      </c>
      <c r="R84" s="46" t="s">
        <v>120</v>
      </c>
      <c r="S84" s="47" t="s">
        <v>813</v>
      </c>
      <c r="T84" s="47">
        <v>13992642767</v>
      </c>
      <c r="U84" s="46" t="s">
        <v>122</v>
      </c>
      <c r="V84" s="47" t="s">
        <v>337</v>
      </c>
      <c r="W84" s="46" t="s">
        <v>124</v>
      </c>
      <c r="X84" s="47">
        <v>25</v>
      </c>
      <c r="Y84" s="47">
        <v>25</v>
      </c>
      <c r="Z84" s="47"/>
      <c r="AA84" s="47"/>
      <c r="AB84" s="47">
        <v>2863</v>
      </c>
      <c r="AC84" s="47">
        <v>308</v>
      </c>
      <c r="AD84" s="47" t="s">
        <v>140</v>
      </c>
      <c r="AE84" s="46" t="s">
        <v>140</v>
      </c>
      <c r="AF84" s="47" t="s">
        <v>140</v>
      </c>
      <c r="AG84" s="46" t="s">
        <v>141</v>
      </c>
      <c r="AH84" s="46" t="s">
        <v>142</v>
      </c>
      <c r="AI84" s="46" t="s">
        <v>141</v>
      </c>
      <c r="AJ84" s="46" t="s">
        <v>143</v>
      </c>
    </row>
    <row r="85" spans="1:36">
      <c r="A85" s="46"/>
      <c r="B85" s="46" t="s">
        <v>14</v>
      </c>
      <c r="C85" s="46"/>
      <c r="D85" s="46"/>
      <c r="E85" s="46">
        <v>24</v>
      </c>
      <c r="F85" s="46"/>
      <c r="G85" s="46"/>
      <c r="H85" s="46"/>
      <c r="I85" s="46"/>
      <c r="J85" s="46"/>
      <c r="K85" s="46"/>
      <c r="L85" s="46"/>
      <c r="M85" s="46"/>
      <c r="N85" s="46"/>
      <c r="O85" s="46"/>
      <c r="P85" s="46"/>
      <c r="Q85" s="46"/>
      <c r="R85" s="46"/>
      <c r="S85" s="46"/>
      <c r="T85" s="46"/>
      <c r="U85" s="46"/>
      <c r="V85" s="46"/>
      <c r="W85" s="46"/>
      <c r="X85" s="46">
        <f t="shared" ref="X85:AC85" si="4">SUM(X86:X109)</f>
        <v>2055.75</v>
      </c>
      <c r="Y85" s="46">
        <f t="shared" si="4"/>
        <v>2055.75</v>
      </c>
      <c r="Z85" s="46">
        <f t="shared" si="4"/>
        <v>0</v>
      </c>
      <c r="AA85" s="46">
        <f t="shared" si="4"/>
        <v>0</v>
      </c>
      <c r="AB85" s="46">
        <f t="shared" si="4"/>
        <v>18518</v>
      </c>
      <c r="AC85" s="46">
        <f t="shared" si="4"/>
        <v>5939</v>
      </c>
      <c r="AD85" s="46"/>
      <c r="AE85" s="46"/>
      <c r="AF85" s="46"/>
      <c r="AG85" s="46"/>
      <c r="AH85" s="46"/>
      <c r="AI85" s="46"/>
      <c r="AJ85" s="46"/>
    </row>
    <row r="86" ht="157.5" spans="1:36">
      <c r="A86" s="46">
        <v>76</v>
      </c>
      <c r="B86" s="46" t="s">
        <v>814</v>
      </c>
      <c r="C86" s="46" t="s">
        <v>815</v>
      </c>
      <c r="D86" s="46" t="s">
        <v>816</v>
      </c>
      <c r="E86" s="46"/>
      <c r="F86" s="46" t="s">
        <v>109</v>
      </c>
      <c r="G86" s="46" t="s">
        <v>817</v>
      </c>
      <c r="H86" s="46" t="s">
        <v>818</v>
      </c>
      <c r="I86" s="46" t="s">
        <v>130</v>
      </c>
      <c r="J86" s="46" t="s">
        <v>816</v>
      </c>
      <c r="K86" s="46" t="s">
        <v>819</v>
      </c>
      <c r="L86" s="46" t="s">
        <v>221</v>
      </c>
      <c r="M86" s="46" t="s">
        <v>115</v>
      </c>
      <c r="N86" s="46" t="s">
        <v>820</v>
      </c>
      <c r="O86" s="46" t="s">
        <v>821</v>
      </c>
      <c r="P86" s="46" t="s">
        <v>822</v>
      </c>
      <c r="Q86" s="46" t="s">
        <v>456</v>
      </c>
      <c r="R86" s="46" t="s">
        <v>120</v>
      </c>
      <c r="S86" s="46" t="s">
        <v>823</v>
      </c>
      <c r="T86" s="46">
        <v>13992672538</v>
      </c>
      <c r="U86" s="46" t="s">
        <v>122</v>
      </c>
      <c r="V86" s="46" t="s">
        <v>227</v>
      </c>
      <c r="W86" s="46" t="s">
        <v>124</v>
      </c>
      <c r="X86" s="46">
        <v>84</v>
      </c>
      <c r="Y86" s="46">
        <v>84</v>
      </c>
      <c r="Z86" s="46"/>
      <c r="AA86" s="46"/>
      <c r="AB86" s="46">
        <v>654</v>
      </c>
      <c r="AC86" s="46">
        <v>325</v>
      </c>
      <c r="AD86" s="46" t="s">
        <v>140</v>
      </c>
      <c r="AE86" s="46" t="s">
        <v>140</v>
      </c>
      <c r="AF86" s="46" t="s">
        <v>140</v>
      </c>
      <c r="AG86" s="46" t="s">
        <v>141</v>
      </c>
      <c r="AH86" s="46" t="s">
        <v>142</v>
      </c>
      <c r="AI86" s="46" t="s">
        <v>141</v>
      </c>
      <c r="AJ86" s="46" t="s">
        <v>143</v>
      </c>
    </row>
    <row r="87" ht="101.25" spans="1:36">
      <c r="A87" s="46">
        <v>77</v>
      </c>
      <c r="B87" s="46"/>
      <c r="C87" s="46" t="s">
        <v>824</v>
      </c>
      <c r="D87" s="46" t="s">
        <v>825</v>
      </c>
      <c r="E87" s="46"/>
      <c r="F87" s="46" t="s">
        <v>109</v>
      </c>
      <c r="G87" s="46" t="s">
        <v>826</v>
      </c>
      <c r="H87" s="46" t="s">
        <v>827</v>
      </c>
      <c r="I87" s="46" t="s">
        <v>130</v>
      </c>
      <c r="J87" s="46" t="s">
        <v>825</v>
      </c>
      <c r="K87" s="46" t="s">
        <v>828</v>
      </c>
      <c r="L87" s="46" t="s">
        <v>829</v>
      </c>
      <c r="M87" s="46" t="s">
        <v>830</v>
      </c>
      <c r="N87" s="46" t="s">
        <v>831</v>
      </c>
      <c r="O87" s="46" t="s">
        <v>832</v>
      </c>
      <c r="P87" s="46" t="s">
        <v>833</v>
      </c>
      <c r="Q87" s="46" t="s">
        <v>834</v>
      </c>
      <c r="R87" s="46" t="s">
        <v>120</v>
      </c>
      <c r="S87" s="46" t="s">
        <v>835</v>
      </c>
      <c r="T87" s="46">
        <v>13892619260</v>
      </c>
      <c r="U87" s="46" t="s">
        <v>122</v>
      </c>
      <c r="V87" s="46" t="s">
        <v>826</v>
      </c>
      <c r="W87" s="46" t="s">
        <v>124</v>
      </c>
      <c r="X87" s="46">
        <v>103</v>
      </c>
      <c r="Y87" s="46">
        <v>103</v>
      </c>
      <c r="Z87" s="46"/>
      <c r="AA87" s="46"/>
      <c r="AB87" s="46">
        <v>1090</v>
      </c>
      <c r="AC87" s="46">
        <v>317</v>
      </c>
      <c r="AD87" s="46" t="s">
        <v>140</v>
      </c>
      <c r="AE87" s="46" t="s">
        <v>140</v>
      </c>
      <c r="AF87" s="46" t="s">
        <v>141</v>
      </c>
      <c r="AG87" s="46" t="s">
        <v>141</v>
      </c>
      <c r="AH87" s="46" t="s">
        <v>142</v>
      </c>
      <c r="AI87" s="46" t="s">
        <v>141</v>
      </c>
      <c r="AJ87" s="46" t="s">
        <v>143</v>
      </c>
    </row>
    <row r="88" ht="112.5" spans="1:36">
      <c r="A88" s="46">
        <v>78</v>
      </c>
      <c r="B88" s="46"/>
      <c r="C88" s="46" t="s">
        <v>836</v>
      </c>
      <c r="D88" s="46" t="s">
        <v>837</v>
      </c>
      <c r="E88" s="46"/>
      <c r="F88" s="46" t="s">
        <v>109</v>
      </c>
      <c r="G88" s="46" t="s">
        <v>838</v>
      </c>
      <c r="H88" s="46" t="s">
        <v>839</v>
      </c>
      <c r="I88" s="46" t="s">
        <v>130</v>
      </c>
      <c r="J88" s="46" t="s">
        <v>837</v>
      </c>
      <c r="K88" s="46" t="s">
        <v>840</v>
      </c>
      <c r="L88" s="46" t="s">
        <v>170</v>
      </c>
      <c r="M88" s="46" t="s">
        <v>171</v>
      </c>
      <c r="N88" s="46" t="s">
        <v>367</v>
      </c>
      <c r="O88" s="46" t="s">
        <v>173</v>
      </c>
      <c r="P88" s="46" t="s">
        <v>841</v>
      </c>
      <c r="Q88" s="46" t="s">
        <v>175</v>
      </c>
      <c r="R88" s="46" t="s">
        <v>120</v>
      </c>
      <c r="S88" s="46" t="s">
        <v>842</v>
      </c>
      <c r="T88" s="46">
        <v>18091619776</v>
      </c>
      <c r="U88" s="46" t="s">
        <v>122</v>
      </c>
      <c r="V88" s="46" t="s">
        <v>177</v>
      </c>
      <c r="W88" s="46" t="s">
        <v>124</v>
      </c>
      <c r="X88" s="46">
        <v>50</v>
      </c>
      <c r="Y88" s="46">
        <v>50</v>
      </c>
      <c r="Z88" s="46"/>
      <c r="AA88" s="46"/>
      <c r="AB88" s="46">
        <v>170</v>
      </c>
      <c r="AC88" s="46">
        <v>97</v>
      </c>
      <c r="AD88" s="46" t="s">
        <v>140</v>
      </c>
      <c r="AE88" s="46" t="s">
        <v>140</v>
      </c>
      <c r="AF88" s="46" t="s">
        <v>141</v>
      </c>
      <c r="AG88" s="46" t="s">
        <v>141</v>
      </c>
      <c r="AH88" s="46" t="s">
        <v>142</v>
      </c>
      <c r="AI88" s="46" t="s">
        <v>141</v>
      </c>
      <c r="AJ88" s="46" t="s">
        <v>143</v>
      </c>
    </row>
    <row r="89" ht="90" spans="1:36">
      <c r="A89" s="46">
        <v>79</v>
      </c>
      <c r="B89" s="46"/>
      <c r="C89" s="46" t="s">
        <v>843</v>
      </c>
      <c r="D89" s="46" t="s">
        <v>844</v>
      </c>
      <c r="E89" s="46"/>
      <c r="F89" s="46" t="s">
        <v>109</v>
      </c>
      <c r="G89" s="46" t="s">
        <v>845</v>
      </c>
      <c r="H89" s="46" t="s">
        <v>846</v>
      </c>
      <c r="I89" s="46" t="s">
        <v>130</v>
      </c>
      <c r="J89" s="46" t="s">
        <v>844</v>
      </c>
      <c r="K89" s="46" t="s">
        <v>847</v>
      </c>
      <c r="L89" s="46" t="s">
        <v>170</v>
      </c>
      <c r="M89" s="46" t="s">
        <v>171</v>
      </c>
      <c r="N89" s="46" t="s">
        <v>848</v>
      </c>
      <c r="O89" s="46" t="s">
        <v>173</v>
      </c>
      <c r="P89" s="46" t="s">
        <v>849</v>
      </c>
      <c r="Q89" s="46" t="s">
        <v>175</v>
      </c>
      <c r="R89" s="46" t="s">
        <v>120</v>
      </c>
      <c r="S89" s="46" t="s">
        <v>850</v>
      </c>
      <c r="T89" s="46">
        <v>13571692366</v>
      </c>
      <c r="U89" s="46" t="s">
        <v>122</v>
      </c>
      <c r="V89" s="46" t="s">
        <v>177</v>
      </c>
      <c r="W89" s="46" t="s">
        <v>124</v>
      </c>
      <c r="X89" s="46">
        <v>20</v>
      </c>
      <c r="Y89" s="46">
        <v>20</v>
      </c>
      <c r="Z89" s="46"/>
      <c r="AA89" s="46"/>
      <c r="AB89" s="46">
        <v>812</v>
      </c>
      <c r="AC89" s="46">
        <v>234</v>
      </c>
      <c r="AD89" s="46" t="s">
        <v>140</v>
      </c>
      <c r="AE89" s="46" t="s">
        <v>140</v>
      </c>
      <c r="AF89" s="46" t="s">
        <v>141</v>
      </c>
      <c r="AG89" s="46" t="s">
        <v>141</v>
      </c>
      <c r="AH89" s="46" t="s">
        <v>142</v>
      </c>
      <c r="AI89" s="46" t="s">
        <v>141</v>
      </c>
      <c r="AJ89" s="46" t="s">
        <v>143</v>
      </c>
    </row>
    <row r="90" ht="123.75" spans="1:36">
      <c r="A90" s="46">
        <v>80</v>
      </c>
      <c r="B90" s="46"/>
      <c r="C90" s="46" t="s">
        <v>851</v>
      </c>
      <c r="D90" s="46" t="s">
        <v>852</v>
      </c>
      <c r="E90" s="46"/>
      <c r="F90" s="46" t="s">
        <v>109</v>
      </c>
      <c r="G90" s="46" t="s">
        <v>442</v>
      </c>
      <c r="H90" s="46" t="s">
        <v>853</v>
      </c>
      <c r="I90" s="46" t="s">
        <v>130</v>
      </c>
      <c r="J90" s="46" t="s">
        <v>852</v>
      </c>
      <c r="K90" s="46" t="s">
        <v>854</v>
      </c>
      <c r="L90" s="46" t="s">
        <v>221</v>
      </c>
      <c r="M90" s="46" t="s">
        <v>115</v>
      </c>
      <c r="N90" s="46" t="s">
        <v>472</v>
      </c>
      <c r="O90" s="46" t="s">
        <v>855</v>
      </c>
      <c r="P90" s="46" t="s">
        <v>856</v>
      </c>
      <c r="Q90" s="46" t="s">
        <v>225</v>
      </c>
      <c r="R90" s="46" t="s">
        <v>120</v>
      </c>
      <c r="S90" s="46" t="s">
        <v>447</v>
      </c>
      <c r="T90" s="46">
        <v>13649161476</v>
      </c>
      <c r="U90" s="46" t="s">
        <v>122</v>
      </c>
      <c r="V90" s="46" t="s">
        <v>227</v>
      </c>
      <c r="W90" s="46" t="s">
        <v>124</v>
      </c>
      <c r="X90" s="46">
        <v>100</v>
      </c>
      <c r="Y90" s="46">
        <v>100</v>
      </c>
      <c r="Z90" s="46"/>
      <c r="AA90" s="46"/>
      <c r="AB90" s="46">
        <v>350</v>
      </c>
      <c r="AC90" s="46">
        <v>88</v>
      </c>
      <c r="AD90" s="46" t="s">
        <v>140</v>
      </c>
      <c r="AE90" s="46" t="s">
        <v>140</v>
      </c>
      <c r="AF90" s="46" t="s">
        <v>141</v>
      </c>
      <c r="AG90" s="46" t="s">
        <v>141</v>
      </c>
      <c r="AH90" s="46" t="s">
        <v>142</v>
      </c>
      <c r="AI90" s="46" t="s">
        <v>141</v>
      </c>
      <c r="AJ90" s="46" t="s">
        <v>143</v>
      </c>
    </row>
    <row r="91" ht="135" spans="1:36">
      <c r="A91" s="46">
        <v>81</v>
      </c>
      <c r="B91" s="46"/>
      <c r="C91" s="46" t="s">
        <v>857</v>
      </c>
      <c r="D91" s="46" t="s">
        <v>858</v>
      </c>
      <c r="E91" s="46"/>
      <c r="F91" s="46" t="s">
        <v>109</v>
      </c>
      <c r="G91" s="46" t="s">
        <v>859</v>
      </c>
      <c r="H91" s="46" t="s">
        <v>860</v>
      </c>
      <c r="I91" s="46" t="s">
        <v>130</v>
      </c>
      <c r="J91" s="46" t="s">
        <v>858</v>
      </c>
      <c r="K91" s="46" t="s">
        <v>861</v>
      </c>
      <c r="L91" s="46" t="s">
        <v>321</v>
      </c>
      <c r="M91" s="46" t="s">
        <v>320</v>
      </c>
      <c r="N91" s="46" t="s">
        <v>712</v>
      </c>
      <c r="O91" s="46" t="s">
        <v>713</v>
      </c>
      <c r="P91" s="46" t="s">
        <v>862</v>
      </c>
      <c r="Q91" s="46" t="s">
        <v>735</v>
      </c>
      <c r="R91" s="46" t="s">
        <v>120</v>
      </c>
      <c r="S91" s="46" t="s">
        <v>863</v>
      </c>
      <c r="T91" s="52">
        <v>15891164748</v>
      </c>
      <c r="U91" s="46" t="s">
        <v>122</v>
      </c>
      <c r="V91" s="46" t="s">
        <v>864</v>
      </c>
      <c r="W91" s="46" t="s">
        <v>124</v>
      </c>
      <c r="X91" s="46">
        <v>100</v>
      </c>
      <c r="Y91" s="46">
        <v>100</v>
      </c>
      <c r="Z91" s="46"/>
      <c r="AA91" s="46"/>
      <c r="AB91" s="46">
        <v>220</v>
      </c>
      <c r="AC91" s="46">
        <v>87</v>
      </c>
      <c r="AD91" s="46" t="s">
        <v>140</v>
      </c>
      <c r="AE91" s="46" t="s">
        <v>140</v>
      </c>
      <c r="AF91" s="46" t="s">
        <v>140</v>
      </c>
      <c r="AG91" s="46" t="s">
        <v>141</v>
      </c>
      <c r="AH91" s="46" t="s">
        <v>142</v>
      </c>
      <c r="AI91" s="46" t="s">
        <v>141</v>
      </c>
      <c r="AJ91" s="46" t="s">
        <v>143</v>
      </c>
    </row>
    <row r="92" ht="135" spans="1:36">
      <c r="A92" s="46">
        <v>82</v>
      </c>
      <c r="B92" s="46"/>
      <c r="C92" s="46" t="s">
        <v>865</v>
      </c>
      <c r="D92" s="46" t="s">
        <v>866</v>
      </c>
      <c r="E92" s="46"/>
      <c r="F92" s="46" t="s">
        <v>109</v>
      </c>
      <c r="G92" s="46" t="s">
        <v>867</v>
      </c>
      <c r="H92" s="46" t="s">
        <v>868</v>
      </c>
      <c r="I92" s="46" t="s">
        <v>130</v>
      </c>
      <c r="J92" s="46" t="s">
        <v>866</v>
      </c>
      <c r="K92" s="46" t="s">
        <v>869</v>
      </c>
      <c r="L92" s="46" t="s">
        <v>321</v>
      </c>
      <c r="M92" s="46" t="s">
        <v>320</v>
      </c>
      <c r="N92" s="46" t="s">
        <v>870</v>
      </c>
      <c r="O92" s="46" t="s">
        <v>871</v>
      </c>
      <c r="P92" s="46" t="s">
        <v>872</v>
      </c>
      <c r="Q92" s="46" t="s">
        <v>735</v>
      </c>
      <c r="R92" s="46" t="s">
        <v>120</v>
      </c>
      <c r="S92" s="46" t="s">
        <v>873</v>
      </c>
      <c r="T92" s="46">
        <v>15091619382</v>
      </c>
      <c r="U92" s="46" t="s">
        <v>122</v>
      </c>
      <c r="V92" s="46" t="s">
        <v>874</v>
      </c>
      <c r="W92" s="46" t="s">
        <v>124</v>
      </c>
      <c r="X92" s="46">
        <v>200</v>
      </c>
      <c r="Y92" s="46">
        <v>200</v>
      </c>
      <c r="Z92" s="46"/>
      <c r="AA92" s="46"/>
      <c r="AB92" s="46">
        <v>1181</v>
      </c>
      <c r="AC92" s="46">
        <v>132</v>
      </c>
      <c r="AD92" s="46" t="s">
        <v>140</v>
      </c>
      <c r="AE92" s="46" t="s">
        <v>140</v>
      </c>
      <c r="AF92" s="46" t="s">
        <v>141</v>
      </c>
      <c r="AG92" s="46" t="s">
        <v>141</v>
      </c>
      <c r="AH92" s="46" t="s">
        <v>142</v>
      </c>
      <c r="AI92" s="46" t="s">
        <v>141</v>
      </c>
      <c r="AJ92" s="46" t="s">
        <v>143</v>
      </c>
    </row>
    <row r="93" ht="101.25" spans="1:36">
      <c r="A93" s="46">
        <v>83</v>
      </c>
      <c r="B93" s="46"/>
      <c r="C93" s="46" t="s">
        <v>875</v>
      </c>
      <c r="D93" s="46" t="s">
        <v>876</v>
      </c>
      <c r="E93" s="46"/>
      <c r="F93" s="46" t="s">
        <v>109</v>
      </c>
      <c r="G93" s="46" t="s">
        <v>719</v>
      </c>
      <c r="H93" s="46" t="s">
        <v>877</v>
      </c>
      <c r="I93" s="46" t="s">
        <v>130</v>
      </c>
      <c r="J93" s="46" t="s">
        <v>876</v>
      </c>
      <c r="K93" s="46" t="s">
        <v>878</v>
      </c>
      <c r="L93" s="46" t="s">
        <v>321</v>
      </c>
      <c r="M93" s="46" t="s">
        <v>320</v>
      </c>
      <c r="N93" s="46" t="s">
        <v>879</v>
      </c>
      <c r="O93" s="46" t="s">
        <v>880</v>
      </c>
      <c r="P93" s="46" t="s">
        <v>742</v>
      </c>
      <c r="Q93" s="46" t="s">
        <v>735</v>
      </c>
      <c r="R93" s="46" t="s">
        <v>120</v>
      </c>
      <c r="S93" s="46" t="s">
        <v>725</v>
      </c>
      <c r="T93" s="46">
        <v>13992642526</v>
      </c>
      <c r="U93" s="46" t="s">
        <v>122</v>
      </c>
      <c r="V93" s="46" t="s">
        <v>726</v>
      </c>
      <c r="W93" s="46" t="s">
        <v>124</v>
      </c>
      <c r="X93" s="46">
        <v>350</v>
      </c>
      <c r="Y93" s="46">
        <v>350</v>
      </c>
      <c r="Z93" s="46"/>
      <c r="AA93" s="46"/>
      <c r="AB93" s="46">
        <v>354</v>
      </c>
      <c r="AC93" s="46">
        <v>354</v>
      </c>
      <c r="AD93" s="46" t="s">
        <v>140</v>
      </c>
      <c r="AE93" s="46" t="s">
        <v>140</v>
      </c>
      <c r="AF93" s="46" t="s">
        <v>140</v>
      </c>
      <c r="AG93" s="46" t="s">
        <v>141</v>
      </c>
      <c r="AH93" s="46" t="s">
        <v>142</v>
      </c>
      <c r="AI93" s="46" t="s">
        <v>141</v>
      </c>
      <c r="AJ93" s="46" t="s">
        <v>143</v>
      </c>
    </row>
    <row r="94" s="13" customFormat="1" ht="90" spans="1:36">
      <c r="A94" s="46">
        <v>84</v>
      </c>
      <c r="B94" s="46"/>
      <c r="C94" s="46" t="s">
        <v>881</v>
      </c>
      <c r="D94" s="46" t="s">
        <v>882</v>
      </c>
      <c r="E94" s="46"/>
      <c r="F94" s="46" t="s">
        <v>156</v>
      </c>
      <c r="G94" s="46" t="s">
        <v>340</v>
      </c>
      <c r="H94" s="46" t="s">
        <v>883</v>
      </c>
      <c r="I94" s="46" t="s">
        <v>130</v>
      </c>
      <c r="J94" s="46" t="s">
        <v>882</v>
      </c>
      <c r="K94" s="46" t="s">
        <v>884</v>
      </c>
      <c r="L94" s="46" t="s">
        <v>885</v>
      </c>
      <c r="M94" s="46" t="s">
        <v>301</v>
      </c>
      <c r="N94" s="46" t="s">
        <v>886</v>
      </c>
      <c r="O94" s="46"/>
      <c r="P94" s="46" t="s">
        <v>887</v>
      </c>
      <c r="Q94" s="46" t="s">
        <v>137</v>
      </c>
      <c r="R94" s="46" t="s">
        <v>120</v>
      </c>
      <c r="S94" s="46" t="s">
        <v>347</v>
      </c>
      <c r="T94" s="46">
        <v>13474633468</v>
      </c>
      <c r="U94" s="46" t="s">
        <v>122</v>
      </c>
      <c r="V94" s="46" t="s">
        <v>348</v>
      </c>
      <c r="W94" s="46" t="s">
        <v>124</v>
      </c>
      <c r="X94" s="46">
        <v>50</v>
      </c>
      <c r="Y94" s="46">
        <v>50</v>
      </c>
      <c r="Z94" s="46"/>
      <c r="AA94" s="46"/>
      <c r="AB94" s="46">
        <v>50</v>
      </c>
      <c r="AC94" s="46">
        <v>5</v>
      </c>
      <c r="AD94" s="46" t="s">
        <v>140</v>
      </c>
      <c r="AE94" s="46" t="s">
        <v>140</v>
      </c>
      <c r="AF94" s="46" t="s">
        <v>140</v>
      </c>
      <c r="AG94" s="46" t="s">
        <v>141</v>
      </c>
      <c r="AH94" s="46" t="s">
        <v>142</v>
      </c>
      <c r="AI94" s="46" t="s">
        <v>141</v>
      </c>
      <c r="AJ94" s="46" t="s">
        <v>143</v>
      </c>
    </row>
    <row r="95" s="11" customFormat="1" ht="90" spans="1:36">
      <c r="A95" s="46">
        <v>85</v>
      </c>
      <c r="B95" s="46"/>
      <c r="C95" s="46" t="s">
        <v>888</v>
      </c>
      <c r="D95" s="46" t="s">
        <v>889</v>
      </c>
      <c r="E95" s="46"/>
      <c r="F95" s="46" t="s">
        <v>109</v>
      </c>
      <c r="G95" s="46" t="s">
        <v>890</v>
      </c>
      <c r="H95" s="46" t="s">
        <v>891</v>
      </c>
      <c r="I95" s="46" t="s">
        <v>130</v>
      </c>
      <c r="J95" s="46" t="s">
        <v>889</v>
      </c>
      <c r="K95" s="46" t="s">
        <v>892</v>
      </c>
      <c r="L95" s="46" t="s">
        <v>221</v>
      </c>
      <c r="M95" s="46" t="s">
        <v>242</v>
      </c>
      <c r="N95" s="46" t="s">
        <v>893</v>
      </c>
      <c r="O95" s="46" t="s">
        <v>894</v>
      </c>
      <c r="P95" s="46" t="s">
        <v>895</v>
      </c>
      <c r="Q95" s="46" t="s">
        <v>246</v>
      </c>
      <c r="R95" s="46" t="s">
        <v>120</v>
      </c>
      <c r="S95" s="46" t="s">
        <v>896</v>
      </c>
      <c r="T95" s="46">
        <v>13630278028</v>
      </c>
      <c r="U95" s="46" t="s">
        <v>122</v>
      </c>
      <c r="V95" s="46" t="s">
        <v>248</v>
      </c>
      <c r="W95" s="46" t="s">
        <v>124</v>
      </c>
      <c r="X95" s="46">
        <v>100</v>
      </c>
      <c r="Y95" s="46">
        <v>100</v>
      </c>
      <c r="Z95" s="46"/>
      <c r="AA95" s="46"/>
      <c r="AB95" s="46">
        <v>460</v>
      </c>
      <c r="AC95" s="46">
        <v>108</v>
      </c>
      <c r="AD95" s="46" t="s">
        <v>141</v>
      </c>
      <c r="AE95" s="46" t="s">
        <v>140</v>
      </c>
      <c r="AF95" s="46" t="s">
        <v>141</v>
      </c>
      <c r="AG95" s="46" t="s">
        <v>141</v>
      </c>
      <c r="AH95" s="46" t="s">
        <v>142</v>
      </c>
      <c r="AI95" s="46" t="s">
        <v>141</v>
      </c>
      <c r="AJ95" s="46" t="s">
        <v>143</v>
      </c>
    </row>
    <row r="96" s="13" customFormat="1" ht="112.5" spans="1:36">
      <c r="A96" s="46">
        <v>86</v>
      </c>
      <c r="B96" s="46"/>
      <c r="C96" s="46" t="s">
        <v>897</v>
      </c>
      <c r="D96" s="46" t="s">
        <v>898</v>
      </c>
      <c r="E96" s="46"/>
      <c r="F96" s="46" t="s">
        <v>109</v>
      </c>
      <c r="G96" s="46" t="s">
        <v>899</v>
      </c>
      <c r="H96" s="46" t="s">
        <v>900</v>
      </c>
      <c r="I96" s="46" t="s">
        <v>130</v>
      </c>
      <c r="J96" s="46" t="s">
        <v>898</v>
      </c>
      <c r="K96" s="46" t="s">
        <v>901</v>
      </c>
      <c r="L96" s="46" t="s">
        <v>221</v>
      </c>
      <c r="M96" s="46" t="s">
        <v>115</v>
      </c>
      <c r="N96" s="46" t="s">
        <v>902</v>
      </c>
      <c r="O96" s="46" t="s">
        <v>903</v>
      </c>
      <c r="P96" s="46" t="s">
        <v>904</v>
      </c>
      <c r="Q96" s="46" t="s">
        <v>650</v>
      </c>
      <c r="R96" s="46" t="s">
        <v>120</v>
      </c>
      <c r="S96" s="46" t="s">
        <v>905</v>
      </c>
      <c r="T96" s="46">
        <v>15229662088</v>
      </c>
      <c r="U96" s="46" t="s">
        <v>122</v>
      </c>
      <c r="V96" s="46" t="s">
        <v>652</v>
      </c>
      <c r="W96" s="46" t="s">
        <v>124</v>
      </c>
      <c r="X96" s="58">
        <v>90</v>
      </c>
      <c r="Y96" s="46">
        <v>90</v>
      </c>
      <c r="Z96" s="46"/>
      <c r="AA96" s="46"/>
      <c r="AB96" s="59">
        <v>112</v>
      </c>
      <c r="AC96" s="59">
        <v>38</v>
      </c>
      <c r="AD96" s="46" t="s">
        <v>140</v>
      </c>
      <c r="AE96" s="46" t="s">
        <v>140</v>
      </c>
      <c r="AF96" s="46" t="s">
        <v>140</v>
      </c>
      <c r="AG96" s="46" t="s">
        <v>141</v>
      </c>
      <c r="AH96" s="46" t="s">
        <v>142</v>
      </c>
      <c r="AI96" s="46" t="s">
        <v>141</v>
      </c>
      <c r="AJ96" s="46" t="s">
        <v>143</v>
      </c>
    </row>
    <row r="97" s="12" customFormat="1" ht="135" spans="1:36">
      <c r="A97" s="46">
        <v>87</v>
      </c>
      <c r="B97" s="46" t="s">
        <v>906</v>
      </c>
      <c r="C97" s="46" t="s">
        <v>907</v>
      </c>
      <c r="D97" s="46" t="s">
        <v>908</v>
      </c>
      <c r="E97" s="46"/>
      <c r="F97" s="46" t="s">
        <v>109</v>
      </c>
      <c r="G97" s="46" t="s">
        <v>909</v>
      </c>
      <c r="H97" s="46" t="s">
        <v>910</v>
      </c>
      <c r="I97" s="46" t="s">
        <v>130</v>
      </c>
      <c r="J97" s="46" t="s">
        <v>908</v>
      </c>
      <c r="K97" s="46" t="s">
        <v>320</v>
      </c>
      <c r="L97" s="46" t="s">
        <v>321</v>
      </c>
      <c r="M97" s="46" t="s">
        <v>320</v>
      </c>
      <c r="N97" s="46" t="s">
        <v>911</v>
      </c>
      <c r="O97" s="46" t="s">
        <v>912</v>
      </c>
      <c r="P97" s="46" t="s">
        <v>619</v>
      </c>
      <c r="Q97" s="46" t="s">
        <v>325</v>
      </c>
      <c r="R97" s="46" t="s">
        <v>120</v>
      </c>
      <c r="S97" s="46" t="s">
        <v>913</v>
      </c>
      <c r="T97" s="46">
        <v>15332521572</v>
      </c>
      <c r="U97" s="46" t="s">
        <v>122</v>
      </c>
      <c r="V97" s="46" t="s">
        <v>909</v>
      </c>
      <c r="W97" s="46" t="s">
        <v>124</v>
      </c>
      <c r="X97" s="46">
        <v>53</v>
      </c>
      <c r="Y97" s="46">
        <v>53</v>
      </c>
      <c r="Z97" s="46"/>
      <c r="AA97" s="54"/>
      <c r="AB97" s="46">
        <v>759</v>
      </c>
      <c r="AC97" s="46">
        <v>240</v>
      </c>
      <c r="AD97" s="46" t="s">
        <v>141</v>
      </c>
      <c r="AE97" s="46" t="s">
        <v>140</v>
      </c>
      <c r="AF97" s="46" t="s">
        <v>140</v>
      </c>
      <c r="AG97" s="46" t="s">
        <v>141</v>
      </c>
      <c r="AH97" s="46" t="s">
        <v>142</v>
      </c>
      <c r="AI97" s="46" t="s">
        <v>141</v>
      </c>
      <c r="AJ97" s="46" t="s">
        <v>143</v>
      </c>
    </row>
    <row r="98" ht="101.25" spans="1:36">
      <c r="A98" s="46">
        <v>88</v>
      </c>
      <c r="B98" s="46"/>
      <c r="C98" s="46" t="s">
        <v>914</v>
      </c>
      <c r="D98" s="46" t="s">
        <v>915</v>
      </c>
      <c r="E98" s="46"/>
      <c r="F98" s="46" t="s">
        <v>109</v>
      </c>
      <c r="G98" s="46" t="s">
        <v>916</v>
      </c>
      <c r="H98" s="46" t="s">
        <v>917</v>
      </c>
      <c r="I98" s="46" t="s">
        <v>130</v>
      </c>
      <c r="J98" s="46" t="s">
        <v>915</v>
      </c>
      <c r="K98" s="46" t="s">
        <v>918</v>
      </c>
      <c r="L98" s="46" t="s">
        <v>170</v>
      </c>
      <c r="M98" s="46" t="s">
        <v>171</v>
      </c>
      <c r="N98" s="46" t="s">
        <v>919</v>
      </c>
      <c r="O98" s="46" t="s">
        <v>195</v>
      </c>
      <c r="P98" s="46" t="s">
        <v>920</v>
      </c>
      <c r="Q98" s="46" t="s">
        <v>175</v>
      </c>
      <c r="R98" s="46" t="s">
        <v>120</v>
      </c>
      <c r="S98" s="46" t="s">
        <v>921</v>
      </c>
      <c r="T98" s="46">
        <v>17391373663</v>
      </c>
      <c r="U98" s="46" t="s">
        <v>122</v>
      </c>
      <c r="V98" s="46" t="s">
        <v>177</v>
      </c>
      <c r="W98" s="46" t="s">
        <v>124</v>
      </c>
      <c r="X98" s="46">
        <v>15</v>
      </c>
      <c r="Y98" s="46">
        <v>15</v>
      </c>
      <c r="Z98" s="46"/>
      <c r="AA98" s="46"/>
      <c r="AB98" s="46">
        <v>1353</v>
      </c>
      <c r="AC98" s="46">
        <v>780</v>
      </c>
      <c r="AD98" s="46" t="s">
        <v>140</v>
      </c>
      <c r="AE98" s="46" t="s">
        <v>140</v>
      </c>
      <c r="AF98" s="46" t="s">
        <v>141</v>
      </c>
      <c r="AG98" s="46" t="s">
        <v>141</v>
      </c>
      <c r="AH98" s="46" t="s">
        <v>142</v>
      </c>
      <c r="AI98" s="46" t="s">
        <v>141</v>
      </c>
      <c r="AJ98" s="46" t="s">
        <v>143</v>
      </c>
    </row>
    <row r="99" ht="112.5" spans="1:36">
      <c r="A99" s="46">
        <v>89</v>
      </c>
      <c r="B99" s="46"/>
      <c r="C99" s="46" t="s">
        <v>922</v>
      </c>
      <c r="D99" s="46" t="s">
        <v>923</v>
      </c>
      <c r="E99" s="46"/>
      <c r="F99" s="46" t="s">
        <v>578</v>
      </c>
      <c r="G99" s="46" t="s">
        <v>924</v>
      </c>
      <c r="H99" s="46" t="s">
        <v>925</v>
      </c>
      <c r="I99" s="46" t="s">
        <v>130</v>
      </c>
      <c r="J99" s="46" t="s">
        <v>923</v>
      </c>
      <c r="K99" s="46" t="s">
        <v>926</v>
      </c>
      <c r="L99" s="46" t="s">
        <v>170</v>
      </c>
      <c r="M99" s="46" t="s">
        <v>171</v>
      </c>
      <c r="N99" s="46" t="s">
        <v>927</v>
      </c>
      <c r="O99" s="46" t="s">
        <v>173</v>
      </c>
      <c r="P99" s="46" t="s">
        <v>928</v>
      </c>
      <c r="Q99" s="46" t="s">
        <v>175</v>
      </c>
      <c r="R99" s="46" t="s">
        <v>120</v>
      </c>
      <c r="S99" s="46" t="s">
        <v>929</v>
      </c>
      <c r="T99" s="46">
        <v>13484891726</v>
      </c>
      <c r="U99" s="46" t="s">
        <v>122</v>
      </c>
      <c r="V99" s="46" t="s">
        <v>177</v>
      </c>
      <c r="W99" s="46" t="s">
        <v>124</v>
      </c>
      <c r="X99" s="46">
        <v>18</v>
      </c>
      <c r="Y99" s="46">
        <v>18</v>
      </c>
      <c r="Z99" s="46"/>
      <c r="AA99" s="46"/>
      <c r="AB99" s="46">
        <v>31</v>
      </c>
      <c r="AC99" s="46">
        <v>25</v>
      </c>
      <c r="AD99" s="46" t="s">
        <v>140</v>
      </c>
      <c r="AE99" s="46" t="s">
        <v>140</v>
      </c>
      <c r="AF99" s="46" t="s">
        <v>140</v>
      </c>
      <c r="AG99" s="46" t="s">
        <v>141</v>
      </c>
      <c r="AH99" s="46" t="s">
        <v>142</v>
      </c>
      <c r="AI99" s="46" t="s">
        <v>141</v>
      </c>
      <c r="AJ99" s="46" t="s">
        <v>143</v>
      </c>
    </row>
    <row r="100" ht="101.25" spans="1:36">
      <c r="A100" s="46">
        <v>90</v>
      </c>
      <c r="B100" s="46"/>
      <c r="C100" s="46" t="s">
        <v>930</v>
      </c>
      <c r="D100" s="46" t="s">
        <v>931</v>
      </c>
      <c r="E100" s="46"/>
      <c r="F100" s="46" t="s">
        <v>156</v>
      </c>
      <c r="G100" s="46" t="s">
        <v>932</v>
      </c>
      <c r="H100" s="46" t="s">
        <v>933</v>
      </c>
      <c r="I100" s="46" t="s">
        <v>130</v>
      </c>
      <c r="J100" s="46" t="s">
        <v>931</v>
      </c>
      <c r="K100" s="46" t="s">
        <v>934</v>
      </c>
      <c r="L100" s="46" t="s">
        <v>300</v>
      </c>
      <c r="M100" s="46" t="s">
        <v>301</v>
      </c>
      <c r="N100" s="46" t="s">
        <v>935</v>
      </c>
      <c r="O100" s="46" t="s">
        <v>936</v>
      </c>
      <c r="P100" s="46" t="s">
        <v>304</v>
      </c>
      <c r="Q100" s="46" t="s">
        <v>937</v>
      </c>
      <c r="R100" s="46" t="s">
        <v>120</v>
      </c>
      <c r="S100" s="46" t="s">
        <v>938</v>
      </c>
      <c r="T100" s="46">
        <v>13571661924</v>
      </c>
      <c r="U100" s="46" t="s">
        <v>122</v>
      </c>
      <c r="V100" s="46" t="s">
        <v>939</v>
      </c>
      <c r="W100" s="46" t="s">
        <v>124</v>
      </c>
      <c r="X100" s="46">
        <v>50</v>
      </c>
      <c r="Y100" s="46">
        <v>50</v>
      </c>
      <c r="Z100" s="46"/>
      <c r="AA100" s="46"/>
      <c r="AB100" s="46">
        <v>75</v>
      </c>
      <c r="AC100" s="46">
        <v>38</v>
      </c>
      <c r="AD100" s="46" t="s">
        <v>140</v>
      </c>
      <c r="AE100" s="46" t="s">
        <v>140</v>
      </c>
      <c r="AF100" s="46" t="s">
        <v>141</v>
      </c>
      <c r="AG100" s="46" t="s">
        <v>141</v>
      </c>
      <c r="AH100" s="46" t="s">
        <v>142</v>
      </c>
      <c r="AI100" s="46" t="s">
        <v>141</v>
      </c>
      <c r="AJ100" s="46" t="s">
        <v>143</v>
      </c>
    </row>
    <row r="101" ht="135" spans="1:36">
      <c r="A101" s="46">
        <v>91</v>
      </c>
      <c r="B101" s="46"/>
      <c r="C101" s="46" t="s">
        <v>940</v>
      </c>
      <c r="D101" s="46" t="s">
        <v>941</v>
      </c>
      <c r="E101" s="46"/>
      <c r="F101" s="46" t="s">
        <v>109</v>
      </c>
      <c r="G101" s="46" t="s">
        <v>942</v>
      </c>
      <c r="H101" s="46" t="s">
        <v>943</v>
      </c>
      <c r="I101" s="46" t="s">
        <v>130</v>
      </c>
      <c r="J101" s="46" t="s">
        <v>941</v>
      </c>
      <c r="K101" s="46" t="s">
        <v>944</v>
      </c>
      <c r="L101" s="46" t="s">
        <v>321</v>
      </c>
      <c r="M101" s="46" t="s">
        <v>320</v>
      </c>
      <c r="N101" s="46" t="s">
        <v>945</v>
      </c>
      <c r="O101" s="46" t="s">
        <v>946</v>
      </c>
      <c r="P101" s="46" t="s">
        <v>947</v>
      </c>
      <c r="Q101" s="46" t="s">
        <v>552</v>
      </c>
      <c r="R101" s="46" t="s">
        <v>120</v>
      </c>
      <c r="S101" s="46" t="s">
        <v>948</v>
      </c>
      <c r="T101" s="46">
        <v>13759807869</v>
      </c>
      <c r="U101" s="46" t="s">
        <v>122</v>
      </c>
      <c r="V101" s="46" t="s">
        <v>949</v>
      </c>
      <c r="W101" s="46" t="s">
        <v>124</v>
      </c>
      <c r="X101" s="46">
        <v>80</v>
      </c>
      <c r="Y101" s="46">
        <v>80</v>
      </c>
      <c r="Z101" s="46"/>
      <c r="AA101" s="46"/>
      <c r="AB101" s="46">
        <v>1717</v>
      </c>
      <c r="AC101" s="46">
        <v>345</v>
      </c>
      <c r="AD101" s="46" t="s">
        <v>140</v>
      </c>
      <c r="AE101" s="46" t="s">
        <v>140</v>
      </c>
      <c r="AF101" s="46" t="s">
        <v>140</v>
      </c>
      <c r="AG101" s="46" t="s">
        <v>141</v>
      </c>
      <c r="AH101" s="46" t="s">
        <v>142</v>
      </c>
      <c r="AI101" s="46" t="s">
        <v>141</v>
      </c>
      <c r="AJ101" s="46" t="s">
        <v>143</v>
      </c>
    </row>
    <row r="102" ht="146.25" spans="1:36">
      <c r="A102" s="46">
        <v>92</v>
      </c>
      <c r="B102" s="46"/>
      <c r="C102" s="46" t="s">
        <v>950</v>
      </c>
      <c r="D102" s="46" t="s">
        <v>951</v>
      </c>
      <c r="E102" s="46"/>
      <c r="F102" s="46" t="s">
        <v>109</v>
      </c>
      <c r="G102" s="46" t="s">
        <v>546</v>
      </c>
      <c r="H102" s="46" t="s">
        <v>952</v>
      </c>
      <c r="I102" s="46" t="s">
        <v>130</v>
      </c>
      <c r="J102" s="46" t="s">
        <v>951</v>
      </c>
      <c r="K102" s="46" t="s">
        <v>953</v>
      </c>
      <c r="L102" s="46" t="s">
        <v>321</v>
      </c>
      <c r="M102" s="46" t="s">
        <v>320</v>
      </c>
      <c r="N102" s="46" t="s">
        <v>801</v>
      </c>
      <c r="O102" s="46" t="s">
        <v>802</v>
      </c>
      <c r="P102" s="46" t="s">
        <v>551</v>
      </c>
      <c r="Q102" s="46" t="s">
        <v>552</v>
      </c>
      <c r="R102" s="46" t="s">
        <v>120</v>
      </c>
      <c r="S102" s="46" t="s">
        <v>553</v>
      </c>
      <c r="T102" s="46">
        <v>15129760540</v>
      </c>
      <c r="U102" s="46" t="s">
        <v>122</v>
      </c>
      <c r="V102" s="46" t="s">
        <v>554</v>
      </c>
      <c r="W102" s="46" t="s">
        <v>124</v>
      </c>
      <c r="X102" s="46">
        <v>10</v>
      </c>
      <c r="Y102" s="46">
        <v>10</v>
      </c>
      <c r="Z102" s="46"/>
      <c r="AA102" s="46"/>
      <c r="AB102" s="46">
        <v>846</v>
      </c>
      <c r="AC102" s="46">
        <v>356</v>
      </c>
      <c r="AD102" s="46" t="s">
        <v>140</v>
      </c>
      <c r="AE102" s="46" t="s">
        <v>140</v>
      </c>
      <c r="AF102" s="46" t="s">
        <v>141</v>
      </c>
      <c r="AG102" s="46" t="s">
        <v>141</v>
      </c>
      <c r="AH102" s="46" t="s">
        <v>142</v>
      </c>
      <c r="AI102" s="46" t="s">
        <v>141</v>
      </c>
      <c r="AJ102" s="46" t="s">
        <v>143</v>
      </c>
    </row>
    <row r="103" ht="90" spans="1:36">
      <c r="A103" s="46">
        <v>93</v>
      </c>
      <c r="B103" s="46" t="s">
        <v>954</v>
      </c>
      <c r="C103" s="46" t="s">
        <v>955</v>
      </c>
      <c r="D103" s="46" t="s">
        <v>956</v>
      </c>
      <c r="E103" s="46"/>
      <c r="F103" s="46" t="s">
        <v>109</v>
      </c>
      <c r="G103" s="46" t="s">
        <v>957</v>
      </c>
      <c r="H103" s="46" t="s">
        <v>958</v>
      </c>
      <c r="I103" s="46" t="s">
        <v>130</v>
      </c>
      <c r="J103" s="46" t="s">
        <v>956</v>
      </c>
      <c r="K103" s="46" t="s">
        <v>959</v>
      </c>
      <c r="L103" s="46" t="s">
        <v>410</v>
      </c>
      <c r="M103" s="46" t="s">
        <v>301</v>
      </c>
      <c r="N103" s="46" t="s">
        <v>960</v>
      </c>
      <c r="O103" s="46" t="s">
        <v>961</v>
      </c>
      <c r="P103" s="46" t="s">
        <v>304</v>
      </c>
      <c r="Q103" s="46" t="s">
        <v>246</v>
      </c>
      <c r="R103" s="46" t="s">
        <v>120</v>
      </c>
      <c r="S103" s="46" t="s">
        <v>962</v>
      </c>
      <c r="T103" s="46">
        <v>17729062995</v>
      </c>
      <c r="U103" s="46" t="s">
        <v>122</v>
      </c>
      <c r="V103" s="46" t="s">
        <v>963</v>
      </c>
      <c r="W103" s="46" t="s">
        <v>124</v>
      </c>
      <c r="X103" s="46">
        <v>160</v>
      </c>
      <c r="Y103" s="46">
        <v>160</v>
      </c>
      <c r="Z103" s="46"/>
      <c r="AA103" s="46"/>
      <c r="AB103" s="46">
        <v>205</v>
      </c>
      <c r="AC103" s="46">
        <v>112</v>
      </c>
      <c r="AD103" s="46" t="s">
        <v>140</v>
      </c>
      <c r="AE103" s="46" t="s">
        <v>140</v>
      </c>
      <c r="AF103" s="46" t="s">
        <v>140</v>
      </c>
      <c r="AG103" s="46" t="s">
        <v>141</v>
      </c>
      <c r="AH103" s="46" t="s">
        <v>142</v>
      </c>
      <c r="AI103" s="46" t="s">
        <v>141</v>
      </c>
      <c r="AJ103" s="46" t="s">
        <v>143</v>
      </c>
    </row>
    <row r="104" ht="191.25" spans="1:36">
      <c r="A104" s="46">
        <v>94</v>
      </c>
      <c r="B104" s="46"/>
      <c r="C104" s="46" t="s">
        <v>964</v>
      </c>
      <c r="D104" s="46" t="s">
        <v>965</v>
      </c>
      <c r="E104" s="46"/>
      <c r="F104" s="46" t="s">
        <v>966</v>
      </c>
      <c r="G104" s="46" t="s">
        <v>867</v>
      </c>
      <c r="H104" s="46" t="s">
        <v>967</v>
      </c>
      <c r="I104" s="46" t="s">
        <v>130</v>
      </c>
      <c r="J104" s="46" t="s">
        <v>965</v>
      </c>
      <c r="K104" s="46" t="s">
        <v>968</v>
      </c>
      <c r="L104" s="46" t="s">
        <v>321</v>
      </c>
      <c r="M104" s="46" t="s">
        <v>320</v>
      </c>
      <c r="N104" s="46" t="s">
        <v>969</v>
      </c>
      <c r="O104" s="46" t="s">
        <v>970</v>
      </c>
      <c r="P104" s="46" t="s">
        <v>872</v>
      </c>
      <c r="Q104" s="46" t="s">
        <v>735</v>
      </c>
      <c r="R104" s="46" t="s">
        <v>120</v>
      </c>
      <c r="S104" s="46" t="s">
        <v>873</v>
      </c>
      <c r="T104" s="46">
        <v>15091619382</v>
      </c>
      <c r="U104" s="46" t="s">
        <v>122</v>
      </c>
      <c r="V104" s="46" t="s">
        <v>874</v>
      </c>
      <c r="W104" s="46" t="s">
        <v>124</v>
      </c>
      <c r="X104" s="46">
        <v>150</v>
      </c>
      <c r="Y104" s="46">
        <v>150</v>
      </c>
      <c r="Z104" s="46"/>
      <c r="AA104" s="46"/>
      <c r="AB104" s="46">
        <v>1181</v>
      </c>
      <c r="AC104" s="46">
        <v>373</v>
      </c>
      <c r="AD104" s="46" t="s">
        <v>140</v>
      </c>
      <c r="AE104" s="46" t="s">
        <v>140</v>
      </c>
      <c r="AF104" s="46" t="s">
        <v>141</v>
      </c>
      <c r="AG104" s="46" t="s">
        <v>141</v>
      </c>
      <c r="AH104" s="46" t="s">
        <v>142</v>
      </c>
      <c r="AI104" s="46" t="s">
        <v>141</v>
      </c>
      <c r="AJ104" s="46" t="s">
        <v>143</v>
      </c>
    </row>
    <row r="105" s="11" customFormat="1" ht="101.25" spans="1:36">
      <c r="A105" s="46">
        <v>95</v>
      </c>
      <c r="B105" s="46"/>
      <c r="C105" s="46" t="s">
        <v>971</v>
      </c>
      <c r="D105" s="46" t="s">
        <v>972</v>
      </c>
      <c r="E105" s="46"/>
      <c r="F105" s="46" t="s">
        <v>156</v>
      </c>
      <c r="G105" s="46" t="s">
        <v>973</v>
      </c>
      <c r="H105" s="46" t="s">
        <v>974</v>
      </c>
      <c r="I105" s="46" t="s">
        <v>130</v>
      </c>
      <c r="J105" s="46" t="s">
        <v>972</v>
      </c>
      <c r="K105" s="55" t="s">
        <v>975</v>
      </c>
      <c r="L105" s="46" t="s">
        <v>221</v>
      </c>
      <c r="M105" s="46" t="s">
        <v>242</v>
      </c>
      <c r="N105" s="46" t="s">
        <v>976</v>
      </c>
      <c r="O105" s="46" t="s">
        <v>894</v>
      </c>
      <c r="P105" s="46" t="s">
        <v>977</v>
      </c>
      <c r="Q105" s="46" t="s">
        <v>246</v>
      </c>
      <c r="R105" s="46" t="s">
        <v>120</v>
      </c>
      <c r="S105" s="46" t="s">
        <v>978</v>
      </c>
      <c r="T105" s="46">
        <v>15991965839</v>
      </c>
      <c r="U105" s="46" t="s">
        <v>122</v>
      </c>
      <c r="V105" s="46" t="s">
        <v>248</v>
      </c>
      <c r="W105" s="46" t="s">
        <v>124</v>
      </c>
      <c r="X105" s="46">
        <v>98.75</v>
      </c>
      <c r="Y105" s="46">
        <v>98.75</v>
      </c>
      <c r="Z105" s="46"/>
      <c r="AA105" s="46"/>
      <c r="AB105" s="46">
        <v>689</v>
      </c>
      <c r="AC105" s="46">
        <v>295</v>
      </c>
      <c r="AD105" s="46" t="s">
        <v>140</v>
      </c>
      <c r="AE105" s="46" t="s">
        <v>140</v>
      </c>
      <c r="AF105" s="46" t="s">
        <v>141</v>
      </c>
      <c r="AG105" s="46" t="s">
        <v>141</v>
      </c>
      <c r="AH105" s="46" t="s">
        <v>142</v>
      </c>
      <c r="AI105" s="46" t="s">
        <v>141</v>
      </c>
      <c r="AJ105" s="46" t="s">
        <v>143</v>
      </c>
    </row>
    <row r="106" s="10" customFormat="1" ht="112.5" spans="1:36">
      <c r="A106" s="46">
        <v>96</v>
      </c>
      <c r="B106" s="46"/>
      <c r="C106" s="46" t="s">
        <v>979</v>
      </c>
      <c r="D106" s="46" t="s">
        <v>980</v>
      </c>
      <c r="E106" s="46"/>
      <c r="F106" s="46" t="s">
        <v>156</v>
      </c>
      <c r="G106" s="46" t="s">
        <v>981</v>
      </c>
      <c r="H106" s="46" t="s">
        <v>982</v>
      </c>
      <c r="I106" s="46" t="s">
        <v>130</v>
      </c>
      <c r="J106" s="46" t="s">
        <v>980</v>
      </c>
      <c r="K106" s="46" t="s">
        <v>983</v>
      </c>
      <c r="L106" s="46" t="s">
        <v>410</v>
      </c>
      <c r="M106" s="46" t="s">
        <v>115</v>
      </c>
      <c r="N106" s="46" t="s">
        <v>570</v>
      </c>
      <c r="O106" s="46" t="s">
        <v>984</v>
      </c>
      <c r="P106" s="46" t="s">
        <v>985</v>
      </c>
      <c r="Q106" s="46" t="s">
        <v>552</v>
      </c>
      <c r="R106" s="46" t="s">
        <v>120</v>
      </c>
      <c r="S106" s="46" t="s">
        <v>986</v>
      </c>
      <c r="T106" s="57">
        <v>13429767999</v>
      </c>
      <c r="U106" s="46" t="s">
        <v>122</v>
      </c>
      <c r="V106" s="46" t="s">
        <v>574</v>
      </c>
      <c r="W106" s="46" t="s">
        <v>124</v>
      </c>
      <c r="X106" s="46">
        <v>60</v>
      </c>
      <c r="Y106" s="46">
        <v>60</v>
      </c>
      <c r="Z106" s="46"/>
      <c r="AA106" s="46"/>
      <c r="AB106" s="46">
        <v>881</v>
      </c>
      <c r="AC106" s="46">
        <v>201</v>
      </c>
      <c r="AD106" s="46" t="s">
        <v>140</v>
      </c>
      <c r="AE106" s="46" t="s">
        <v>140</v>
      </c>
      <c r="AF106" s="46" t="s">
        <v>141</v>
      </c>
      <c r="AG106" s="46" t="s">
        <v>141</v>
      </c>
      <c r="AH106" s="46" t="s">
        <v>142</v>
      </c>
      <c r="AI106" s="46" t="s">
        <v>141</v>
      </c>
      <c r="AJ106" s="46" t="s">
        <v>143</v>
      </c>
    </row>
    <row r="107" s="13" customFormat="1" ht="123.75" spans="1:36">
      <c r="A107" s="46">
        <v>97</v>
      </c>
      <c r="B107" s="46" t="s">
        <v>775</v>
      </c>
      <c r="C107" s="46" t="s">
        <v>987</v>
      </c>
      <c r="D107" s="46" t="s">
        <v>988</v>
      </c>
      <c r="E107" s="46"/>
      <c r="F107" s="46" t="s">
        <v>109</v>
      </c>
      <c r="G107" s="46" t="s">
        <v>989</v>
      </c>
      <c r="H107" s="46" t="s">
        <v>990</v>
      </c>
      <c r="I107" s="46" t="s">
        <v>130</v>
      </c>
      <c r="J107" s="46" t="s">
        <v>988</v>
      </c>
      <c r="K107" s="46" t="s">
        <v>991</v>
      </c>
      <c r="L107" s="46" t="s">
        <v>221</v>
      </c>
      <c r="M107" s="46" t="s">
        <v>115</v>
      </c>
      <c r="N107" s="46" t="s">
        <v>659</v>
      </c>
      <c r="O107" s="46" t="s">
        <v>648</v>
      </c>
      <c r="P107" s="46" t="s">
        <v>992</v>
      </c>
      <c r="Q107" s="46" t="s">
        <v>650</v>
      </c>
      <c r="R107" s="46" t="s">
        <v>120</v>
      </c>
      <c r="S107" s="46" t="s">
        <v>993</v>
      </c>
      <c r="T107" s="57" t="s">
        <v>994</v>
      </c>
      <c r="U107" s="46" t="s">
        <v>122</v>
      </c>
      <c r="V107" s="46" t="s">
        <v>652</v>
      </c>
      <c r="W107" s="46" t="s">
        <v>124</v>
      </c>
      <c r="X107" s="46">
        <v>30</v>
      </c>
      <c r="Y107" s="46">
        <v>30</v>
      </c>
      <c r="Z107" s="46"/>
      <c r="AA107" s="46"/>
      <c r="AB107" s="46">
        <v>1017</v>
      </c>
      <c r="AC107" s="46">
        <v>517</v>
      </c>
      <c r="AD107" s="46" t="s">
        <v>140</v>
      </c>
      <c r="AE107" s="46" t="s">
        <v>140</v>
      </c>
      <c r="AF107" s="46" t="s">
        <v>140</v>
      </c>
      <c r="AG107" s="46" t="s">
        <v>141</v>
      </c>
      <c r="AH107" s="46" t="s">
        <v>142</v>
      </c>
      <c r="AI107" s="46" t="s">
        <v>141</v>
      </c>
      <c r="AJ107" s="46" t="s">
        <v>143</v>
      </c>
    </row>
    <row r="108" s="13" customFormat="1" ht="117" customHeight="1" spans="1:36">
      <c r="A108" s="46">
        <v>98</v>
      </c>
      <c r="B108" s="46"/>
      <c r="C108" s="46" t="s">
        <v>995</v>
      </c>
      <c r="D108" s="46" t="s">
        <v>996</v>
      </c>
      <c r="E108" s="46"/>
      <c r="F108" s="46" t="s">
        <v>109</v>
      </c>
      <c r="G108" s="46" t="s">
        <v>665</v>
      </c>
      <c r="H108" s="46" t="s">
        <v>997</v>
      </c>
      <c r="I108" s="46" t="s">
        <v>681</v>
      </c>
      <c r="J108" s="46" t="s">
        <v>996</v>
      </c>
      <c r="K108" s="46" t="s">
        <v>996</v>
      </c>
      <c r="L108" s="46" t="s">
        <v>598</v>
      </c>
      <c r="M108" s="46" t="s">
        <v>599</v>
      </c>
      <c r="N108" s="46" t="s">
        <v>302</v>
      </c>
      <c r="O108" s="46" t="s">
        <v>998</v>
      </c>
      <c r="P108" s="46" t="s">
        <v>748</v>
      </c>
      <c r="Q108" s="46" t="s">
        <v>137</v>
      </c>
      <c r="R108" s="46" t="s">
        <v>672</v>
      </c>
      <c r="S108" s="46" t="s">
        <v>673</v>
      </c>
      <c r="T108" s="57" t="s">
        <v>603</v>
      </c>
      <c r="U108" s="46" t="s">
        <v>674</v>
      </c>
      <c r="V108" s="46">
        <v>15686500188</v>
      </c>
      <c r="W108" s="46" t="s">
        <v>675</v>
      </c>
      <c r="X108" s="46">
        <v>30</v>
      </c>
      <c r="Y108" s="46">
        <v>30</v>
      </c>
      <c r="Z108" s="46">
        <v>0</v>
      </c>
      <c r="AA108" s="46">
        <v>0</v>
      </c>
      <c r="AB108" s="46">
        <v>1285</v>
      </c>
      <c r="AC108" s="46">
        <v>435</v>
      </c>
      <c r="AD108" s="46" t="s">
        <v>140</v>
      </c>
      <c r="AE108" s="46" t="s">
        <v>140</v>
      </c>
      <c r="AF108" s="46" t="s">
        <v>140</v>
      </c>
      <c r="AG108" s="46" t="s">
        <v>141</v>
      </c>
      <c r="AH108" s="46" t="s">
        <v>676</v>
      </c>
      <c r="AI108" s="46" t="s">
        <v>141</v>
      </c>
      <c r="AJ108" s="46" t="s">
        <v>999</v>
      </c>
    </row>
    <row r="109" s="15" customFormat="1" ht="123.75" spans="1:36">
      <c r="A109" s="46">
        <v>99</v>
      </c>
      <c r="B109" s="46"/>
      <c r="C109" s="46" t="s">
        <v>1000</v>
      </c>
      <c r="D109" s="46" t="s">
        <v>1001</v>
      </c>
      <c r="E109" s="46"/>
      <c r="F109" s="46" t="s">
        <v>109</v>
      </c>
      <c r="G109" s="46" t="s">
        <v>1002</v>
      </c>
      <c r="H109" s="46" t="s">
        <v>1003</v>
      </c>
      <c r="I109" s="46" t="s">
        <v>130</v>
      </c>
      <c r="J109" s="46" t="s">
        <v>1001</v>
      </c>
      <c r="K109" s="46" t="s">
        <v>1004</v>
      </c>
      <c r="L109" s="46"/>
      <c r="M109" s="46" t="s">
        <v>171</v>
      </c>
      <c r="N109" s="46" t="s">
        <v>1005</v>
      </c>
      <c r="O109" s="46" t="s">
        <v>1006</v>
      </c>
      <c r="P109" s="46" t="s">
        <v>1007</v>
      </c>
      <c r="Q109" s="46" t="s">
        <v>137</v>
      </c>
      <c r="R109" s="46" t="s">
        <v>120</v>
      </c>
      <c r="S109" s="46" t="s">
        <v>1008</v>
      </c>
      <c r="T109" s="46">
        <v>13892644773</v>
      </c>
      <c r="U109" s="46" t="s">
        <v>122</v>
      </c>
      <c r="V109" s="46" t="s">
        <v>1009</v>
      </c>
      <c r="W109" s="46" t="s">
        <v>124</v>
      </c>
      <c r="X109" s="46">
        <v>54</v>
      </c>
      <c r="Y109" s="46">
        <v>54</v>
      </c>
      <c r="Z109" s="46"/>
      <c r="AA109" s="46"/>
      <c r="AB109" s="49">
        <v>3026</v>
      </c>
      <c r="AC109" s="49">
        <v>437</v>
      </c>
      <c r="AD109" s="46" t="s">
        <v>140</v>
      </c>
      <c r="AE109" s="46" t="s">
        <v>140</v>
      </c>
      <c r="AF109" s="46" t="s">
        <v>140</v>
      </c>
      <c r="AG109" s="46" t="s">
        <v>141</v>
      </c>
      <c r="AH109" s="46" t="s">
        <v>142</v>
      </c>
      <c r="AI109" s="46" t="s">
        <v>141</v>
      </c>
      <c r="AJ109" s="46" t="s">
        <v>143</v>
      </c>
    </row>
    <row r="110" spans="1:36">
      <c r="A110" s="46"/>
      <c r="B110" s="46" t="s">
        <v>15</v>
      </c>
      <c r="C110" s="46"/>
      <c r="D110" s="46"/>
      <c r="E110" s="46">
        <v>12</v>
      </c>
      <c r="F110" s="46"/>
      <c r="G110" s="46"/>
      <c r="H110" s="46"/>
      <c r="I110" s="46"/>
      <c r="J110" s="46"/>
      <c r="K110" s="46"/>
      <c r="L110" s="46"/>
      <c r="M110" s="46"/>
      <c r="N110" s="46"/>
      <c r="O110" s="46"/>
      <c r="P110" s="46"/>
      <c r="Q110" s="46"/>
      <c r="R110" s="46"/>
      <c r="S110" s="46"/>
      <c r="T110" s="46"/>
      <c r="U110" s="46"/>
      <c r="V110" s="46"/>
      <c r="W110" s="46"/>
      <c r="X110" s="46">
        <f t="shared" ref="X110:AC110" si="5">SUM(X111:X122)</f>
        <v>587.6</v>
      </c>
      <c r="Y110" s="46">
        <f t="shared" si="5"/>
        <v>587.6</v>
      </c>
      <c r="Z110" s="46">
        <f t="shared" si="5"/>
        <v>0</v>
      </c>
      <c r="AA110" s="46">
        <f t="shared" si="5"/>
        <v>0</v>
      </c>
      <c r="AB110" s="46">
        <f t="shared" si="5"/>
        <v>5719</v>
      </c>
      <c r="AC110" s="46">
        <f t="shared" si="5"/>
        <v>2420</v>
      </c>
      <c r="AD110" s="46"/>
      <c r="AE110" s="46"/>
      <c r="AF110" s="46"/>
      <c r="AG110" s="46"/>
      <c r="AH110" s="46"/>
      <c r="AI110" s="46"/>
      <c r="AJ110" s="46"/>
    </row>
    <row r="111" ht="101.25" spans="1:36">
      <c r="A111" s="46">
        <v>100</v>
      </c>
      <c r="B111" s="46"/>
      <c r="C111" s="46" t="s">
        <v>1010</v>
      </c>
      <c r="D111" s="46" t="s">
        <v>1011</v>
      </c>
      <c r="E111" s="46"/>
      <c r="F111" s="46" t="s">
        <v>109</v>
      </c>
      <c r="G111" s="46" t="s">
        <v>1012</v>
      </c>
      <c r="H111" s="46" t="s">
        <v>1013</v>
      </c>
      <c r="I111" s="46" t="s">
        <v>130</v>
      </c>
      <c r="J111" s="46" t="s">
        <v>1011</v>
      </c>
      <c r="K111" s="46" t="s">
        <v>1011</v>
      </c>
      <c r="L111" s="46" t="s">
        <v>300</v>
      </c>
      <c r="M111" s="46" t="s">
        <v>301</v>
      </c>
      <c r="N111" s="46" t="s">
        <v>935</v>
      </c>
      <c r="O111" s="46" t="s">
        <v>936</v>
      </c>
      <c r="P111" s="46" t="s">
        <v>304</v>
      </c>
      <c r="Q111" s="46" t="s">
        <v>937</v>
      </c>
      <c r="R111" s="46" t="s">
        <v>120</v>
      </c>
      <c r="S111" s="46" t="s">
        <v>938</v>
      </c>
      <c r="T111" s="46">
        <v>13571661924</v>
      </c>
      <c r="U111" s="46" t="s">
        <v>122</v>
      </c>
      <c r="V111" s="46" t="s">
        <v>939</v>
      </c>
      <c r="W111" s="46" t="s">
        <v>124</v>
      </c>
      <c r="X111" s="46">
        <v>16</v>
      </c>
      <c r="Y111" s="46">
        <v>16</v>
      </c>
      <c r="Z111" s="46"/>
      <c r="AA111" s="46"/>
      <c r="AB111" s="46">
        <v>52</v>
      </c>
      <c r="AC111" s="46">
        <v>25</v>
      </c>
      <c r="AD111" s="46" t="s">
        <v>140</v>
      </c>
      <c r="AE111" s="46" t="s">
        <v>140</v>
      </c>
      <c r="AF111" s="46" t="s">
        <v>141</v>
      </c>
      <c r="AG111" s="46" t="s">
        <v>141</v>
      </c>
      <c r="AH111" s="46" t="s">
        <v>142</v>
      </c>
      <c r="AI111" s="46" t="s">
        <v>141</v>
      </c>
      <c r="AJ111" s="46" t="s">
        <v>143</v>
      </c>
    </row>
    <row r="112" ht="112.5" spans="1:36">
      <c r="A112" s="46">
        <v>101</v>
      </c>
      <c r="B112" s="46"/>
      <c r="C112" s="46" t="s">
        <v>1014</v>
      </c>
      <c r="D112" s="46" t="s">
        <v>1015</v>
      </c>
      <c r="E112" s="46"/>
      <c r="F112" s="46" t="s">
        <v>156</v>
      </c>
      <c r="G112" s="46" t="s">
        <v>1016</v>
      </c>
      <c r="H112" s="46" t="s">
        <v>1017</v>
      </c>
      <c r="I112" s="46" t="s">
        <v>130</v>
      </c>
      <c r="J112" s="46" t="s">
        <v>1015</v>
      </c>
      <c r="K112" s="46" t="s">
        <v>1018</v>
      </c>
      <c r="L112" s="46" t="s">
        <v>170</v>
      </c>
      <c r="M112" s="46" t="s">
        <v>171</v>
      </c>
      <c r="N112" s="46" t="s">
        <v>1019</v>
      </c>
      <c r="O112" s="46" t="s">
        <v>195</v>
      </c>
      <c r="P112" s="46" t="s">
        <v>1020</v>
      </c>
      <c r="Q112" s="46" t="s">
        <v>175</v>
      </c>
      <c r="R112" s="46" t="s">
        <v>120</v>
      </c>
      <c r="S112" s="46" t="s">
        <v>1021</v>
      </c>
      <c r="T112" s="46">
        <v>13630207698</v>
      </c>
      <c r="U112" s="46" t="s">
        <v>122</v>
      </c>
      <c r="V112" s="46" t="s">
        <v>177</v>
      </c>
      <c r="W112" s="46" t="s">
        <v>124</v>
      </c>
      <c r="X112" s="46">
        <v>40</v>
      </c>
      <c r="Y112" s="46">
        <v>40</v>
      </c>
      <c r="Z112" s="46"/>
      <c r="AA112" s="46"/>
      <c r="AB112" s="46">
        <v>1054</v>
      </c>
      <c r="AC112" s="46">
        <v>604</v>
      </c>
      <c r="AD112" s="46" t="s">
        <v>140</v>
      </c>
      <c r="AE112" s="46" t="s">
        <v>140</v>
      </c>
      <c r="AF112" s="46" t="s">
        <v>140</v>
      </c>
      <c r="AG112" s="46" t="s">
        <v>141</v>
      </c>
      <c r="AH112" s="46" t="s">
        <v>142</v>
      </c>
      <c r="AI112" s="46" t="s">
        <v>141</v>
      </c>
      <c r="AJ112" s="46" t="s">
        <v>143</v>
      </c>
    </row>
    <row r="113" ht="112.5" spans="1:36">
      <c r="A113" s="46">
        <v>102</v>
      </c>
      <c r="B113" s="46"/>
      <c r="C113" s="46" t="s">
        <v>1022</v>
      </c>
      <c r="D113" s="46" t="s">
        <v>1023</v>
      </c>
      <c r="E113" s="46"/>
      <c r="F113" s="46" t="s">
        <v>109</v>
      </c>
      <c r="G113" s="46" t="s">
        <v>230</v>
      </c>
      <c r="H113" s="46" t="s">
        <v>1024</v>
      </c>
      <c r="I113" s="46" t="s">
        <v>130</v>
      </c>
      <c r="J113" s="46" t="s">
        <v>1023</v>
      </c>
      <c r="K113" s="46" t="s">
        <v>1025</v>
      </c>
      <c r="L113" s="46" t="s">
        <v>170</v>
      </c>
      <c r="M113" s="46" t="s">
        <v>171</v>
      </c>
      <c r="N113" s="46" t="s">
        <v>1019</v>
      </c>
      <c r="O113" s="46" t="s">
        <v>1026</v>
      </c>
      <c r="P113" s="46" t="s">
        <v>1027</v>
      </c>
      <c r="Q113" s="46" t="s">
        <v>175</v>
      </c>
      <c r="R113" s="46" t="s">
        <v>120</v>
      </c>
      <c r="S113" s="46" t="s">
        <v>236</v>
      </c>
      <c r="T113" s="46">
        <v>13892694466</v>
      </c>
      <c r="U113" s="46" t="s">
        <v>122</v>
      </c>
      <c r="V113" s="46" t="s">
        <v>177</v>
      </c>
      <c r="W113" s="46" t="s">
        <v>124</v>
      </c>
      <c r="X113" s="46">
        <v>40</v>
      </c>
      <c r="Y113" s="46">
        <v>40</v>
      </c>
      <c r="Z113" s="46"/>
      <c r="AA113" s="46"/>
      <c r="AB113" s="46">
        <v>870</v>
      </c>
      <c r="AC113" s="46">
        <v>307</v>
      </c>
      <c r="AD113" s="46" t="s">
        <v>140</v>
      </c>
      <c r="AE113" s="46" t="s">
        <v>140</v>
      </c>
      <c r="AF113" s="46" t="s">
        <v>140</v>
      </c>
      <c r="AG113" s="46" t="s">
        <v>141</v>
      </c>
      <c r="AH113" s="46" t="s">
        <v>142</v>
      </c>
      <c r="AI113" s="46" t="s">
        <v>141</v>
      </c>
      <c r="AJ113" s="46" t="s">
        <v>143</v>
      </c>
    </row>
    <row r="114" ht="90" spans="1:36">
      <c r="A114" s="46">
        <v>103</v>
      </c>
      <c r="B114" s="46"/>
      <c r="C114" s="46" t="s">
        <v>1028</v>
      </c>
      <c r="D114" s="46" t="s">
        <v>1029</v>
      </c>
      <c r="E114" s="46"/>
      <c r="F114" s="46" t="s">
        <v>109</v>
      </c>
      <c r="G114" s="46" t="s">
        <v>1030</v>
      </c>
      <c r="H114" s="46" t="s">
        <v>1031</v>
      </c>
      <c r="I114" s="46" t="s">
        <v>130</v>
      </c>
      <c r="J114" s="46" t="s">
        <v>1029</v>
      </c>
      <c r="K114" s="46" t="s">
        <v>1032</v>
      </c>
      <c r="L114" s="46" t="s">
        <v>410</v>
      </c>
      <c r="M114" s="46" t="s">
        <v>115</v>
      </c>
      <c r="N114" s="46" t="s">
        <v>1033</v>
      </c>
      <c r="O114" s="46" t="s">
        <v>1034</v>
      </c>
      <c r="P114" s="46" t="s">
        <v>1035</v>
      </c>
      <c r="Q114" s="46" t="s">
        <v>137</v>
      </c>
      <c r="R114" s="46" t="s">
        <v>120</v>
      </c>
      <c r="S114" s="46" t="s">
        <v>1036</v>
      </c>
      <c r="T114" s="46">
        <v>18291636796</v>
      </c>
      <c r="U114" s="46" t="s">
        <v>122</v>
      </c>
      <c r="V114" s="46" t="s">
        <v>1037</v>
      </c>
      <c r="W114" s="46" t="s">
        <v>124</v>
      </c>
      <c r="X114" s="46">
        <v>24</v>
      </c>
      <c r="Y114" s="46">
        <v>24</v>
      </c>
      <c r="Z114" s="46"/>
      <c r="AA114" s="46"/>
      <c r="AB114" s="46">
        <v>54</v>
      </c>
      <c r="AC114" s="46">
        <v>26</v>
      </c>
      <c r="AD114" s="46" t="s">
        <v>140</v>
      </c>
      <c r="AE114" s="46" t="s">
        <v>140</v>
      </c>
      <c r="AF114" s="46" t="s">
        <v>140</v>
      </c>
      <c r="AG114" s="46" t="s">
        <v>141</v>
      </c>
      <c r="AH114" s="46" t="s">
        <v>142</v>
      </c>
      <c r="AI114" s="46" t="s">
        <v>141</v>
      </c>
      <c r="AJ114" s="46" t="s">
        <v>143</v>
      </c>
    </row>
    <row r="115" ht="101.25" spans="1:36">
      <c r="A115" s="46">
        <v>104</v>
      </c>
      <c r="B115" s="46"/>
      <c r="C115" s="46" t="s">
        <v>1038</v>
      </c>
      <c r="D115" s="46" t="s">
        <v>1039</v>
      </c>
      <c r="E115" s="46"/>
      <c r="F115" s="46" t="s">
        <v>109</v>
      </c>
      <c r="G115" s="46" t="s">
        <v>442</v>
      </c>
      <c r="H115" s="46" t="s">
        <v>1040</v>
      </c>
      <c r="I115" s="46" t="s">
        <v>130</v>
      </c>
      <c r="J115" s="46" t="s">
        <v>1041</v>
      </c>
      <c r="K115" s="46" t="s">
        <v>1042</v>
      </c>
      <c r="L115" s="46" t="s">
        <v>221</v>
      </c>
      <c r="M115" s="46" t="s">
        <v>115</v>
      </c>
      <c r="N115" s="46" t="s">
        <v>445</v>
      </c>
      <c r="O115" s="46" t="s">
        <v>223</v>
      </c>
      <c r="P115" s="46" t="s">
        <v>1043</v>
      </c>
      <c r="Q115" s="46" t="s">
        <v>225</v>
      </c>
      <c r="R115" s="46" t="s">
        <v>120</v>
      </c>
      <c r="S115" s="46" t="s">
        <v>447</v>
      </c>
      <c r="T115" s="46">
        <v>13649161476</v>
      </c>
      <c r="U115" s="46" t="s">
        <v>122</v>
      </c>
      <c r="V115" s="46" t="s">
        <v>227</v>
      </c>
      <c r="W115" s="46" t="s">
        <v>124</v>
      </c>
      <c r="X115" s="46">
        <v>30</v>
      </c>
      <c r="Y115" s="46">
        <v>30</v>
      </c>
      <c r="Z115" s="46"/>
      <c r="AA115" s="46"/>
      <c r="AB115" s="46">
        <v>140</v>
      </c>
      <c r="AC115" s="46">
        <v>74</v>
      </c>
      <c r="AD115" s="46" t="s">
        <v>140</v>
      </c>
      <c r="AE115" s="46" t="s">
        <v>140</v>
      </c>
      <c r="AF115" s="46" t="s">
        <v>140</v>
      </c>
      <c r="AG115" s="46" t="s">
        <v>141</v>
      </c>
      <c r="AH115" s="46" t="s">
        <v>142</v>
      </c>
      <c r="AI115" s="46" t="s">
        <v>141</v>
      </c>
      <c r="AJ115" s="46" t="s">
        <v>143</v>
      </c>
    </row>
    <row r="116" s="13" customFormat="1" ht="123.75" spans="1:36">
      <c r="A116" s="46">
        <v>105</v>
      </c>
      <c r="B116" s="46"/>
      <c r="C116" s="46" t="s">
        <v>1044</v>
      </c>
      <c r="D116" s="46" t="s">
        <v>1045</v>
      </c>
      <c r="E116" s="46"/>
      <c r="F116" s="46" t="s">
        <v>109</v>
      </c>
      <c r="G116" s="46" t="s">
        <v>644</v>
      </c>
      <c r="H116" s="46" t="s">
        <v>1046</v>
      </c>
      <c r="I116" s="46" t="s">
        <v>130</v>
      </c>
      <c r="J116" s="46" t="s">
        <v>1045</v>
      </c>
      <c r="K116" s="46" t="s">
        <v>1047</v>
      </c>
      <c r="L116" s="46" t="s">
        <v>221</v>
      </c>
      <c r="M116" s="46" t="s">
        <v>115</v>
      </c>
      <c r="N116" s="46" t="s">
        <v>1048</v>
      </c>
      <c r="O116" s="46" t="s">
        <v>903</v>
      </c>
      <c r="P116" s="46" t="s">
        <v>1049</v>
      </c>
      <c r="Q116" s="46" t="s">
        <v>650</v>
      </c>
      <c r="R116" s="46" t="s">
        <v>120</v>
      </c>
      <c r="S116" s="46" t="s">
        <v>651</v>
      </c>
      <c r="T116" s="46">
        <v>13572615199</v>
      </c>
      <c r="U116" s="46" t="s">
        <v>122</v>
      </c>
      <c r="V116" s="46" t="s">
        <v>652</v>
      </c>
      <c r="W116" s="46" t="s">
        <v>124</v>
      </c>
      <c r="X116" s="46">
        <v>70</v>
      </c>
      <c r="Y116" s="46">
        <v>70</v>
      </c>
      <c r="Z116" s="46"/>
      <c r="AA116" s="46"/>
      <c r="AB116" s="46">
        <v>1033</v>
      </c>
      <c r="AC116" s="46">
        <v>383</v>
      </c>
      <c r="AD116" s="46" t="s">
        <v>140</v>
      </c>
      <c r="AE116" s="46" t="s">
        <v>140</v>
      </c>
      <c r="AF116" s="46" t="s">
        <v>140</v>
      </c>
      <c r="AG116" s="46" t="s">
        <v>141</v>
      </c>
      <c r="AH116" s="46" t="s">
        <v>142</v>
      </c>
      <c r="AI116" s="46" t="s">
        <v>141</v>
      </c>
      <c r="AJ116" s="46" t="s">
        <v>143</v>
      </c>
    </row>
    <row r="117" s="13" customFormat="1" ht="112.5" spans="1:36">
      <c r="A117" s="46">
        <v>106</v>
      </c>
      <c r="B117" s="46"/>
      <c r="C117" s="46" t="s">
        <v>1050</v>
      </c>
      <c r="D117" s="46" t="s">
        <v>1051</v>
      </c>
      <c r="E117" s="46"/>
      <c r="F117" s="46" t="s">
        <v>109</v>
      </c>
      <c r="G117" s="46" t="s">
        <v>1052</v>
      </c>
      <c r="H117" s="46" t="s">
        <v>1053</v>
      </c>
      <c r="I117" s="46" t="s">
        <v>130</v>
      </c>
      <c r="J117" s="46" t="s">
        <v>1051</v>
      </c>
      <c r="K117" s="46" t="s">
        <v>1047</v>
      </c>
      <c r="L117" s="46" t="s">
        <v>221</v>
      </c>
      <c r="M117" s="46" t="s">
        <v>115</v>
      </c>
      <c r="N117" s="46" t="s">
        <v>1048</v>
      </c>
      <c r="O117" s="46" t="s">
        <v>903</v>
      </c>
      <c r="P117" s="46" t="s">
        <v>1054</v>
      </c>
      <c r="Q117" s="46" t="s">
        <v>650</v>
      </c>
      <c r="R117" s="46" t="s">
        <v>120</v>
      </c>
      <c r="S117" s="46" t="s">
        <v>1055</v>
      </c>
      <c r="T117" s="46">
        <v>13992651338</v>
      </c>
      <c r="U117" s="46" t="s">
        <v>122</v>
      </c>
      <c r="V117" s="46" t="s">
        <v>652</v>
      </c>
      <c r="W117" s="46" t="s">
        <v>124</v>
      </c>
      <c r="X117" s="46">
        <v>70</v>
      </c>
      <c r="Y117" s="46">
        <v>70</v>
      </c>
      <c r="Z117" s="46"/>
      <c r="AA117" s="46"/>
      <c r="AB117" s="46">
        <v>1136</v>
      </c>
      <c r="AC117" s="46">
        <v>450</v>
      </c>
      <c r="AD117" s="46" t="s">
        <v>140</v>
      </c>
      <c r="AE117" s="46" t="s">
        <v>140</v>
      </c>
      <c r="AF117" s="46" t="s">
        <v>140</v>
      </c>
      <c r="AG117" s="46" t="s">
        <v>141</v>
      </c>
      <c r="AH117" s="46" t="s">
        <v>142</v>
      </c>
      <c r="AI117" s="46" t="s">
        <v>141</v>
      </c>
      <c r="AJ117" s="46" t="s">
        <v>143</v>
      </c>
    </row>
    <row r="118" s="13" customFormat="1" ht="112.5" spans="1:36">
      <c r="A118" s="46">
        <v>107</v>
      </c>
      <c r="B118" s="46"/>
      <c r="C118" s="46" t="s">
        <v>1056</v>
      </c>
      <c r="D118" s="46" t="s">
        <v>1057</v>
      </c>
      <c r="E118" s="46"/>
      <c r="F118" s="46" t="s">
        <v>109</v>
      </c>
      <c r="G118" s="46" t="s">
        <v>1058</v>
      </c>
      <c r="H118" s="46" t="s">
        <v>1059</v>
      </c>
      <c r="I118" s="46" t="s">
        <v>130</v>
      </c>
      <c r="J118" s="46" t="s">
        <v>1057</v>
      </c>
      <c r="K118" s="46" t="s">
        <v>1060</v>
      </c>
      <c r="L118" s="46" t="s">
        <v>221</v>
      </c>
      <c r="M118" s="46" t="s">
        <v>115</v>
      </c>
      <c r="N118" s="46" t="s">
        <v>1048</v>
      </c>
      <c r="O118" s="46" t="s">
        <v>903</v>
      </c>
      <c r="P118" s="46" t="s">
        <v>1061</v>
      </c>
      <c r="Q118" s="46" t="s">
        <v>650</v>
      </c>
      <c r="R118" s="46" t="s">
        <v>120</v>
      </c>
      <c r="S118" s="46" t="s">
        <v>905</v>
      </c>
      <c r="T118" s="46">
        <v>15229662088</v>
      </c>
      <c r="U118" s="46" t="s">
        <v>122</v>
      </c>
      <c r="V118" s="46" t="s">
        <v>652</v>
      </c>
      <c r="W118" s="46" t="s">
        <v>124</v>
      </c>
      <c r="X118" s="46">
        <v>70</v>
      </c>
      <c r="Y118" s="46">
        <v>70</v>
      </c>
      <c r="Z118" s="46"/>
      <c r="AA118" s="46"/>
      <c r="AB118" s="46">
        <v>112</v>
      </c>
      <c r="AC118" s="46">
        <v>46</v>
      </c>
      <c r="AD118" s="46" t="s">
        <v>140</v>
      </c>
      <c r="AE118" s="46" t="s">
        <v>140</v>
      </c>
      <c r="AF118" s="46" t="s">
        <v>140</v>
      </c>
      <c r="AG118" s="46" t="s">
        <v>141</v>
      </c>
      <c r="AH118" s="46" t="s">
        <v>142</v>
      </c>
      <c r="AI118" s="46" t="s">
        <v>141</v>
      </c>
      <c r="AJ118" s="46" t="s">
        <v>143</v>
      </c>
    </row>
    <row r="119" s="13" customFormat="1" ht="101.25" spans="1:36">
      <c r="A119" s="46">
        <v>108</v>
      </c>
      <c r="B119" s="46"/>
      <c r="C119" s="46" t="s">
        <v>1062</v>
      </c>
      <c r="D119" s="46" t="s">
        <v>1063</v>
      </c>
      <c r="E119" s="46"/>
      <c r="F119" s="46" t="s">
        <v>109</v>
      </c>
      <c r="G119" s="46" t="s">
        <v>1064</v>
      </c>
      <c r="H119" s="46" t="s">
        <v>1065</v>
      </c>
      <c r="I119" s="46" t="s">
        <v>130</v>
      </c>
      <c r="J119" s="46" t="s">
        <v>1063</v>
      </c>
      <c r="K119" s="46" t="s">
        <v>1066</v>
      </c>
      <c r="L119" s="46" t="s">
        <v>410</v>
      </c>
      <c r="M119" s="46" t="s">
        <v>301</v>
      </c>
      <c r="N119" s="46" t="s">
        <v>692</v>
      </c>
      <c r="O119" s="46" t="s">
        <v>1067</v>
      </c>
      <c r="P119" s="46" t="s">
        <v>1068</v>
      </c>
      <c r="Q119" s="46" t="s">
        <v>137</v>
      </c>
      <c r="R119" s="46" t="s">
        <v>120</v>
      </c>
      <c r="S119" s="46" t="s">
        <v>1069</v>
      </c>
      <c r="T119" s="46">
        <v>18329630358</v>
      </c>
      <c r="U119" s="46" t="s">
        <v>122</v>
      </c>
      <c r="V119" s="46" t="s">
        <v>348</v>
      </c>
      <c r="W119" s="46" t="s">
        <v>124</v>
      </c>
      <c r="X119" s="46">
        <v>30</v>
      </c>
      <c r="Y119" s="46">
        <v>30</v>
      </c>
      <c r="Z119" s="46"/>
      <c r="AA119" s="46"/>
      <c r="AB119" s="46">
        <v>96</v>
      </c>
      <c r="AC119" s="46">
        <v>33</v>
      </c>
      <c r="AD119" s="46" t="s">
        <v>140</v>
      </c>
      <c r="AE119" s="46" t="s">
        <v>140</v>
      </c>
      <c r="AF119" s="46" t="s">
        <v>140</v>
      </c>
      <c r="AG119" s="46" t="s">
        <v>141</v>
      </c>
      <c r="AH119" s="46" t="s">
        <v>142</v>
      </c>
      <c r="AI119" s="46" t="s">
        <v>141</v>
      </c>
      <c r="AJ119" s="46" t="s">
        <v>143</v>
      </c>
    </row>
    <row r="120" s="11" customFormat="1" ht="112.5" spans="1:36">
      <c r="A120" s="46">
        <v>109</v>
      </c>
      <c r="B120" s="46"/>
      <c r="C120" s="46" t="s">
        <v>1070</v>
      </c>
      <c r="D120" s="46" t="s">
        <v>1071</v>
      </c>
      <c r="E120" s="46"/>
      <c r="F120" s="46" t="s">
        <v>109</v>
      </c>
      <c r="G120" s="46" t="s">
        <v>1072</v>
      </c>
      <c r="H120" s="46" t="s">
        <v>1073</v>
      </c>
      <c r="I120" s="46" t="s">
        <v>130</v>
      </c>
      <c r="J120" s="46" t="s">
        <v>1071</v>
      </c>
      <c r="K120" s="46" t="s">
        <v>1074</v>
      </c>
      <c r="L120" s="46" t="s">
        <v>221</v>
      </c>
      <c r="M120" s="46" t="s">
        <v>242</v>
      </c>
      <c r="N120" s="46" t="s">
        <v>1075</v>
      </c>
      <c r="O120" s="46" t="s">
        <v>1076</v>
      </c>
      <c r="P120" s="46" t="s">
        <v>1077</v>
      </c>
      <c r="Q120" s="46" t="s">
        <v>246</v>
      </c>
      <c r="R120" s="46" t="s">
        <v>120</v>
      </c>
      <c r="S120" s="46" t="s">
        <v>1078</v>
      </c>
      <c r="T120" s="46">
        <v>15129585543</v>
      </c>
      <c r="U120" s="46" t="s">
        <v>122</v>
      </c>
      <c r="V120" s="46" t="s">
        <v>248</v>
      </c>
      <c r="W120" s="46" t="s">
        <v>124</v>
      </c>
      <c r="X120" s="46">
        <v>30</v>
      </c>
      <c r="Y120" s="46">
        <v>30</v>
      </c>
      <c r="Z120" s="46"/>
      <c r="AA120" s="46"/>
      <c r="AB120" s="46">
        <v>129</v>
      </c>
      <c r="AC120" s="46">
        <v>31</v>
      </c>
      <c r="AD120" s="46" t="s">
        <v>140</v>
      </c>
      <c r="AE120" s="46" t="s">
        <v>140</v>
      </c>
      <c r="AF120" s="46" t="s">
        <v>140</v>
      </c>
      <c r="AG120" s="46" t="s">
        <v>141</v>
      </c>
      <c r="AH120" s="46" t="s">
        <v>142</v>
      </c>
      <c r="AI120" s="46" t="s">
        <v>141</v>
      </c>
      <c r="AJ120" s="46" t="s">
        <v>143</v>
      </c>
    </row>
    <row r="121" s="10" customFormat="1" ht="112.5" spans="1:36">
      <c r="A121" s="46">
        <v>110</v>
      </c>
      <c r="B121" s="46"/>
      <c r="C121" s="46" t="s">
        <v>1079</v>
      </c>
      <c r="D121" s="46" t="s">
        <v>1080</v>
      </c>
      <c r="E121" s="46"/>
      <c r="F121" s="46" t="s">
        <v>109</v>
      </c>
      <c r="G121" s="46" t="s">
        <v>1081</v>
      </c>
      <c r="H121" s="46" t="s">
        <v>1082</v>
      </c>
      <c r="I121" s="46" t="s">
        <v>130</v>
      </c>
      <c r="J121" s="46" t="s">
        <v>1080</v>
      </c>
      <c r="K121" s="46" t="s">
        <v>1083</v>
      </c>
      <c r="L121" s="46" t="s">
        <v>221</v>
      </c>
      <c r="M121" s="46" t="s">
        <v>242</v>
      </c>
      <c r="N121" s="46" t="s">
        <v>1084</v>
      </c>
      <c r="O121" s="46" t="s">
        <v>244</v>
      </c>
      <c r="P121" s="46" t="s">
        <v>1085</v>
      </c>
      <c r="Q121" s="46" t="s">
        <v>246</v>
      </c>
      <c r="R121" s="46" t="s">
        <v>120</v>
      </c>
      <c r="S121" s="46" t="s">
        <v>1086</v>
      </c>
      <c r="T121" s="46">
        <v>13759805166</v>
      </c>
      <c r="U121" s="46" t="s">
        <v>122</v>
      </c>
      <c r="V121" s="46" t="s">
        <v>248</v>
      </c>
      <c r="W121" s="46" t="s">
        <v>124</v>
      </c>
      <c r="X121" s="46">
        <v>81.6</v>
      </c>
      <c r="Y121" s="46">
        <v>81.6</v>
      </c>
      <c r="Z121" s="46"/>
      <c r="AA121" s="46"/>
      <c r="AB121" s="46">
        <v>317</v>
      </c>
      <c r="AC121" s="46">
        <v>278</v>
      </c>
      <c r="AD121" s="46" t="s">
        <v>140</v>
      </c>
      <c r="AE121" s="46" t="s">
        <v>140</v>
      </c>
      <c r="AF121" s="46" t="s">
        <v>140</v>
      </c>
      <c r="AG121" s="46" t="s">
        <v>141</v>
      </c>
      <c r="AH121" s="46" t="s">
        <v>142</v>
      </c>
      <c r="AI121" s="46" t="s">
        <v>141</v>
      </c>
      <c r="AJ121" s="46" t="s">
        <v>143</v>
      </c>
    </row>
    <row r="122" s="10" customFormat="1" ht="112.5" spans="1:36">
      <c r="A122" s="46">
        <v>111</v>
      </c>
      <c r="B122" s="46"/>
      <c r="C122" s="46" t="s">
        <v>1087</v>
      </c>
      <c r="D122" s="46" t="s">
        <v>1088</v>
      </c>
      <c r="E122" s="46"/>
      <c r="F122" s="46" t="s">
        <v>156</v>
      </c>
      <c r="G122" s="46" t="s">
        <v>1089</v>
      </c>
      <c r="H122" s="46" t="s">
        <v>1090</v>
      </c>
      <c r="I122" s="46" t="s">
        <v>130</v>
      </c>
      <c r="J122" s="46" t="s">
        <v>1088</v>
      </c>
      <c r="K122" s="55" t="s">
        <v>1091</v>
      </c>
      <c r="L122" s="46" t="s">
        <v>410</v>
      </c>
      <c r="M122" s="46" t="s">
        <v>115</v>
      </c>
      <c r="N122" s="46" t="s">
        <v>1092</v>
      </c>
      <c r="O122" s="46" t="s">
        <v>1093</v>
      </c>
      <c r="P122" s="46" t="s">
        <v>1094</v>
      </c>
      <c r="Q122" s="46" t="s">
        <v>552</v>
      </c>
      <c r="R122" s="46" t="s">
        <v>120</v>
      </c>
      <c r="S122" s="46" t="s">
        <v>1095</v>
      </c>
      <c r="T122" s="52">
        <v>13992615659</v>
      </c>
      <c r="U122" s="46" t="s">
        <v>122</v>
      </c>
      <c r="V122" s="46" t="s">
        <v>574</v>
      </c>
      <c r="W122" s="46" t="s">
        <v>124</v>
      </c>
      <c r="X122" s="46">
        <v>86</v>
      </c>
      <c r="Y122" s="46">
        <v>86</v>
      </c>
      <c r="Z122" s="46"/>
      <c r="AA122" s="46"/>
      <c r="AB122" s="46">
        <v>726</v>
      </c>
      <c r="AC122" s="46">
        <v>163</v>
      </c>
      <c r="AD122" s="46" t="s">
        <v>140</v>
      </c>
      <c r="AE122" s="46" t="s">
        <v>140</v>
      </c>
      <c r="AF122" s="46" t="s">
        <v>140</v>
      </c>
      <c r="AG122" s="46" t="s">
        <v>141</v>
      </c>
      <c r="AH122" s="46" t="s">
        <v>142</v>
      </c>
      <c r="AI122" s="46" t="s">
        <v>141</v>
      </c>
      <c r="AJ122" s="46" t="s">
        <v>143</v>
      </c>
    </row>
    <row r="123" spans="1:36">
      <c r="A123" s="46"/>
      <c r="B123" s="46" t="s">
        <v>16</v>
      </c>
      <c r="C123" s="46"/>
      <c r="D123" s="46"/>
      <c r="E123" s="46">
        <v>9</v>
      </c>
      <c r="F123" s="46"/>
      <c r="G123" s="46"/>
      <c r="H123" s="46"/>
      <c r="I123" s="46"/>
      <c r="J123" s="46"/>
      <c r="K123" s="46"/>
      <c r="L123" s="46"/>
      <c r="M123" s="46"/>
      <c r="N123" s="46"/>
      <c r="O123" s="46"/>
      <c r="P123" s="46"/>
      <c r="Q123" s="46"/>
      <c r="R123" s="46"/>
      <c r="S123" s="46"/>
      <c r="T123" s="46"/>
      <c r="U123" s="46"/>
      <c r="V123" s="46"/>
      <c r="W123" s="46"/>
      <c r="X123" s="46">
        <f t="shared" ref="X123:AC123" si="6">SUM(X124:X132)</f>
        <v>3136</v>
      </c>
      <c r="Y123" s="46">
        <f t="shared" si="6"/>
        <v>1400</v>
      </c>
      <c r="Z123" s="46">
        <f t="shared" si="6"/>
        <v>1706</v>
      </c>
      <c r="AA123" s="46">
        <f t="shared" si="6"/>
        <v>30</v>
      </c>
      <c r="AB123" s="46">
        <f t="shared" si="6"/>
        <v>8955</v>
      </c>
      <c r="AC123" s="46">
        <f t="shared" si="6"/>
        <v>2816</v>
      </c>
      <c r="AD123" s="46"/>
      <c r="AE123" s="46"/>
      <c r="AF123" s="46"/>
      <c r="AG123" s="46"/>
      <c r="AH123" s="46"/>
      <c r="AI123" s="46"/>
      <c r="AJ123" s="46"/>
    </row>
    <row r="124" ht="146.25" spans="1:36">
      <c r="A124" s="46">
        <v>112</v>
      </c>
      <c r="B124" s="46"/>
      <c r="C124" s="46" t="s">
        <v>1096</v>
      </c>
      <c r="D124" s="46" t="s">
        <v>1097</v>
      </c>
      <c r="E124" s="46"/>
      <c r="F124" s="46" t="s">
        <v>109</v>
      </c>
      <c r="G124" s="46" t="s">
        <v>1098</v>
      </c>
      <c r="H124" s="46" t="s">
        <v>1099</v>
      </c>
      <c r="I124" s="46" t="s">
        <v>130</v>
      </c>
      <c r="J124" s="46" t="s">
        <v>1097</v>
      </c>
      <c r="K124" s="46" t="s">
        <v>1100</v>
      </c>
      <c r="L124" s="46" t="s">
        <v>1101</v>
      </c>
      <c r="M124" s="46" t="s">
        <v>1102</v>
      </c>
      <c r="N124" s="46" t="s">
        <v>1103</v>
      </c>
      <c r="O124" s="46" t="s">
        <v>1104</v>
      </c>
      <c r="P124" s="46" t="s">
        <v>1105</v>
      </c>
      <c r="Q124" s="46" t="s">
        <v>1106</v>
      </c>
      <c r="R124" s="46" t="s">
        <v>120</v>
      </c>
      <c r="S124" s="46" t="s">
        <v>1107</v>
      </c>
      <c r="T124" s="46">
        <v>18896361112</v>
      </c>
      <c r="U124" s="46" t="s">
        <v>122</v>
      </c>
      <c r="V124" s="46" t="s">
        <v>1108</v>
      </c>
      <c r="W124" s="46" t="s">
        <v>124</v>
      </c>
      <c r="X124" s="46">
        <v>260</v>
      </c>
      <c r="Y124" s="46">
        <v>230</v>
      </c>
      <c r="Z124" s="46"/>
      <c r="AA124" s="46">
        <v>30</v>
      </c>
      <c r="AB124" s="46">
        <v>1788</v>
      </c>
      <c r="AC124" s="46">
        <v>532</v>
      </c>
      <c r="AD124" s="46" t="s">
        <v>140</v>
      </c>
      <c r="AE124" s="46" t="s">
        <v>140</v>
      </c>
      <c r="AF124" s="46" t="s">
        <v>140</v>
      </c>
      <c r="AG124" s="46" t="s">
        <v>141</v>
      </c>
      <c r="AH124" s="46" t="s">
        <v>142</v>
      </c>
      <c r="AI124" s="46" t="s">
        <v>141</v>
      </c>
      <c r="AJ124" s="46" t="s">
        <v>143</v>
      </c>
    </row>
    <row r="125" ht="146.25" spans="1:36">
      <c r="A125" s="46">
        <v>113</v>
      </c>
      <c r="B125" s="46"/>
      <c r="C125" s="46" t="s">
        <v>1109</v>
      </c>
      <c r="D125" s="46" t="s">
        <v>1110</v>
      </c>
      <c r="E125" s="46"/>
      <c r="F125" s="46" t="s">
        <v>578</v>
      </c>
      <c r="G125" s="46" t="s">
        <v>1111</v>
      </c>
      <c r="H125" s="46" t="s">
        <v>1112</v>
      </c>
      <c r="I125" s="46" t="s">
        <v>130</v>
      </c>
      <c r="J125" s="46" t="s">
        <v>1110</v>
      </c>
      <c r="K125" s="46" t="s">
        <v>1113</v>
      </c>
      <c r="L125" s="46" t="s">
        <v>114</v>
      </c>
      <c r="M125" s="46" t="s">
        <v>115</v>
      </c>
      <c r="N125" s="46" t="s">
        <v>1114</v>
      </c>
      <c r="O125" s="46" t="s">
        <v>1115</v>
      </c>
      <c r="P125" s="46" t="s">
        <v>1116</v>
      </c>
      <c r="Q125" s="46" t="s">
        <v>1117</v>
      </c>
      <c r="R125" s="46" t="s">
        <v>120</v>
      </c>
      <c r="S125" s="46" t="s">
        <v>1118</v>
      </c>
      <c r="T125" s="46">
        <v>13991617655</v>
      </c>
      <c r="U125" s="46" t="s">
        <v>122</v>
      </c>
      <c r="V125" s="46" t="s">
        <v>1119</v>
      </c>
      <c r="W125" s="46" t="s">
        <v>124</v>
      </c>
      <c r="X125" s="46">
        <v>756</v>
      </c>
      <c r="Y125" s="46"/>
      <c r="Z125" s="46">
        <v>756</v>
      </c>
      <c r="AA125" s="46"/>
      <c r="AB125" s="46">
        <v>1326</v>
      </c>
      <c r="AC125" s="46">
        <v>335</v>
      </c>
      <c r="AD125" s="46" t="s">
        <v>140</v>
      </c>
      <c r="AE125" s="46" t="s">
        <v>140</v>
      </c>
      <c r="AF125" s="46" t="s">
        <v>140</v>
      </c>
      <c r="AG125" s="46" t="s">
        <v>141</v>
      </c>
      <c r="AH125" s="46" t="s">
        <v>142</v>
      </c>
      <c r="AI125" s="46" t="s">
        <v>141</v>
      </c>
      <c r="AJ125" s="46" t="s">
        <v>143</v>
      </c>
    </row>
    <row r="126" ht="112.5" spans="1:36">
      <c r="A126" s="46">
        <v>114</v>
      </c>
      <c r="B126" s="46"/>
      <c r="C126" s="46" t="s">
        <v>1120</v>
      </c>
      <c r="D126" s="46" t="s">
        <v>1121</v>
      </c>
      <c r="E126" s="46"/>
      <c r="F126" s="46" t="s">
        <v>109</v>
      </c>
      <c r="G126" s="46" t="s">
        <v>1122</v>
      </c>
      <c r="H126" s="46" t="s">
        <v>1123</v>
      </c>
      <c r="I126" s="46" t="s">
        <v>130</v>
      </c>
      <c r="J126" s="46" t="s">
        <v>1121</v>
      </c>
      <c r="K126" s="46" t="s">
        <v>1124</v>
      </c>
      <c r="L126" s="46" t="s">
        <v>221</v>
      </c>
      <c r="M126" s="46" t="s">
        <v>115</v>
      </c>
      <c r="N126" s="46" t="s">
        <v>600</v>
      </c>
      <c r="O126" s="46" t="s">
        <v>1125</v>
      </c>
      <c r="P126" s="46" t="s">
        <v>1126</v>
      </c>
      <c r="Q126" s="46" t="s">
        <v>387</v>
      </c>
      <c r="R126" s="46" t="s">
        <v>120</v>
      </c>
      <c r="S126" s="46" t="s">
        <v>1127</v>
      </c>
      <c r="T126" s="46">
        <v>13772818838</v>
      </c>
      <c r="U126" s="46" t="s">
        <v>122</v>
      </c>
      <c r="V126" s="46" t="s">
        <v>389</v>
      </c>
      <c r="W126" s="46" t="s">
        <v>124</v>
      </c>
      <c r="X126" s="46">
        <v>300</v>
      </c>
      <c r="Y126" s="46">
        <v>300</v>
      </c>
      <c r="Z126" s="46"/>
      <c r="AA126" s="46"/>
      <c r="AB126" s="46">
        <v>493</v>
      </c>
      <c r="AC126" s="46">
        <v>62</v>
      </c>
      <c r="AD126" s="46" t="s">
        <v>140</v>
      </c>
      <c r="AE126" s="46" t="s">
        <v>140</v>
      </c>
      <c r="AF126" s="46" t="s">
        <v>140</v>
      </c>
      <c r="AG126" s="46" t="s">
        <v>141</v>
      </c>
      <c r="AH126" s="46" t="s">
        <v>142</v>
      </c>
      <c r="AI126" s="46" t="s">
        <v>141</v>
      </c>
      <c r="AJ126" s="46" t="s">
        <v>143</v>
      </c>
    </row>
    <row r="127" ht="90" spans="1:36">
      <c r="A127" s="46">
        <v>115</v>
      </c>
      <c r="B127" s="46"/>
      <c r="C127" s="46" t="s">
        <v>1128</v>
      </c>
      <c r="D127" s="46" t="s">
        <v>1129</v>
      </c>
      <c r="E127" s="46"/>
      <c r="F127" s="46" t="s">
        <v>109</v>
      </c>
      <c r="G127" s="46" t="s">
        <v>957</v>
      </c>
      <c r="H127" s="46" t="s">
        <v>1130</v>
      </c>
      <c r="I127" s="46" t="s">
        <v>130</v>
      </c>
      <c r="J127" s="46" t="s">
        <v>1129</v>
      </c>
      <c r="K127" s="46" t="s">
        <v>1131</v>
      </c>
      <c r="L127" s="46" t="s">
        <v>410</v>
      </c>
      <c r="M127" s="46" t="s">
        <v>301</v>
      </c>
      <c r="N127" s="46" t="s">
        <v>1132</v>
      </c>
      <c r="O127" s="46" t="s">
        <v>961</v>
      </c>
      <c r="P127" s="46" t="s">
        <v>304</v>
      </c>
      <c r="Q127" s="46" t="s">
        <v>1133</v>
      </c>
      <c r="R127" s="46" t="s">
        <v>120</v>
      </c>
      <c r="S127" s="46" t="s">
        <v>962</v>
      </c>
      <c r="T127" s="46">
        <v>17729062995</v>
      </c>
      <c r="U127" s="46" t="s">
        <v>122</v>
      </c>
      <c r="V127" s="46" t="s">
        <v>963</v>
      </c>
      <c r="W127" s="46" t="s">
        <v>124</v>
      </c>
      <c r="X127" s="46">
        <v>248</v>
      </c>
      <c r="Y127" s="46">
        <v>248</v>
      </c>
      <c r="Z127" s="46"/>
      <c r="AA127" s="46"/>
      <c r="AB127" s="46">
        <v>1251</v>
      </c>
      <c r="AC127" s="46">
        <v>432</v>
      </c>
      <c r="AD127" s="46" t="s">
        <v>140</v>
      </c>
      <c r="AE127" s="46" t="s">
        <v>140</v>
      </c>
      <c r="AF127" s="46" t="s">
        <v>140</v>
      </c>
      <c r="AG127" s="46" t="s">
        <v>141</v>
      </c>
      <c r="AH127" s="46" t="s">
        <v>142</v>
      </c>
      <c r="AI127" s="46" t="s">
        <v>141</v>
      </c>
      <c r="AJ127" s="46" t="s">
        <v>143</v>
      </c>
    </row>
    <row r="128" s="13" customFormat="1" ht="123.75" spans="1:36">
      <c r="A128" s="46">
        <v>116</v>
      </c>
      <c r="B128" s="46"/>
      <c r="C128" s="46" t="s">
        <v>1134</v>
      </c>
      <c r="D128" s="46" t="s">
        <v>1135</v>
      </c>
      <c r="E128" s="46"/>
      <c r="F128" s="46" t="s">
        <v>109</v>
      </c>
      <c r="G128" s="46" t="s">
        <v>989</v>
      </c>
      <c r="H128" s="46" t="s">
        <v>1136</v>
      </c>
      <c r="I128" s="46" t="s">
        <v>130</v>
      </c>
      <c r="J128" s="46" t="s">
        <v>1135</v>
      </c>
      <c r="K128" s="46" t="s">
        <v>1137</v>
      </c>
      <c r="L128" s="46" t="s">
        <v>221</v>
      </c>
      <c r="M128" s="46" t="s">
        <v>115</v>
      </c>
      <c r="N128" s="46" t="s">
        <v>1138</v>
      </c>
      <c r="O128" s="46" t="s">
        <v>1139</v>
      </c>
      <c r="P128" s="46" t="s">
        <v>992</v>
      </c>
      <c r="Q128" s="46" t="s">
        <v>650</v>
      </c>
      <c r="R128" s="46" t="s">
        <v>120</v>
      </c>
      <c r="S128" s="46" t="s">
        <v>993</v>
      </c>
      <c r="T128" s="57" t="s">
        <v>994</v>
      </c>
      <c r="U128" s="46" t="s">
        <v>1140</v>
      </c>
      <c r="V128" s="46" t="s">
        <v>652</v>
      </c>
      <c r="W128" s="46" t="s">
        <v>124</v>
      </c>
      <c r="X128" s="46">
        <v>450</v>
      </c>
      <c r="Y128" s="46"/>
      <c r="Z128" s="46">
        <v>450</v>
      </c>
      <c r="AA128" s="46"/>
      <c r="AB128" s="46">
        <v>1017</v>
      </c>
      <c r="AC128" s="46">
        <v>517</v>
      </c>
      <c r="AD128" s="46" t="s">
        <v>140</v>
      </c>
      <c r="AE128" s="46" t="s">
        <v>140</v>
      </c>
      <c r="AF128" s="46" t="s">
        <v>140</v>
      </c>
      <c r="AG128" s="46" t="s">
        <v>141</v>
      </c>
      <c r="AH128" s="46" t="s">
        <v>142</v>
      </c>
      <c r="AI128" s="46" t="s">
        <v>141</v>
      </c>
      <c r="AJ128" s="46" t="s">
        <v>143</v>
      </c>
    </row>
    <row r="129" s="13" customFormat="1" ht="101.25" spans="1:36">
      <c r="A129" s="46">
        <v>117</v>
      </c>
      <c r="B129" s="46"/>
      <c r="C129" s="46" t="s">
        <v>1141</v>
      </c>
      <c r="D129" s="46" t="s">
        <v>1142</v>
      </c>
      <c r="E129" s="46"/>
      <c r="F129" s="46" t="s">
        <v>109</v>
      </c>
      <c r="G129" s="46" t="s">
        <v>1143</v>
      </c>
      <c r="H129" s="46" t="s">
        <v>1144</v>
      </c>
      <c r="I129" s="46" t="s">
        <v>130</v>
      </c>
      <c r="J129" s="46" t="s">
        <v>1142</v>
      </c>
      <c r="K129" s="46" t="s">
        <v>1145</v>
      </c>
      <c r="L129" s="46" t="s">
        <v>410</v>
      </c>
      <c r="M129" s="46" t="s">
        <v>301</v>
      </c>
      <c r="N129" s="46" t="s">
        <v>1146</v>
      </c>
      <c r="O129" s="46" t="s">
        <v>684</v>
      </c>
      <c r="P129" s="46" t="s">
        <v>563</v>
      </c>
      <c r="Q129" s="46" t="s">
        <v>137</v>
      </c>
      <c r="R129" s="46" t="s">
        <v>120</v>
      </c>
      <c r="S129" s="46" t="s">
        <v>564</v>
      </c>
      <c r="T129" s="46">
        <v>18729648155</v>
      </c>
      <c r="U129" s="46" t="s">
        <v>122</v>
      </c>
      <c r="V129" s="46" t="s">
        <v>348</v>
      </c>
      <c r="W129" s="46" t="s">
        <v>124</v>
      </c>
      <c r="X129" s="46">
        <v>350</v>
      </c>
      <c r="Y129" s="46">
        <v>350</v>
      </c>
      <c r="Z129" s="46"/>
      <c r="AA129" s="46"/>
      <c r="AB129" s="46">
        <v>542</v>
      </c>
      <c r="AC129" s="46">
        <v>153</v>
      </c>
      <c r="AD129" s="46" t="s">
        <v>140</v>
      </c>
      <c r="AE129" s="46" t="s">
        <v>140</v>
      </c>
      <c r="AF129" s="46" t="s">
        <v>140</v>
      </c>
      <c r="AG129" s="46" t="s">
        <v>141</v>
      </c>
      <c r="AH129" s="46" t="s">
        <v>142</v>
      </c>
      <c r="AI129" s="46" t="s">
        <v>141</v>
      </c>
      <c r="AJ129" s="46" t="s">
        <v>143</v>
      </c>
    </row>
    <row r="130" s="13" customFormat="1" ht="112.5" spans="1:36">
      <c r="A130" s="46">
        <v>118</v>
      </c>
      <c r="B130" s="46"/>
      <c r="C130" s="46" t="s">
        <v>1147</v>
      </c>
      <c r="D130" s="46" t="s">
        <v>1148</v>
      </c>
      <c r="E130" s="46"/>
      <c r="F130" s="46" t="s">
        <v>109</v>
      </c>
      <c r="G130" s="46" t="s">
        <v>1149</v>
      </c>
      <c r="H130" s="46" t="s">
        <v>1150</v>
      </c>
      <c r="I130" s="46" t="s">
        <v>130</v>
      </c>
      <c r="J130" s="46" t="s">
        <v>1148</v>
      </c>
      <c r="K130" s="46" t="s">
        <v>1151</v>
      </c>
      <c r="L130" s="46" t="s">
        <v>410</v>
      </c>
      <c r="M130" s="46" t="s">
        <v>301</v>
      </c>
      <c r="N130" s="46" t="s">
        <v>1152</v>
      </c>
      <c r="O130" s="46" t="s">
        <v>1153</v>
      </c>
      <c r="P130" s="46" t="s">
        <v>1154</v>
      </c>
      <c r="Q130" s="46" t="s">
        <v>137</v>
      </c>
      <c r="R130" s="46" t="s">
        <v>120</v>
      </c>
      <c r="S130" s="46" t="s">
        <v>1155</v>
      </c>
      <c r="T130" s="46">
        <v>15229662278</v>
      </c>
      <c r="U130" s="46" t="s">
        <v>1156</v>
      </c>
      <c r="V130" s="46" t="s">
        <v>348</v>
      </c>
      <c r="W130" s="46" t="s">
        <v>124</v>
      </c>
      <c r="X130" s="46">
        <v>500</v>
      </c>
      <c r="Y130" s="46"/>
      <c r="Z130" s="46">
        <v>500</v>
      </c>
      <c r="AA130" s="46"/>
      <c r="AB130" s="46">
        <v>1068</v>
      </c>
      <c r="AC130" s="46">
        <v>323</v>
      </c>
      <c r="AD130" s="46" t="s">
        <v>140</v>
      </c>
      <c r="AE130" s="46" t="s">
        <v>140</v>
      </c>
      <c r="AF130" s="46" t="s">
        <v>140</v>
      </c>
      <c r="AG130" s="46" t="s">
        <v>141</v>
      </c>
      <c r="AH130" s="46" t="s">
        <v>142</v>
      </c>
      <c r="AI130" s="46" t="s">
        <v>141</v>
      </c>
      <c r="AJ130" s="46" t="s">
        <v>143</v>
      </c>
    </row>
    <row r="131" s="13" customFormat="1" ht="112.5" spans="1:37">
      <c r="A131" s="46">
        <v>119</v>
      </c>
      <c r="B131" s="46"/>
      <c r="C131" s="48" t="s">
        <v>1157</v>
      </c>
      <c r="D131" s="46" t="s">
        <v>1158</v>
      </c>
      <c r="E131" s="46"/>
      <c r="F131" s="48" t="s">
        <v>578</v>
      </c>
      <c r="G131" s="48" t="s">
        <v>1159</v>
      </c>
      <c r="H131" s="48" t="s">
        <v>1160</v>
      </c>
      <c r="I131" s="46" t="s">
        <v>130</v>
      </c>
      <c r="J131" s="48" t="s">
        <v>1158</v>
      </c>
      <c r="K131" s="48" t="s">
        <v>1161</v>
      </c>
      <c r="L131" s="48" t="s">
        <v>598</v>
      </c>
      <c r="M131" s="48" t="s">
        <v>599</v>
      </c>
      <c r="N131" s="48" t="s">
        <v>1162</v>
      </c>
      <c r="O131" s="48" t="s">
        <v>1163</v>
      </c>
      <c r="P131" s="48" t="s">
        <v>1164</v>
      </c>
      <c r="Q131" s="48" t="s">
        <v>137</v>
      </c>
      <c r="R131" s="46" t="s">
        <v>120</v>
      </c>
      <c r="S131" s="48" t="s">
        <v>1165</v>
      </c>
      <c r="T131" s="48">
        <v>15891668844</v>
      </c>
      <c r="U131" s="46" t="s">
        <v>122</v>
      </c>
      <c r="V131" s="48" t="s">
        <v>603</v>
      </c>
      <c r="W131" s="46" t="s">
        <v>124</v>
      </c>
      <c r="X131" s="48">
        <v>230</v>
      </c>
      <c r="Y131" s="48">
        <v>230</v>
      </c>
      <c r="Z131" s="48"/>
      <c r="AA131" s="48"/>
      <c r="AB131" s="48">
        <v>900</v>
      </c>
      <c r="AC131" s="48">
        <v>217</v>
      </c>
      <c r="AD131" s="48" t="s">
        <v>140</v>
      </c>
      <c r="AE131" s="48" t="s">
        <v>140</v>
      </c>
      <c r="AF131" s="46" t="s">
        <v>140</v>
      </c>
      <c r="AG131" s="46" t="s">
        <v>141</v>
      </c>
      <c r="AH131" s="46" t="s">
        <v>142</v>
      </c>
      <c r="AI131" s="46" t="s">
        <v>141</v>
      </c>
      <c r="AJ131" s="46" t="s">
        <v>143</v>
      </c>
      <c r="AK131" s="71"/>
    </row>
    <row r="132" s="11" customFormat="1" ht="123.75" spans="1:36">
      <c r="A132" s="46">
        <v>120</v>
      </c>
      <c r="B132" s="46"/>
      <c r="C132" s="46" t="s">
        <v>1166</v>
      </c>
      <c r="D132" s="46" t="s">
        <v>1167</v>
      </c>
      <c r="E132" s="46"/>
      <c r="F132" s="46" t="s">
        <v>109</v>
      </c>
      <c r="G132" s="46" t="s">
        <v>1168</v>
      </c>
      <c r="H132" s="46" t="s">
        <v>1169</v>
      </c>
      <c r="I132" s="46" t="s">
        <v>130</v>
      </c>
      <c r="J132" s="46" t="s">
        <v>1167</v>
      </c>
      <c r="K132" s="55" t="s">
        <v>1170</v>
      </c>
      <c r="L132" s="46" t="s">
        <v>221</v>
      </c>
      <c r="M132" s="46" t="s">
        <v>242</v>
      </c>
      <c r="N132" s="46" t="s">
        <v>1171</v>
      </c>
      <c r="O132" s="46" t="s">
        <v>1172</v>
      </c>
      <c r="P132" s="46" t="s">
        <v>1173</v>
      </c>
      <c r="Q132" s="46" t="s">
        <v>246</v>
      </c>
      <c r="R132" s="46" t="s">
        <v>120</v>
      </c>
      <c r="S132" s="46" t="s">
        <v>1174</v>
      </c>
      <c r="T132" s="46">
        <v>15191607098</v>
      </c>
      <c r="U132" s="46" t="s">
        <v>122</v>
      </c>
      <c r="V132" s="46" t="s">
        <v>248</v>
      </c>
      <c r="W132" s="46" t="s">
        <v>124</v>
      </c>
      <c r="X132" s="46">
        <v>42</v>
      </c>
      <c r="Y132" s="46">
        <v>42</v>
      </c>
      <c r="Z132" s="46"/>
      <c r="AA132" s="46"/>
      <c r="AB132" s="46">
        <v>570</v>
      </c>
      <c r="AC132" s="46">
        <v>245</v>
      </c>
      <c r="AD132" s="46" t="s">
        <v>141</v>
      </c>
      <c r="AE132" s="46" t="s">
        <v>140</v>
      </c>
      <c r="AF132" s="46" t="s">
        <v>140</v>
      </c>
      <c r="AG132" s="46" t="s">
        <v>141</v>
      </c>
      <c r="AH132" s="46" t="s">
        <v>142</v>
      </c>
      <c r="AI132" s="46" t="s">
        <v>141</v>
      </c>
      <c r="AJ132" s="46" t="s">
        <v>143</v>
      </c>
    </row>
    <row r="133" spans="1:36">
      <c r="A133" s="46"/>
      <c r="B133" s="46" t="s">
        <v>17</v>
      </c>
      <c r="C133" s="46"/>
      <c r="D133" s="46"/>
      <c r="E133" s="46">
        <f>E134+E153+E195+E198</f>
        <v>62</v>
      </c>
      <c r="F133" s="46"/>
      <c r="G133" s="46"/>
      <c r="H133" s="46"/>
      <c r="I133" s="46"/>
      <c r="J133" s="46"/>
      <c r="K133" s="46"/>
      <c r="L133" s="46"/>
      <c r="M133" s="46"/>
      <c r="N133" s="46"/>
      <c r="O133" s="46"/>
      <c r="P133" s="46"/>
      <c r="Q133" s="46"/>
      <c r="R133" s="46"/>
      <c r="S133" s="46"/>
      <c r="T133" s="46"/>
      <c r="U133" s="46"/>
      <c r="V133" s="46"/>
      <c r="W133" s="46"/>
      <c r="X133" s="46">
        <f t="shared" ref="X133:AC133" si="7">X134+X153+X195+X198</f>
        <v>8516.4</v>
      </c>
      <c r="Y133" s="46">
        <f t="shared" si="7"/>
        <v>7597.2</v>
      </c>
      <c r="Z133" s="46">
        <f t="shared" si="7"/>
        <v>516.2</v>
      </c>
      <c r="AA133" s="46">
        <f t="shared" si="7"/>
        <v>403</v>
      </c>
      <c r="AB133" s="46">
        <f t="shared" si="7"/>
        <v>53270</v>
      </c>
      <c r="AC133" s="46">
        <f t="shared" si="7"/>
        <v>15776</v>
      </c>
      <c r="AD133" s="46"/>
      <c r="AE133" s="46"/>
      <c r="AF133" s="46"/>
      <c r="AG133" s="46"/>
      <c r="AH133" s="46"/>
      <c r="AI133" s="46"/>
      <c r="AJ133" s="46"/>
    </row>
    <row r="134" ht="22.5" spans="1:36">
      <c r="A134" s="46"/>
      <c r="B134" s="46" t="s">
        <v>18</v>
      </c>
      <c r="C134" s="46"/>
      <c r="D134" s="46"/>
      <c r="E134" s="46">
        <v>18</v>
      </c>
      <c r="F134" s="46"/>
      <c r="G134" s="46"/>
      <c r="H134" s="46"/>
      <c r="I134" s="46"/>
      <c r="J134" s="46"/>
      <c r="K134" s="46"/>
      <c r="L134" s="46"/>
      <c r="M134" s="46"/>
      <c r="N134" s="46"/>
      <c r="O134" s="46"/>
      <c r="P134" s="46"/>
      <c r="Q134" s="46"/>
      <c r="R134" s="46"/>
      <c r="S134" s="46"/>
      <c r="T134" s="46"/>
      <c r="U134" s="46"/>
      <c r="V134" s="46"/>
      <c r="W134" s="46"/>
      <c r="X134" s="46">
        <f t="shared" ref="X134:AC134" si="8">SUM(X135:X152)</f>
        <v>1749</v>
      </c>
      <c r="Y134" s="46">
        <f t="shared" si="8"/>
        <v>1504</v>
      </c>
      <c r="Z134" s="46">
        <f t="shared" si="8"/>
        <v>0</v>
      </c>
      <c r="AA134" s="46">
        <f t="shared" si="8"/>
        <v>245</v>
      </c>
      <c r="AB134" s="46">
        <f t="shared" si="8"/>
        <v>14806</v>
      </c>
      <c r="AC134" s="46">
        <f t="shared" si="8"/>
        <v>2687</v>
      </c>
      <c r="AD134" s="46"/>
      <c r="AE134" s="46"/>
      <c r="AF134" s="46"/>
      <c r="AG134" s="46"/>
      <c r="AH134" s="46"/>
      <c r="AI134" s="46"/>
      <c r="AJ134" s="46"/>
    </row>
    <row r="135" ht="123.75" spans="1:36">
      <c r="A135" s="46">
        <v>121</v>
      </c>
      <c r="B135" s="46"/>
      <c r="C135" s="46" t="s">
        <v>1175</v>
      </c>
      <c r="D135" s="46" t="s">
        <v>1176</v>
      </c>
      <c r="E135" s="58"/>
      <c r="F135" s="46" t="s">
        <v>109</v>
      </c>
      <c r="G135" s="46" t="s">
        <v>381</v>
      </c>
      <c r="H135" s="46" t="s">
        <v>1177</v>
      </c>
      <c r="I135" s="46" t="s">
        <v>130</v>
      </c>
      <c r="J135" s="46" t="s">
        <v>1176</v>
      </c>
      <c r="K135" s="46" t="s">
        <v>1178</v>
      </c>
      <c r="L135" s="46" t="s">
        <v>221</v>
      </c>
      <c r="M135" s="46" t="s">
        <v>115</v>
      </c>
      <c r="N135" s="46" t="s">
        <v>1179</v>
      </c>
      <c r="O135" s="46" t="s">
        <v>385</v>
      </c>
      <c r="P135" s="46" t="s">
        <v>386</v>
      </c>
      <c r="Q135" s="46" t="s">
        <v>387</v>
      </c>
      <c r="R135" s="46" t="s">
        <v>120</v>
      </c>
      <c r="S135" s="46" t="s">
        <v>388</v>
      </c>
      <c r="T135" s="46">
        <v>13772200999</v>
      </c>
      <c r="U135" s="46" t="s">
        <v>122</v>
      </c>
      <c r="V135" s="46" t="s">
        <v>389</v>
      </c>
      <c r="W135" s="46" t="s">
        <v>124</v>
      </c>
      <c r="X135" s="46">
        <v>90</v>
      </c>
      <c r="Y135" s="46">
        <v>90</v>
      </c>
      <c r="Z135" s="46"/>
      <c r="AA135" s="46"/>
      <c r="AB135" s="46">
        <v>1048</v>
      </c>
      <c r="AC135" s="46">
        <v>209</v>
      </c>
      <c r="AD135" s="46" t="s">
        <v>140</v>
      </c>
      <c r="AE135" s="46" t="s">
        <v>140</v>
      </c>
      <c r="AF135" s="46" t="s">
        <v>140</v>
      </c>
      <c r="AG135" s="46" t="s">
        <v>141</v>
      </c>
      <c r="AH135" s="46" t="s">
        <v>142</v>
      </c>
      <c r="AI135" s="46" t="s">
        <v>141</v>
      </c>
      <c r="AJ135" s="46" t="s">
        <v>143</v>
      </c>
    </row>
    <row r="136" ht="90" spans="1:36">
      <c r="A136" s="46">
        <v>122</v>
      </c>
      <c r="B136" s="46"/>
      <c r="C136" s="46" t="s">
        <v>1180</v>
      </c>
      <c r="D136" s="46" t="s">
        <v>1181</v>
      </c>
      <c r="E136" s="58"/>
      <c r="F136" s="46" t="s">
        <v>109</v>
      </c>
      <c r="G136" s="46" t="s">
        <v>1182</v>
      </c>
      <c r="H136" s="46" t="s">
        <v>1183</v>
      </c>
      <c r="I136" s="46" t="s">
        <v>130</v>
      </c>
      <c r="J136" s="46" t="s">
        <v>1181</v>
      </c>
      <c r="K136" s="46" t="s">
        <v>1181</v>
      </c>
      <c r="L136" s="46" t="s">
        <v>410</v>
      </c>
      <c r="M136" s="46" t="s">
        <v>301</v>
      </c>
      <c r="N136" s="46" t="s">
        <v>312</v>
      </c>
      <c r="O136" s="46" t="s">
        <v>487</v>
      </c>
      <c r="P136" s="46" t="s">
        <v>304</v>
      </c>
      <c r="Q136" s="46" t="s">
        <v>1133</v>
      </c>
      <c r="R136" s="46" t="s">
        <v>120</v>
      </c>
      <c r="S136" s="46" t="s">
        <v>1184</v>
      </c>
      <c r="T136" s="46">
        <v>15291464891</v>
      </c>
      <c r="U136" s="46" t="s">
        <v>122</v>
      </c>
      <c r="V136" s="46" t="s">
        <v>1185</v>
      </c>
      <c r="W136" s="46" t="s">
        <v>124</v>
      </c>
      <c r="X136" s="46">
        <v>20</v>
      </c>
      <c r="Y136" s="46">
        <v>20</v>
      </c>
      <c r="Z136" s="46"/>
      <c r="AA136" s="46"/>
      <c r="AB136" s="46">
        <v>42</v>
      </c>
      <c r="AC136" s="46">
        <v>25</v>
      </c>
      <c r="AD136" s="46" t="s">
        <v>140</v>
      </c>
      <c r="AE136" s="46" t="s">
        <v>140</v>
      </c>
      <c r="AF136" s="46" t="s">
        <v>140</v>
      </c>
      <c r="AG136" s="46" t="s">
        <v>141</v>
      </c>
      <c r="AH136" s="46" t="s">
        <v>142</v>
      </c>
      <c r="AI136" s="46" t="s">
        <v>141</v>
      </c>
      <c r="AJ136" s="46" t="s">
        <v>143</v>
      </c>
    </row>
    <row r="137" ht="135" spans="1:36">
      <c r="A137" s="46">
        <v>123</v>
      </c>
      <c r="B137" s="46"/>
      <c r="C137" s="46" t="s">
        <v>1186</v>
      </c>
      <c r="D137" s="46" t="s">
        <v>1187</v>
      </c>
      <c r="E137" s="58"/>
      <c r="F137" s="46" t="s">
        <v>109</v>
      </c>
      <c r="G137" s="46" t="s">
        <v>1188</v>
      </c>
      <c r="H137" s="46" t="s">
        <v>1189</v>
      </c>
      <c r="I137" s="46" t="s">
        <v>130</v>
      </c>
      <c r="J137" s="46" t="s">
        <v>1187</v>
      </c>
      <c r="K137" s="46" t="s">
        <v>1190</v>
      </c>
      <c r="L137" s="46" t="s">
        <v>321</v>
      </c>
      <c r="M137" s="46" t="s">
        <v>320</v>
      </c>
      <c r="N137" s="46" t="s">
        <v>1191</v>
      </c>
      <c r="O137" s="46" t="s">
        <v>1192</v>
      </c>
      <c r="P137" s="46" t="s">
        <v>1193</v>
      </c>
      <c r="Q137" s="46" t="s">
        <v>735</v>
      </c>
      <c r="R137" s="46" t="s">
        <v>120</v>
      </c>
      <c r="S137" s="46" t="s">
        <v>1194</v>
      </c>
      <c r="T137" s="46">
        <v>13630207984</v>
      </c>
      <c r="U137" s="46" t="s">
        <v>122</v>
      </c>
      <c r="V137" s="46" t="s">
        <v>1195</v>
      </c>
      <c r="W137" s="46" t="s">
        <v>124</v>
      </c>
      <c r="X137" s="46">
        <v>96</v>
      </c>
      <c r="Y137" s="46">
        <v>96</v>
      </c>
      <c r="Z137" s="46"/>
      <c r="AA137" s="46"/>
      <c r="AB137" s="46">
        <v>800</v>
      </c>
      <c r="AC137" s="46">
        <v>351</v>
      </c>
      <c r="AD137" s="46" t="s">
        <v>140</v>
      </c>
      <c r="AE137" s="46" t="s">
        <v>140</v>
      </c>
      <c r="AF137" s="46" t="s">
        <v>140</v>
      </c>
      <c r="AG137" s="46" t="s">
        <v>141</v>
      </c>
      <c r="AH137" s="46" t="s">
        <v>142</v>
      </c>
      <c r="AI137" s="46" t="s">
        <v>141</v>
      </c>
      <c r="AJ137" s="46" t="s">
        <v>143</v>
      </c>
    </row>
    <row r="138" ht="123.75" spans="1:36">
      <c r="A138" s="46">
        <v>124</v>
      </c>
      <c r="B138" s="46"/>
      <c r="C138" s="46" t="s">
        <v>1196</v>
      </c>
      <c r="D138" s="46" t="s">
        <v>1197</v>
      </c>
      <c r="E138" s="58"/>
      <c r="F138" s="46" t="s">
        <v>109</v>
      </c>
      <c r="G138" s="46" t="s">
        <v>729</v>
      </c>
      <c r="H138" s="46" t="s">
        <v>1198</v>
      </c>
      <c r="I138" s="46" t="s">
        <v>130</v>
      </c>
      <c r="J138" s="46" t="s">
        <v>1197</v>
      </c>
      <c r="K138" s="46" t="s">
        <v>1199</v>
      </c>
      <c r="L138" s="46" t="s">
        <v>321</v>
      </c>
      <c r="M138" s="46" t="s">
        <v>320</v>
      </c>
      <c r="N138" s="46" t="s">
        <v>945</v>
      </c>
      <c r="O138" s="46" t="s">
        <v>1200</v>
      </c>
      <c r="P138" s="46" t="s">
        <v>1201</v>
      </c>
      <c r="Q138" s="46" t="s">
        <v>552</v>
      </c>
      <c r="R138" s="46" t="s">
        <v>120</v>
      </c>
      <c r="S138" s="46" t="s">
        <v>612</v>
      </c>
      <c r="T138" s="46">
        <v>13571608339</v>
      </c>
      <c r="U138" s="46" t="s">
        <v>122</v>
      </c>
      <c r="V138" s="46" t="s">
        <v>613</v>
      </c>
      <c r="W138" s="46" t="s">
        <v>124</v>
      </c>
      <c r="X138" s="46">
        <v>80</v>
      </c>
      <c r="Y138" s="46">
        <v>80</v>
      </c>
      <c r="Z138" s="46"/>
      <c r="AA138" s="46"/>
      <c r="AB138" s="46">
        <v>30</v>
      </c>
      <c r="AC138" s="46">
        <v>30</v>
      </c>
      <c r="AD138" s="46" t="s">
        <v>140</v>
      </c>
      <c r="AE138" s="46" t="s">
        <v>140</v>
      </c>
      <c r="AF138" s="46" t="s">
        <v>140</v>
      </c>
      <c r="AG138" s="46" t="s">
        <v>141</v>
      </c>
      <c r="AH138" s="46" t="s">
        <v>142</v>
      </c>
      <c r="AI138" s="46" t="s">
        <v>141</v>
      </c>
      <c r="AJ138" s="46" t="s">
        <v>143</v>
      </c>
    </row>
    <row r="139" ht="123.75" spans="1:36">
      <c r="A139" s="46">
        <v>125</v>
      </c>
      <c r="B139" s="46"/>
      <c r="C139" s="46" t="s">
        <v>1202</v>
      </c>
      <c r="D139" s="46" t="s">
        <v>1203</v>
      </c>
      <c r="E139" s="58"/>
      <c r="F139" s="46" t="s">
        <v>109</v>
      </c>
      <c r="G139" s="46" t="s">
        <v>1204</v>
      </c>
      <c r="H139" s="46" t="s">
        <v>1205</v>
      </c>
      <c r="I139" s="46" t="s">
        <v>130</v>
      </c>
      <c r="J139" s="46" t="s">
        <v>1203</v>
      </c>
      <c r="K139" s="46" t="s">
        <v>1206</v>
      </c>
      <c r="L139" s="46" t="s">
        <v>321</v>
      </c>
      <c r="M139" s="46" t="s">
        <v>320</v>
      </c>
      <c r="N139" s="46" t="s">
        <v>1207</v>
      </c>
      <c r="O139" s="46" t="s">
        <v>1208</v>
      </c>
      <c r="P139" s="46" t="s">
        <v>1209</v>
      </c>
      <c r="Q139" s="46" t="s">
        <v>552</v>
      </c>
      <c r="R139" s="46" t="s">
        <v>120</v>
      </c>
      <c r="S139" s="46" t="s">
        <v>1210</v>
      </c>
      <c r="T139" s="46">
        <v>13484991897</v>
      </c>
      <c r="U139" s="46" t="s">
        <v>122</v>
      </c>
      <c r="V139" s="46" t="s">
        <v>1211</v>
      </c>
      <c r="W139" s="46" t="s">
        <v>124</v>
      </c>
      <c r="X139" s="46">
        <v>280</v>
      </c>
      <c r="Y139" s="46">
        <v>280</v>
      </c>
      <c r="Z139" s="46"/>
      <c r="AA139" s="46"/>
      <c r="AB139" s="46">
        <v>1302</v>
      </c>
      <c r="AC139" s="46">
        <v>114</v>
      </c>
      <c r="AD139" s="46" t="s">
        <v>140</v>
      </c>
      <c r="AE139" s="46" t="s">
        <v>141</v>
      </c>
      <c r="AF139" s="46" t="s">
        <v>140</v>
      </c>
      <c r="AG139" s="46" t="s">
        <v>141</v>
      </c>
      <c r="AH139" s="46" t="s">
        <v>142</v>
      </c>
      <c r="AI139" s="46" t="s">
        <v>141</v>
      </c>
      <c r="AJ139" s="46" t="s">
        <v>143</v>
      </c>
    </row>
    <row r="140" ht="123.75" spans="1:36">
      <c r="A140" s="46">
        <v>126</v>
      </c>
      <c r="B140" s="46"/>
      <c r="C140" s="46" t="s">
        <v>1212</v>
      </c>
      <c r="D140" s="46" t="s">
        <v>1213</v>
      </c>
      <c r="E140" s="58"/>
      <c r="F140" s="46" t="s">
        <v>109</v>
      </c>
      <c r="G140" s="46" t="s">
        <v>719</v>
      </c>
      <c r="H140" s="46" t="s">
        <v>1214</v>
      </c>
      <c r="I140" s="46" t="s">
        <v>130</v>
      </c>
      <c r="J140" s="46" t="s">
        <v>1213</v>
      </c>
      <c r="K140" s="46" t="s">
        <v>1215</v>
      </c>
      <c r="L140" s="46" t="s">
        <v>321</v>
      </c>
      <c r="M140" s="46" t="s">
        <v>320</v>
      </c>
      <c r="N140" s="46" t="s">
        <v>1216</v>
      </c>
      <c r="O140" s="46" t="s">
        <v>1217</v>
      </c>
      <c r="P140" s="46" t="s">
        <v>742</v>
      </c>
      <c r="Q140" s="46" t="s">
        <v>552</v>
      </c>
      <c r="R140" s="46" t="s">
        <v>120</v>
      </c>
      <c r="S140" s="46" t="s">
        <v>725</v>
      </c>
      <c r="T140" s="46">
        <v>13992642526</v>
      </c>
      <c r="U140" s="46" t="s">
        <v>122</v>
      </c>
      <c r="V140" s="46" t="s">
        <v>726</v>
      </c>
      <c r="W140" s="46" t="s">
        <v>124</v>
      </c>
      <c r="X140" s="46">
        <v>126</v>
      </c>
      <c r="Y140" s="46">
        <v>126</v>
      </c>
      <c r="Z140" s="46"/>
      <c r="AA140" s="46"/>
      <c r="AB140" s="46">
        <v>1031</v>
      </c>
      <c r="AC140" s="46">
        <v>118</v>
      </c>
      <c r="AD140" s="46" t="s">
        <v>140</v>
      </c>
      <c r="AE140" s="46" t="s">
        <v>140</v>
      </c>
      <c r="AF140" s="46" t="s">
        <v>140</v>
      </c>
      <c r="AG140" s="46" t="s">
        <v>141</v>
      </c>
      <c r="AH140" s="46" t="s">
        <v>142</v>
      </c>
      <c r="AI140" s="46" t="s">
        <v>141</v>
      </c>
      <c r="AJ140" s="46" t="s">
        <v>143</v>
      </c>
    </row>
    <row r="141" ht="101.25" spans="1:36">
      <c r="A141" s="46">
        <v>127</v>
      </c>
      <c r="B141" s="46"/>
      <c r="C141" s="46" t="s">
        <v>1218</v>
      </c>
      <c r="D141" s="46" t="s">
        <v>1219</v>
      </c>
      <c r="E141" s="58"/>
      <c r="F141" s="46" t="s">
        <v>109</v>
      </c>
      <c r="G141" s="46" t="s">
        <v>1220</v>
      </c>
      <c r="H141" s="46" t="s">
        <v>1221</v>
      </c>
      <c r="I141" s="46" t="s">
        <v>130</v>
      </c>
      <c r="J141" s="46" t="s">
        <v>1219</v>
      </c>
      <c r="K141" s="46" t="s">
        <v>1222</v>
      </c>
      <c r="L141" s="46" t="s">
        <v>321</v>
      </c>
      <c r="M141" s="46" t="s">
        <v>320</v>
      </c>
      <c r="N141" s="46" t="s">
        <v>1223</v>
      </c>
      <c r="O141" s="46" t="s">
        <v>1224</v>
      </c>
      <c r="P141" s="46" t="s">
        <v>1225</v>
      </c>
      <c r="Q141" s="46" t="s">
        <v>552</v>
      </c>
      <c r="R141" s="46" t="s">
        <v>120</v>
      </c>
      <c r="S141" s="46" t="s">
        <v>1226</v>
      </c>
      <c r="T141" s="46">
        <v>18791629266</v>
      </c>
      <c r="U141" s="46" t="s">
        <v>122</v>
      </c>
      <c r="V141" s="46" t="s">
        <v>1227</v>
      </c>
      <c r="W141" s="46" t="s">
        <v>124</v>
      </c>
      <c r="X141" s="46">
        <v>95</v>
      </c>
      <c r="Y141" s="46">
        <v>95</v>
      </c>
      <c r="Z141" s="46"/>
      <c r="AA141" s="46"/>
      <c r="AB141" s="46">
        <v>101</v>
      </c>
      <c r="AC141" s="46">
        <v>328</v>
      </c>
      <c r="AD141" s="46" t="s">
        <v>140</v>
      </c>
      <c r="AE141" s="46" t="s">
        <v>140</v>
      </c>
      <c r="AF141" s="46" t="s">
        <v>141</v>
      </c>
      <c r="AG141" s="46" t="s">
        <v>141</v>
      </c>
      <c r="AH141" s="46" t="s">
        <v>142</v>
      </c>
      <c r="AI141" s="46" t="s">
        <v>141</v>
      </c>
      <c r="AJ141" s="46" t="s">
        <v>143</v>
      </c>
    </row>
    <row r="142" s="16" customFormat="1" ht="123.75" spans="1:36">
      <c r="A142" s="46">
        <v>128</v>
      </c>
      <c r="B142" s="49"/>
      <c r="C142" s="49" t="s">
        <v>1228</v>
      </c>
      <c r="D142" s="49" t="s">
        <v>1229</v>
      </c>
      <c r="E142" s="60"/>
      <c r="F142" s="49" t="s">
        <v>109</v>
      </c>
      <c r="G142" s="49" t="s">
        <v>1230</v>
      </c>
      <c r="H142" s="49" t="s">
        <v>1231</v>
      </c>
      <c r="I142" s="46" t="s">
        <v>130</v>
      </c>
      <c r="J142" s="49" t="s">
        <v>1229</v>
      </c>
      <c r="K142" s="49" t="s">
        <v>1232</v>
      </c>
      <c r="L142" s="49" t="s">
        <v>321</v>
      </c>
      <c r="M142" s="49" t="s">
        <v>115</v>
      </c>
      <c r="N142" s="49" t="s">
        <v>1233</v>
      </c>
      <c r="O142" s="49" t="s">
        <v>1234</v>
      </c>
      <c r="P142" s="56" t="s">
        <v>1235</v>
      </c>
      <c r="Q142" s="56" t="s">
        <v>335</v>
      </c>
      <c r="R142" s="46" t="s">
        <v>120</v>
      </c>
      <c r="S142" s="49" t="s">
        <v>1236</v>
      </c>
      <c r="T142" s="49">
        <v>13991626839</v>
      </c>
      <c r="U142" s="46" t="s">
        <v>122</v>
      </c>
      <c r="V142" s="66" t="s">
        <v>1237</v>
      </c>
      <c r="W142" s="46" t="s">
        <v>124</v>
      </c>
      <c r="X142" s="67">
        <v>95</v>
      </c>
      <c r="Y142" s="67">
        <v>95</v>
      </c>
      <c r="Z142" s="67"/>
      <c r="AA142" s="67"/>
      <c r="AB142" s="49">
        <v>1558</v>
      </c>
      <c r="AC142" s="49">
        <v>160</v>
      </c>
      <c r="AD142" s="49" t="s">
        <v>140</v>
      </c>
      <c r="AE142" s="49" t="s">
        <v>140</v>
      </c>
      <c r="AF142" s="49" t="s">
        <v>140</v>
      </c>
      <c r="AG142" s="46" t="s">
        <v>141</v>
      </c>
      <c r="AH142" s="46" t="s">
        <v>142</v>
      </c>
      <c r="AI142" s="46" t="s">
        <v>141</v>
      </c>
      <c r="AJ142" s="46" t="s">
        <v>143</v>
      </c>
    </row>
    <row r="143" s="12" customFormat="1" ht="90" spans="1:36">
      <c r="A143" s="46">
        <v>129</v>
      </c>
      <c r="B143" s="46"/>
      <c r="C143" s="46" t="s">
        <v>1238</v>
      </c>
      <c r="D143" s="46" t="s">
        <v>1239</v>
      </c>
      <c r="E143" s="58"/>
      <c r="F143" s="46" t="s">
        <v>109</v>
      </c>
      <c r="G143" s="46" t="s">
        <v>639</v>
      </c>
      <c r="H143" s="46" t="s">
        <v>1240</v>
      </c>
      <c r="I143" s="46" t="s">
        <v>130</v>
      </c>
      <c r="J143" s="46" t="s">
        <v>1239</v>
      </c>
      <c r="K143" s="46" t="s">
        <v>320</v>
      </c>
      <c r="L143" s="46" t="s">
        <v>321</v>
      </c>
      <c r="M143" s="46" t="s">
        <v>320</v>
      </c>
      <c r="N143" s="46" t="s">
        <v>1241</v>
      </c>
      <c r="O143" s="46" t="s">
        <v>1242</v>
      </c>
      <c r="P143" s="46" t="s">
        <v>324</v>
      </c>
      <c r="Q143" s="46" t="s">
        <v>325</v>
      </c>
      <c r="R143" s="46" t="s">
        <v>120</v>
      </c>
      <c r="S143" s="46" t="s">
        <v>641</v>
      </c>
      <c r="T143" s="52">
        <v>13891615521</v>
      </c>
      <c r="U143" s="46" t="s">
        <v>122</v>
      </c>
      <c r="V143" s="46" t="s">
        <v>639</v>
      </c>
      <c r="W143" s="46" t="s">
        <v>124</v>
      </c>
      <c r="X143" s="68">
        <v>15</v>
      </c>
      <c r="Y143" s="68">
        <v>15</v>
      </c>
      <c r="Z143" s="68"/>
      <c r="AA143" s="70"/>
      <c r="AB143" s="46">
        <v>30</v>
      </c>
      <c r="AC143" s="46">
        <v>30</v>
      </c>
      <c r="AD143" s="46" t="s">
        <v>140</v>
      </c>
      <c r="AE143" s="46" t="s">
        <v>140</v>
      </c>
      <c r="AF143" s="46" t="s">
        <v>140</v>
      </c>
      <c r="AG143" s="46" t="s">
        <v>141</v>
      </c>
      <c r="AH143" s="46" t="s">
        <v>142</v>
      </c>
      <c r="AI143" s="46" t="s">
        <v>141</v>
      </c>
      <c r="AJ143" s="46" t="s">
        <v>143</v>
      </c>
    </row>
    <row r="144" s="13" customFormat="1" ht="101.25" spans="1:36">
      <c r="A144" s="46">
        <v>130</v>
      </c>
      <c r="B144" s="46"/>
      <c r="C144" s="46" t="s">
        <v>1243</v>
      </c>
      <c r="D144" s="46" t="s">
        <v>1244</v>
      </c>
      <c r="E144" s="58"/>
      <c r="F144" s="46" t="s">
        <v>109</v>
      </c>
      <c r="G144" s="46" t="s">
        <v>1064</v>
      </c>
      <c r="H144" s="46" t="s">
        <v>1245</v>
      </c>
      <c r="I144" s="46" t="s">
        <v>130</v>
      </c>
      <c r="J144" s="46" t="s">
        <v>1244</v>
      </c>
      <c r="K144" s="46" t="s">
        <v>1246</v>
      </c>
      <c r="L144" s="46" t="s">
        <v>410</v>
      </c>
      <c r="M144" s="46" t="s">
        <v>301</v>
      </c>
      <c r="N144" s="46" t="s">
        <v>1247</v>
      </c>
      <c r="O144" s="46" t="s">
        <v>1248</v>
      </c>
      <c r="P144" s="46"/>
      <c r="Q144" s="46" t="s">
        <v>137</v>
      </c>
      <c r="R144" s="46" t="s">
        <v>120</v>
      </c>
      <c r="S144" s="46" t="s">
        <v>1069</v>
      </c>
      <c r="T144" s="46">
        <v>18329630358</v>
      </c>
      <c r="U144" s="46" t="s">
        <v>122</v>
      </c>
      <c r="V144" s="46" t="s">
        <v>348</v>
      </c>
      <c r="W144" s="46" t="s">
        <v>124</v>
      </c>
      <c r="X144" s="68">
        <v>200</v>
      </c>
      <c r="Y144" s="68">
        <v>200</v>
      </c>
      <c r="Z144" s="68"/>
      <c r="AA144" s="68"/>
      <c r="AB144" s="46">
        <v>1098</v>
      </c>
      <c r="AC144" s="46">
        <v>337</v>
      </c>
      <c r="AD144" s="46" t="s">
        <v>140</v>
      </c>
      <c r="AE144" s="46" t="s">
        <v>140</v>
      </c>
      <c r="AF144" s="46" t="s">
        <v>141</v>
      </c>
      <c r="AG144" s="46" t="s">
        <v>141</v>
      </c>
      <c r="AH144" s="46" t="s">
        <v>142</v>
      </c>
      <c r="AI144" s="46" t="s">
        <v>141</v>
      </c>
      <c r="AJ144" s="46" t="s">
        <v>143</v>
      </c>
    </row>
    <row r="145" s="15" customFormat="1" ht="112.5" spans="1:36">
      <c r="A145" s="46">
        <v>131</v>
      </c>
      <c r="B145" s="46"/>
      <c r="C145" s="46" t="s">
        <v>1249</v>
      </c>
      <c r="D145" s="46" t="s">
        <v>1250</v>
      </c>
      <c r="E145" s="58"/>
      <c r="F145" s="46" t="s">
        <v>109</v>
      </c>
      <c r="G145" s="46" t="s">
        <v>1251</v>
      </c>
      <c r="H145" s="46" t="s">
        <v>1252</v>
      </c>
      <c r="I145" s="46" t="s">
        <v>130</v>
      </c>
      <c r="J145" s="46" t="s">
        <v>1250</v>
      </c>
      <c r="K145" s="46" t="s">
        <v>1253</v>
      </c>
      <c r="L145" s="46" t="s">
        <v>114</v>
      </c>
      <c r="M145" s="46" t="s">
        <v>171</v>
      </c>
      <c r="N145" s="46" t="s">
        <v>1254</v>
      </c>
      <c r="O145" s="46" t="s">
        <v>1255</v>
      </c>
      <c r="P145" s="46" t="s">
        <v>1256</v>
      </c>
      <c r="Q145" s="46" t="s">
        <v>246</v>
      </c>
      <c r="R145" s="46" t="s">
        <v>120</v>
      </c>
      <c r="S145" s="46" t="s">
        <v>1257</v>
      </c>
      <c r="T145" s="46">
        <v>13629160541</v>
      </c>
      <c r="U145" s="46" t="s">
        <v>122</v>
      </c>
      <c r="V145" s="46" t="s">
        <v>1009</v>
      </c>
      <c r="W145" s="46" t="s">
        <v>124</v>
      </c>
      <c r="X145" s="68">
        <v>52</v>
      </c>
      <c r="Y145" s="68">
        <v>52</v>
      </c>
      <c r="Z145" s="68"/>
      <c r="AA145" s="68"/>
      <c r="AB145" s="49">
        <v>451</v>
      </c>
      <c r="AC145" s="49">
        <v>21</v>
      </c>
      <c r="AD145" s="46" t="s">
        <v>140</v>
      </c>
      <c r="AE145" s="46" t="s">
        <v>140</v>
      </c>
      <c r="AF145" s="46" t="s">
        <v>140</v>
      </c>
      <c r="AG145" s="46" t="s">
        <v>141</v>
      </c>
      <c r="AH145" s="46" t="s">
        <v>142</v>
      </c>
      <c r="AI145" s="46" t="s">
        <v>141</v>
      </c>
      <c r="AJ145" s="46" t="s">
        <v>143</v>
      </c>
    </row>
    <row r="146" s="15" customFormat="1" ht="123.75" spans="1:36">
      <c r="A146" s="46">
        <v>132</v>
      </c>
      <c r="B146" s="46"/>
      <c r="C146" s="46" t="s">
        <v>1258</v>
      </c>
      <c r="D146" s="46" t="s">
        <v>1259</v>
      </c>
      <c r="E146" s="58"/>
      <c r="F146" s="46" t="s">
        <v>109</v>
      </c>
      <c r="G146" s="46" t="s">
        <v>1260</v>
      </c>
      <c r="H146" s="46" t="s">
        <v>1261</v>
      </c>
      <c r="I146" s="46" t="s">
        <v>130</v>
      </c>
      <c r="J146" s="46" t="s">
        <v>1259</v>
      </c>
      <c r="K146" s="46" t="s">
        <v>1262</v>
      </c>
      <c r="L146" s="46" t="s">
        <v>354</v>
      </c>
      <c r="M146" s="46" t="s">
        <v>1263</v>
      </c>
      <c r="N146" s="46" t="s">
        <v>1264</v>
      </c>
      <c r="O146" s="46" t="s">
        <v>1265</v>
      </c>
      <c r="P146" s="46" t="s">
        <v>1266</v>
      </c>
      <c r="Q146" s="46" t="s">
        <v>213</v>
      </c>
      <c r="R146" s="46" t="s">
        <v>120</v>
      </c>
      <c r="S146" s="46" t="s">
        <v>1267</v>
      </c>
      <c r="T146" s="46">
        <v>15686501298</v>
      </c>
      <c r="U146" s="46" t="s">
        <v>122</v>
      </c>
      <c r="V146" s="46" t="s">
        <v>1009</v>
      </c>
      <c r="W146" s="46" t="s">
        <v>124</v>
      </c>
      <c r="X146" s="68">
        <v>85</v>
      </c>
      <c r="Y146" s="68">
        <v>85</v>
      </c>
      <c r="Z146" s="68"/>
      <c r="AA146" s="68"/>
      <c r="AB146" s="49">
        <v>3326</v>
      </c>
      <c r="AC146" s="49">
        <v>457</v>
      </c>
      <c r="AD146" s="46" t="s">
        <v>140</v>
      </c>
      <c r="AE146" s="46" t="s">
        <v>140</v>
      </c>
      <c r="AF146" s="46" t="s">
        <v>140</v>
      </c>
      <c r="AG146" s="46" t="s">
        <v>141</v>
      </c>
      <c r="AH146" s="46" t="s">
        <v>142</v>
      </c>
      <c r="AI146" s="46" t="s">
        <v>141</v>
      </c>
      <c r="AJ146" s="46" t="s">
        <v>143</v>
      </c>
    </row>
    <row r="147" s="10" customFormat="1" ht="146.25" spans="1:36">
      <c r="A147" s="46">
        <v>133</v>
      </c>
      <c r="B147" s="46"/>
      <c r="C147" s="46" t="s">
        <v>1268</v>
      </c>
      <c r="D147" s="46" t="s">
        <v>1269</v>
      </c>
      <c r="E147" s="58"/>
      <c r="F147" s="46" t="s">
        <v>109</v>
      </c>
      <c r="G147" s="46" t="s">
        <v>1270</v>
      </c>
      <c r="H147" s="46" t="s">
        <v>1271</v>
      </c>
      <c r="I147" s="46" t="s">
        <v>130</v>
      </c>
      <c r="J147" s="46" t="s">
        <v>1269</v>
      </c>
      <c r="K147" s="46" t="s">
        <v>1272</v>
      </c>
      <c r="L147" s="46" t="s">
        <v>410</v>
      </c>
      <c r="M147" s="46" t="s">
        <v>115</v>
      </c>
      <c r="N147" s="46" t="s">
        <v>1273</v>
      </c>
      <c r="O147" s="46" t="s">
        <v>772</v>
      </c>
      <c r="P147" s="46" t="s">
        <v>1274</v>
      </c>
      <c r="Q147" s="46" t="s">
        <v>541</v>
      </c>
      <c r="R147" s="46" t="s">
        <v>120</v>
      </c>
      <c r="S147" s="55" t="s">
        <v>1275</v>
      </c>
      <c r="T147" s="69">
        <v>15319366656</v>
      </c>
      <c r="U147" s="46" t="s">
        <v>122</v>
      </c>
      <c r="V147" s="46" t="s">
        <v>574</v>
      </c>
      <c r="W147" s="46" t="s">
        <v>124</v>
      </c>
      <c r="X147" s="68">
        <v>50</v>
      </c>
      <c r="Y147" s="68">
        <v>50</v>
      </c>
      <c r="Z147" s="68"/>
      <c r="AA147" s="68"/>
      <c r="AB147" s="46">
        <v>1482</v>
      </c>
      <c r="AC147" s="46">
        <v>230</v>
      </c>
      <c r="AD147" s="46" t="s">
        <v>140</v>
      </c>
      <c r="AE147" s="46" t="s">
        <v>140</v>
      </c>
      <c r="AF147" s="46" t="s">
        <v>140</v>
      </c>
      <c r="AG147" s="46" t="s">
        <v>141</v>
      </c>
      <c r="AH147" s="46" t="s">
        <v>142</v>
      </c>
      <c r="AI147" s="46" t="s">
        <v>141</v>
      </c>
      <c r="AJ147" s="46" t="s">
        <v>143</v>
      </c>
    </row>
    <row r="148" s="13" customFormat="1" ht="135" spans="1:36">
      <c r="A148" s="46">
        <v>134</v>
      </c>
      <c r="B148" s="46"/>
      <c r="C148" s="46" t="s">
        <v>1276</v>
      </c>
      <c r="D148" s="46" t="s">
        <v>1277</v>
      </c>
      <c r="E148" s="10"/>
      <c r="F148" s="46" t="s">
        <v>109</v>
      </c>
      <c r="G148" s="46" t="s">
        <v>1278</v>
      </c>
      <c r="H148" s="46" t="s">
        <v>1279</v>
      </c>
      <c r="I148" s="46" t="s">
        <v>130</v>
      </c>
      <c r="J148" s="46" t="s">
        <v>1277</v>
      </c>
      <c r="K148" s="46"/>
      <c r="L148" s="46" t="s">
        <v>1280</v>
      </c>
      <c r="M148" s="46" t="s">
        <v>1281</v>
      </c>
      <c r="N148" s="46"/>
      <c r="O148" s="46" t="s">
        <v>1282</v>
      </c>
      <c r="P148" s="46" t="s">
        <v>1283</v>
      </c>
      <c r="Q148" s="46" t="s">
        <v>1284</v>
      </c>
      <c r="R148" s="46" t="s">
        <v>120</v>
      </c>
      <c r="S148" s="46" t="s">
        <v>1285</v>
      </c>
      <c r="T148" s="57">
        <v>17791075867</v>
      </c>
      <c r="U148" s="46" t="s">
        <v>122</v>
      </c>
      <c r="V148" s="46" t="s">
        <v>1286</v>
      </c>
      <c r="W148" s="46" t="s">
        <v>124</v>
      </c>
      <c r="X148" s="68">
        <v>103</v>
      </c>
      <c r="Y148" s="68">
        <v>50</v>
      </c>
      <c r="Z148" s="68"/>
      <c r="AA148" s="68">
        <v>53</v>
      </c>
      <c r="AB148" s="47">
        <v>233</v>
      </c>
      <c r="AC148" s="47">
        <v>78</v>
      </c>
      <c r="AD148" s="46" t="s">
        <v>140</v>
      </c>
      <c r="AE148" s="46" t="s">
        <v>140</v>
      </c>
      <c r="AF148" s="46" t="s">
        <v>140</v>
      </c>
      <c r="AG148" s="46" t="s">
        <v>141</v>
      </c>
      <c r="AH148" s="46" t="s">
        <v>142</v>
      </c>
      <c r="AI148" s="46" t="s">
        <v>141</v>
      </c>
      <c r="AJ148" s="46" t="s">
        <v>143</v>
      </c>
    </row>
    <row r="149" s="13" customFormat="1" ht="101.25" spans="1:36">
      <c r="A149" s="46">
        <v>135</v>
      </c>
      <c r="B149" s="46"/>
      <c r="C149" s="46" t="s">
        <v>1287</v>
      </c>
      <c r="D149" s="46" t="s">
        <v>1288</v>
      </c>
      <c r="E149" s="58"/>
      <c r="F149" s="46" t="s">
        <v>109</v>
      </c>
      <c r="G149" s="46" t="s">
        <v>1289</v>
      </c>
      <c r="H149" s="46" t="s">
        <v>1290</v>
      </c>
      <c r="I149" s="46" t="s">
        <v>130</v>
      </c>
      <c r="J149" s="46" t="s">
        <v>1288</v>
      </c>
      <c r="K149" s="46" t="s">
        <v>1291</v>
      </c>
      <c r="L149" s="46" t="s">
        <v>221</v>
      </c>
      <c r="M149" s="46" t="s">
        <v>115</v>
      </c>
      <c r="N149" s="46" t="s">
        <v>1292</v>
      </c>
      <c r="O149" s="46" t="s">
        <v>1293</v>
      </c>
      <c r="P149" s="46" t="s">
        <v>1294</v>
      </c>
      <c r="Q149" s="46" t="s">
        <v>1295</v>
      </c>
      <c r="R149" s="46" t="s">
        <v>120</v>
      </c>
      <c r="S149" s="46" t="s">
        <v>1296</v>
      </c>
      <c r="T149" s="57">
        <v>15319296566</v>
      </c>
      <c r="U149" s="46" t="s">
        <v>122</v>
      </c>
      <c r="V149" s="46" t="s">
        <v>1297</v>
      </c>
      <c r="W149" s="46" t="s">
        <v>124</v>
      </c>
      <c r="X149" s="68">
        <v>42</v>
      </c>
      <c r="Y149" s="68">
        <v>20</v>
      </c>
      <c r="Z149" s="68"/>
      <c r="AA149" s="68">
        <v>22</v>
      </c>
      <c r="AB149" s="46">
        <v>91</v>
      </c>
      <c r="AC149" s="46">
        <v>30</v>
      </c>
      <c r="AD149" s="46" t="s">
        <v>140</v>
      </c>
      <c r="AE149" s="46" t="s">
        <v>140</v>
      </c>
      <c r="AF149" s="46" t="s">
        <v>140</v>
      </c>
      <c r="AG149" s="46" t="s">
        <v>141</v>
      </c>
      <c r="AH149" s="46" t="s">
        <v>142</v>
      </c>
      <c r="AI149" s="46" t="s">
        <v>141</v>
      </c>
      <c r="AJ149" s="46" t="s">
        <v>143</v>
      </c>
    </row>
    <row r="150" s="13" customFormat="1" ht="90" spans="1:36">
      <c r="A150" s="46">
        <v>136</v>
      </c>
      <c r="B150" s="10"/>
      <c r="C150" s="46" t="s">
        <v>1298</v>
      </c>
      <c r="D150" s="46" t="s">
        <v>1299</v>
      </c>
      <c r="E150" s="58"/>
      <c r="F150" s="46" t="s">
        <v>109</v>
      </c>
      <c r="G150" s="46" t="s">
        <v>1300</v>
      </c>
      <c r="H150" s="46" t="s">
        <v>1301</v>
      </c>
      <c r="I150" s="46" t="s">
        <v>130</v>
      </c>
      <c r="J150" s="46" t="s">
        <v>1299</v>
      </c>
      <c r="K150" s="46"/>
      <c r="L150" s="46"/>
      <c r="M150" s="46"/>
      <c r="N150" s="46"/>
      <c r="O150" s="46" t="s">
        <v>1302</v>
      </c>
      <c r="P150" s="46"/>
      <c r="Q150" s="46"/>
      <c r="R150" s="46" t="s">
        <v>120</v>
      </c>
      <c r="S150" s="46" t="s">
        <v>1303</v>
      </c>
      <c r="T150" s="57">
        <v>13389167556</v>
      </c>
      <c r="U150" s="46" t="s">
        <v>122</v>
      </c>
      <c r="V150" s="46" t="s">
        <v>1304</v>
      </c>
      <c r="W150" s="46" t="s">
        <v>124</v>
      </c>
      <c r="X150" s="68">
        <v>90</v>
      </c>
      <c r="Y150" s="68">
        <v>20</v>
      </c>
      <c r="Z150" s="68"/>
      <c r="AA150" s="68">
        <v>70</v>
      </c>
      <c r="AB150" s="46">
        <v>91</v>
      </c>
      <c r="AC150" s="46">
        <v>30</v>
      </c>
      <c r="AD150" s="46" t="s">
        <v>140</v>
      </c>
      <c r="AE150" s="46" t="s">
        <v>140</v>
      </c>
      <c r="AF150" s="46" t="s">
        <v>140</v>
      </c>
      <c r="AG150" s="46" t="s">
        <v>141</v>
      </c>
      <c r="AH150" s="46" t="s">
        <v>142</v>
      </c>
      <c r="AI150" s="46" t="s">
        <v>141</v>
      </c>
      <c r="AJ150" s="46" t="s">
        <v>143</v>
      </c>
    </row>
    <row r="151" s="10" customFormat="1" ht="90" spans="1:36">
      <c r="A151" s="46">
        <v>137</v>
      </c>
      <c r="B151" s="46"/>
      <c r="C151" s="46" t="s">
        <v>1305</v>
      </c>
      <c r="D151" s="46" t="s">
        <v>1306</v>
      </c>
      <c r="E151" s="46"/>
      <c r="F151" s="46" t="s">
        <v>109</v>
      </c>
      <c r="G151" s="46" t="s">
        <v>1307</v>
      </c>
      <c r="H151" s="46" t="s">
        <v>1308</v>
      </c>
      <c r="I151" s="46" t="s">
        <v>130</v>
      </c>
      <c r="J151" s="46" t="s">
        <v>1306</v>
      </c>
      <c r="K151" s="46" t="s">
        <v>1309</v>
      </c>
      <c r="L151" s="46" t="s">
        <v>410</v>
      </c>
      <c r="M151" s="46" t="s">
        <v>115</v>
      </c>
      <c r="N151" s="46" t="s">
        <v>1310</v>
      </c>
      <c r="O151" s="46" t="s">
        <v>323</v>
      </c>
      <c r="P151" s="46" t="s">
        <v>1311</v>
      </c>
      <c r="Q151" s="46" t="s">
        <v>541</v>
      </c>
      <c r="R151" s="46" t="s">
        <v>120</v>
      </c>
      <c r="S151" s="46" t="s">
        <v>1312</v>
      </c>
      <c r="T151" s="57">
        <v>15009162459</v>
      </c>
      <c r="U151" s="46" t="s">
        <v>122</v>
      </c>
      <c r="V151" s="46" t="s">
        <v>574</v>
      </c>
      <c r="W151" s="46" t="s">
        <v>124</v>
      </c>
      <c r="X151" s="46">
        <v>80</v>
      </c>
      <c r="Y151" s="46">
        <v>80</v>
      </c>
      <c r="Z151" s="46"/>
      <c r="AA151" s="46"/>
      <c r="AB151" s="46">
        <v>1870</v>
      </c>
      <c r="AC151" s="46">
        <v>63</v>
      </c>
      <c r="AD151" s="46" t="s">
        <v>140</v>
      </c>
      <c r="AE151" s="46" t="s">
        <v>140</v>
      </c>
      <c r="AF151" s="46" t="s">
        <v>140</v>
      </c>
      <c r="AG151" s="46" t="s">
        <v>141</v>
      </c>
      <c r="AH151" s="46" t="s">
        <v>142</v>
      </c>
      <c r="AI151" s="46" t="s">
        <v>141</v>
      </c>
      <c r="AJ151" s="46" t="s">
        <v>143</v>
      </c>
    </row>
    <row r="152" s="13" customFormat="1" ht="112.5" spans="1:36">
      <c r="A152" s="46">
        <v>138</v>
      </c>
      <c r="B152" s="46"/>
      <c r="C152" s="46" t="s">
        <v>1313</v>
      </c>
      <c r="D152" s="46" t="s">
        <v>1314</v>
      </c>
      <c r="E152" s="46"/>
      <c r="F152" s="46" t="s">
        <v>109</v>
      </c>
      <c r="G152" s="46" t="s">
        <v>1315</v>
      </c>
      <c r="H152" s="46" t="s">
        <v>1316</v>
      </c>
      <c r="I152" s="46" t="s">
        <v>1317</v>
      </c>
      <c r="J152" s="46" t="s">
        <v>1314</v>
      </c>
      <c r="K152" s="46" t="s">
        <v>1314</v>
      </c>
      <c r="L152" s="46" t="s">
        <v>1318</v>
      </c>
      <c r="M152" s="46" t="s">
        <v>1319</v>
      </c>
      <c r="N152" s="46" t="s">
        <v>1320</v>
      </c>
      <c r="O152" s="46" t="s">
        <v>1321</v>
      </c>
      <c r="P152" s="46" t="s">
        <v>1322</v>
      </c>
      <c r="Q152" s="46" t="s">
        <v>735</v>
      </c>
      <c r="R152" s="46" t="s">
        <v>120</v>
      </c>
      <c r="S152" s="46" t="s">
        <v>1323</v>
      </c>
      <c r="T152" s="57">
        <v>19991341161</v>
      </c>
      <c r="U152" s="46" t="s">
        <v>122</v>
      </c>
      <c r="V152" s="46" t="s">
        <v>1324</v>
      </c>
      <c r="W152" s="46" t="s">
        <v>124</v>
      </c>
      <c r="X152" s="68">
        <v>150</v>
      </c>
      <c r="Y152" s="68">
        <v>50</v>
      </c>
      <c r="Z152" s="68"/>
      <c r="AA152" s="68">
        <v>100</v>
      </c>
      <c r="AB152" s="46">
        <v>222</v>
      </c>
      <c r="AC152" s="46">
        <v>76</v>
      </c>
      <c r="AD152" s="46" t="s">
        <v>140</v>
      </c>
      <c r="AE152" s="46" t="s">
        <v>140</v>
      </c>
      <c r="AF152" s="46" t="s">
        <v>140</v>
      </c>
      <c r="AG152" s="46"/>
      <c r="AH152" s="46"/>
      <c r="AI152" s="46"/>
      <c r="AJ152" s="46"/>
    </row>
    <row r="153" spans="1:36">
      <c r="A153" s="46"/>
      <c r="B153" s="46" t="s">
        <v>19</v>
      </c>
      <c r="C153" s="46"/>
      <c r="D153" s="46"/>
      <c r="E153" s="46">
        <v>41</v>
      </c>
      <c r="F153" s="46"/>
      <c r="G153" s="46"/>
      <c r="H153" s="46"/>
      <c r="I153" s="46"/>
      <c r="J153" s="46"/>
      <c r="K153" s="46"/>
      <c r="L153" s="46"/>
      <c r="M153" s="46"/>
      <c r="N153" s="46"/>
      <c r="O153" s="46"/>
      <c r="P153" s="46"/>
      <c r="Q153" s="46"/>
      <c r="R153" s="46"/>
      <c r="S153" s="46"/>
      <c r="T153" s="46"/>
      <c r="U153" s="46"/>
      <c r="V153" s="46"/>
      <c r="W153" s="46"/>
      <c r="X153" s="46">
        <f t="shared" ref="X153:AC153" si="9">SUM(X154:X194)</f>
        <v>5991.4</v>
      </c>
      <c r="Y153" s="46">
        <f t="shared" si="9"/>
        <v>5317.2</v>
      </c>
      <c r="Z153" s="46">
        <f t="shared" si="9"/>
        <v>516.2</v>
      </c>
      <c r="AA153" s="46">
        <f t="shared" si="9"/>
        <v>158</v>
      </c>
      <c r="AB153" s="46">
        <f t="shared" si="9"/>
        <v>35035</v>
      </c>
      <c r="AC153" s="46">
        <f t="shared" si="9"/>
        <v>12695</v>
      </c>
      <c r="AD153" s="46"/>
      <c r="AE153" s="46"/>
      <c r="AF153" s="46"/>
      <c r="AG153" s="46"/>
      <c r="AH153" s="46"/>
      <c r="AI153" s="46"/>
      <c r="AJ153" s="46"/>
    </row>
    <row r="154" s="13" customFormat="1" ht="101.25" spans="1:36">
      <c r="A154" s="46">
        <v>139</v>
      </c>
      <c r="B154" s="46" t="s">
        <v>1325</v>
      </c>
      <c r="C154" s="46" t="s">
        <v>1326</v>
      </c>
      <c r="D154" s="46" t="s">
        <v>1327</v>
      </c>
      <c r="E154" s="46"/>
      <c r="F154" s="46" t="s">
        <v>109</v>
      </c>
      <c r="G154" s="46" t="s">
        <v>689</v>
      </c>
      <c r="H154" s="46" t="s">
        <v>1328</v>
      </c>
      <c r="I154" s="46" t="s">
        <v>130</v>
      </c>
      <c r="J154" s="46" t="s">
        <v>1327</v>
      </c>
      <c r="K154" s="46" t="s">
        <v>1329</v>
      </c>
      <c r="L154" s="46" t="s">
        <v>410</v>
      </c>
      <c r="M154" s="46" t="s">
        <v>301</v>
      </c>
      <c r="N154" s="46" t="s">
        <v>561</v>
      </c>
      <c r="O154" s="46" t="s">
        <v>693</v>
      </c>
      <c r="P154" s="46" t="s">
        <v>1330</v>
      </c>
      <c r="Q154" s="46" t="s">
        <v>137</v>
      </c>
      <c r="R154" s="46" t="s">
        <v>120</v>
      </c>
      <c r="S154" s="46" t="s">
        <v>695</v>
      </c>
      <c r="T154" s="46">
        <v>13571697788</v>
      </c>
      <c r="U154" s="46" t="s">
        <v>122</v>
      </c>
      <c r="V154" s="46" t="s">
        <v>348</v>
      </c>
      <c r="W154" s="46" t="s">
        <v>124</v>
      </c>
      <c r="X154" s="46">
        <v>150</v>
      </c>
      <c r="Y154" s="46">
        <v>150</v>
      </c>
      <c r="Z154" s="46"/>
      <c r="AA154" s="46"/>
      <c r="AB154" s="46">
        <v>679</v>
      </c>
      <c r="AC154" s="46">
        <v>321</v>
      </c>
      <c r="AD154" s="46" t="s">
        <v>140</v>
      </c>
      <c r="AE154" s="46" t="s">
        <v>140</v>
      </c>
      <c r="AF154" s="46" t="s">
        <v>141</v>
      </c>
      <c r="AG154" s="46" t="s">
        <v>141</v>
      </c>
      <c r="AH154" s="46" t="s">
        <v>142</v>
      </c>
      <c r="AI154" s="46" t="s">
        <v>141</v>
      </c>
      <c r="AJ154" s="46" t="s">
        <v>143</v>
      </c>
    </row>
    <row r="155" ht="101.25" spans="1:36">
      <c r="A155" s="46">
        <v>140</v>
      </c>
      <c r="B155" s="46"/>
      <c r="C155" s="46" t="s">
        <v>1331</v>
      </c>
      <c r="D155" s="46" t="s">
        <v>1332</v>
      </c>
      <c r="E155" s="46"/>
      <c r="F155" s="46" t="s">
        <v>109</v>
      </c>
      <c r="G155" s="46" t="s">
        <v>838</v>
      </c>
      <c r="H155" s="46" t="s">
        <v>1333</v>
      </c>
      <c r="I155" s="46" t="s">
        <v>130</v>
      </c>
      <c r="J155" s="46" t="s">
        <v>1332</v>
      </c>
      <c r="K155" s="46" t="s">
        <v>1334</v>
      </c>
      <c r="L155" s="46" t="s">
        <v>170</v>
      </c>
      <c r="M155" s="46" t="s">
        <v>171</v>
      </c>
      <c r="N155" s="46" t="s">
        <v>367</v>
      </c>
      <c r="O155" s="46" t="s">
        <v>173</v>
      </c>
      <c r="P155" s="46" t="s">
        <v>1335</v>
      </c>
      <c r="Q155" s="46" t="s">
        <v>175</v>
      </c>
      <c r="R155" s="46" t="s">
        <v>120</v>
      </c>
      <c r="S155" s="46" t="s">
        <v>842</v>
      </c>
      <c r="T155" s="46">
        <v>18091619776</v>
      </c>
      <c r="U155" s="46" t="s">
        <v>122</v>
      </c>
      <c r="V155" s="46" t="s">
        <v>177</v>
      </c>
      <c r="W155" s="46" t="s">
        <v>124</v>
      </c>
      <c r="X155" s="46">
        <v>50</v>
      </c>
      <c r="Y155" s="46">
        <v>50</v>
      </c>
      <c r="Z155" s="46"/>
      <c r="AA155" s="46"/>
      <c r="AB155" s="46">
        <v>190</v>
      </c>
      <c r="AC155" s="46">
        <v>105</v>
      </c>
      <c r="AD155" s="46" t="s">
        <v>140</v>
      </c>
      <c r="AE155" s="46" t="s">
        <v>140</v>
      </c>
      <c r="AF155" s="46" t="s">
        <v>141</v>
      </c>
      <c r="AG155" s="46" t="s">
        <v>141</v>
      </c>
      <c r="AH155" s="46" t="s">
        <v>142</v>
      </c>
      <c r="AI155" s="46" t="s">
        <v>141</v>
      </c>
      <c r="AJ155" s="46" t="s">
        <v>143</v>
      </c>
    </row>
    <row r="156" ht="112.5" spans="1:36">
      <c r="A156" s="46">
        <v>141</v>
      </c>
      <c r="B156" s="46"/>
      <c r="C156" s="46" t="s">
        <v>1336</v>
      </c>
      <c r="D156" s="46" t="s">
        <v>1337</v>
      </c>
      <c r="E156" s="46"/>
      <c r="F156" s="46" t="s">
        <v>109</v>
      </c>
      <c r="G156" s="46" t="s">
        <v>1338</v>
      </c>
      <c r="H156" s="46" t="s">
        <v>1339</v>
      </c>
      <c r="I156" s="46" t="s">
        <v>130</v>
      </c>
      <c r="J156" s="46" t="s">
        <v>1337</v>
      </c>
      <c r="K156" s="46" t="s">
        <v>1340</v>
      </c>
      <c r="L156" s="46" t="s">
        <v>221</v>
      </c>
      <c r="M156" s="46" t="s">
        <v>115</v>
      </c>
      <c r="N156" s="46" t="s">
        <v>1341</v>
      </c>
      <c r="O156" s="46" t="s">
        <v>223</v>
      </c>
      <c r="P156" s="46" t="s">
        <v>1342</v>
      </c>
      <c r="Q156" s="46" t="s">
        <v>1343</v>
      </c>
      <c r="R156" s="46" t="s">
        <v>120</v>
      </c>
      <c r="S156" s="46" t="s">
        <v>1344</v>
      </c>
      <c r="T156" s="46">
        <v>18291688466</v>
      </c>
      <c r="U156" s="46" t="s">
        <v>122</v>
      </c>
      <c r="V156" s="46" t="s">
        <v>227</v>
      </c>
      <c r="W156" s="46" t="s">
        <v>124</v>
      </c>
      <c r="X156" s="46">
        <v>30</v>
      </c>
      <c r="Y156" s="46">
        <v>30</v>
      </c>
      <c r="Z156" s="46"/>
      <c r="AA156" s="46"/>
      <c r="AB156" s="46">
        <v>127</v>
      </c>
      <c r="AC156" s="46">
        <v>46</v>
      </c>
      <c r="AD156" s="46" t="s">
        <v>140</v>
      </c>
      <c r="AE156" s="46" t="s">
        <v>140</v>
      </c>
      <c r="AF156" s="46" t="s">
        <v>140</v>
      </c>
      <c r="AG156" s="46" t="s">
        <v>141</v>
      </c>
      <c r="AH156" s="46" t="s">
        <v>142</v>
      </c>
      <c r="AI156" s="46" t="s">
        <v>141</v>
      </c>
      <c r="AJ156" s="46" t="s">
        <v>143</v>
      </c>
    </row>
    <row r="157" s="13" customFormat="1" ht="123.75" spans="1:36">
      <c r="A157" s="46">
        <v>142</v>
      </c>
      <c r="B157" s="46"/>
      <c r="C157" s="46" t="s">
        <v>1345</v>
      </c>
      <c r="D157" s="46" t="s">
        <v>1346</v>
      </c>
      <c r="E157" s="46"/>
      <c r="F157" s="46" t="s">
        <v>109</v>
      </c>
      <c r="G157" s="46" t="s">
        <v>1058</v>
      </c>
      <c r="H157" s="46" t="s">
        <v>1347</v>
      </c>
      <c r="I157" s="46" t="s">
        <v>130</v>
      </c>
      <c r="J157" s="46" t="s">
        <v>1346</v>
      </c>
      <c r="K157" s="46" t="s">
        <v>1348</v>
      </c>
      <c r="L157" s="46" t="s">
        <v>221</v>
      </c>
      <c r="M157" s="46" t="s">
        <v>115</v>
      </c>
      <c r="N157" s="46" t="s">
        <v>1349</v>
      </c>
      <c r="O157" s="46" t="s">
        <v>903</v>
      </c>
      <c r="P157" s="46" t="s">
        <v>1350</v>
      </c>
      <c r="Q157" s="46" t="s">
        <v>650</v>
      </c>
      <c r="R157" s="46" t="s">
        <v>120</v>
      </c>
      <c r="S157" s="46" t="s">
        <v>905</v>
      </c>
      <c r="T157" s="46">
        <v>15229662088</v>
      </c>
      <c r="U157" s="46" t="s">
        <v>122</v>
      </c>
      <c r="V157" s="46" t="s">
        <v>652</v>
      </c>
      <c r="W157" s="46" t="s">
        <v>124</v>
      </c>
      <c r="X157" s="46">
        <v>138</v>
      </c>
      <c r="Y157" s="46">
        <v>138</v>
      </c>
      <c r="Z157" s="46"/>
      <c r="AA157" s="46"/>
      <c r="AB157" s="46">
        <v>172</v>
      </c>
      <c r="AC157" s="46">
        <v>92</v>
      </c>
      <c r="AD157" s="46" t="s">
        <v>140</v>
      </c>
      <c r="AE157" s="46" t="s">
        <v>140</v>
      </c>
      <c r="AF157" s="46" t="s">
        <v>140</v>
      </c>
      <c r="AG157" s="46" t="s">
        <v>141</v>
      </c>
      <c r="AH157" s="46" t="s">
        <v>142</v>
      </c>
      <c r="AI157" s="46" t="s">
        <v>141</v>
      </c>
      <c r="AJ157" s="46" t="s">
        <v>143</v>
      </c>
    </row>
    <row r="158" s="12" customFormat="1" ht="90" spans="1:36">
      <c r="A158" s="46">
        <v>143</v>
      </c>
      <c r="B158" s="46"/>
      <c r="C158" s="46" t="s">
        <v>1351</v>
      </c>
      <c r="D158" s="46" t="s">
        <v>1352</v>
      </c>
      <c r="E158" s="46"/>
      <c r="F158" s="46" t="s">
        <v>109</v>
      </c>
      <c r="G158" s="46" t="s">
        <v>1353</v>
      </c>
      <c r="H158" s="46" t="s">
        <v>1354</v>
      </c>
      <c r="I158" s="46" t="s">
        <v>130</v>
      </c>
      <c r="J158" s="46" t="s">
        <v>1352</v>
      </c>
      <c r="K158" s="46" t="s">
        <v>320</v>
      </c>
      <c r="L158" s="46" t="s">
        <v>321</v>
      </c>
      <c r="M158" s="46" t="s">
        <v>320</v>
      </c>
      <c r="N158" s="46" t="s">
        <v>561</v>
      </c>
      <c r="O158" s="46" t="s">
        <v>781</v>
      </c>
      <c r="P158" s="46" t="s">
        <v>1355</v>
      </c>
      <c r="Q158" s="46" t="s">
        <v>325</v>
      </c>
      <c r="R158" s="46" t="s">
        <v>120</v>
      </c>
      <c r="S158" s="46" t="s">
        <v>1356</v>
      </c>
      <c r="T158" s="57">
        <v>15991969993</v>
      </c>
      <c r="U158" s="46" t="s">
        <v>122</v>
      </c>
      <c r="V158" s="46" t="s">
        <v>1353</v>
      </c>
      <c r="W158" s="46" t="s">
        <v>124</v>
      </c>
      <c r="X158" s="46">
        <v>150</v>
      </c>
      <c r="Y158" s="46">
        <v>150</v>
      </c>
      <c r="Z158" s="46"/>
      <c r="AA158" s="54"/>
      <c r="AB158" s="46">
        <v>777</v>
      </c>
      <c r="AC158" s="46">
        <v>85</v>
      </c>
      <c r="AD158" s="46" t="s">
        <v>140</v>
      </c>
      <c r="AE158" s="46" t="s">
        <v>140</v>
      </c>
      <c r="AF158" s="46" t="s">
        <v>140</v>
      </c>
      <c r="AG158" s="46" t="s">
        <v>141</v>
      </c>
      <c r="AH158" s="46" t="s">
        <v>142</v>
      </c>
      <c r="AI158" s="46" t="s">
        <v>141</v>
      </c>
      <c r="AJ158" s="46" t="s">
        <v>143</v>
      </c>
    </row>
    <row r="159" s="13" customFormat="1" ht="101.25" spans="1:36">
      <c r="A159" s="46">
        <v>144</v>
      </c>
      <c r="B159" s="46"/>
      <c r="C159" s="61" t="s">
        <v>1357</v>
      </c>
      <c r="D159" s="61" t="s">
        <v>1358</v>
      </c>
      <c r="E159" s="61"/>
      <c r="F159" s="46" t="s">
        <v>156</v>
      </c>
      <c r="G159" s="46" t="s">
        <v>1149</v>
      </c>
      <c r="H159" s="62" t="s">
        <v>1359</v>
      </c>
      <c r="I159" s="46" t="s">
        <v>130</v>
      </c>
      <c r="J159" s="61" t="s">
        <v>1358</v>
      </c>
      <c r="K159" s="61" t="s">
        <v>1360</v>
      </c>
      <c r="L159" s="64" t="s">
        <v>410</v>
      </c>
      <c r="M159" s="64" t="s">
        <v>301</v>
      </c>
      <c r="N159" s="64" t="s">
        <v>1361</v>
      </c>
      <c r="O159" s="65" t="s">
        <v>1362</v>
      </c>
      <c r="P159" s="46" t="s">
        <v>1363</v>
      </c>
      <c r="Q159" s="64" t="s">
        <v>137</v>
      </c>
      <c r="R159" s="46" t="s">
        <v>120</v>
      </c>
      <c r="S159" s="61" t="s">
        <v>1155</v>
      </c>
      <c r="T159" s="61">
        <v>15229662278</v>
      </c>
      <c r="U159" s="46" t="s">
        <v>122</v>
      </c>
      <c r="V159" s="46" t="s">
        <v>348</v>
      </c>
      <c r="W159" s="46" t="s">
        <v>124</v>
      </c>
      <c r="X159" s="46">
        <v>58</v>
      </c>
      <c r="Y159" s="46">
        <v>58</v>
      </c>
      <c r="Z159" s="46"/>
      <c r="AA159" s="46"/>
      <c r="AB159" s="46">
        <v>1068</v>
      </c>
      <c r="AC159" s="46">
        <v>323</v>
      </c>
      <c r="AD159" s="46" t="s">
        <v>140</v>
      </c>
      <c r="AE159" s="46" t="s">
        <v>140</v>
      </c>
      <c r="AF159" s="46" t="s">
        <v>141</v>
      </c>
      <c r="AG159" s="46" t="s">
        <v>141</v>
      </c>
      <c r="AH159" s="46" t="s">
        <v>142</v>
      </c>
      <c r="AI159" s="46" t="s">
        <v>141</v>
      </c>
      <c r="AJ159" s="46" t="s">
        <v>143</v>
      </c>
    </row>
    <row r="160" s="11" customFormat="1" ht="112.5" spans="1:36">
      <c r="A160" s="46">
        <v>145</v>
      </c>
      <c r="B160" s="46"/>
      <c r="C160" s="46" t="s">
        <v>1364</v>
      </c>
      <c r="D160" s="46" t="s">
        <v>1365</v>
      </c>
      <c r="E160" s="46"/>
      <c r="F160" s="46" t="s">
        <v>109</v>
      </c>
      <c r="G160" s="46" t="s">
        <v>1366</v>
      </c>
      <c r="H160" s="46" t="s">
        <v>1367</v>
      </c>
      <c r="I160" s="46" t="s">
        <v>130</v>
      </c>
      <c r="J160" s="46" t="s">
        <v>1365</v>
      </c>
      <c r="K160" s="46" t="s">
        <v>1368</v>
      </c>
      <c r="L160" s="46" t="s">
        <v>221</v>
      </c>
      <c r="M160" s="46" t="s">
        <v>242</v>
      </c>
      <c r="N160" s="46" t="s">
        <v>1369</v>
      </c>
      <c r="O160" s="46" t="s">
        <v>1370</v>
      </c>
      <c r="P160" s="46" t="s">
        <v>1371</v>
      </c>
      <c r="Q160" s="46" t="s">
        <v>246</v>
      </c>
      <c r="R160" s="46" t="s">
        <v>120</v>
      </c>
      <c r="S160" s="46" t="s">
        <v>1372</v>
      </c>
      <c r="T160" s="46">
        <v>15991969969</v>
      </c>
      <c r="U160" s="46" t="s">
        <v>122</v>
      </c>
      <c r="V160" s="46" t="s">
        <v>248</v>
      </c>
      <c r="W160" s="46" t="s">
        <v>124</v>
      </c>
      <c r="X160" s="46">
        <v>245</v>
      </c>
      <c r="Y160" s="46">
        <v>245</v>
      </c>
      <c r="Z160" s="46"/>
      <c r="AA160" s="46"/>
      <c r="AB160" s="46">
        <v>851</v>
      </c>
      <c r="AC160" s="46">
        <v>408</v>
      </c>
      <c r="AD160" s="46" t="s">
        <v>140</v>
      </c>
      <c r="AE160" s="46" t="s">
        <v>140</v>
      </c>
      <c r="AF160" s="46" t="s">
        <v>141</v>
      </c>
      <c r="AG160" s="46" t="s">
        <v>141</v>
      </c>
      <c r="AH160" s="46" t="s">
        <v>142</v>
      </c>
      <c r="AI160" s="46" t="s">
        <v>141</v>
      </c>
      <c r="AJ160" s="46" t="s">
        <v>143</v>
      </c>
    </row>
    <row r="161" s="13" customFormat="1" ht="90" spans="1:36">
      <c r="A161" s="46">
        <v>146</v>
      </c>
      <c r="B161" s="46"/>
      <c r="C161" s="46" t="s">
        <v>1373</v>
      </c>
      <c r="D161" s="46" t="s">
        <v>1374</v>
      </c>
      <c r="E161" s="46"/>
      <c r="F161" s="46" t="s">
        <v>156</v>
      </c>
      <c r="G161" s="46" t="s">
        <v>1375</v>
      </c>
      <c r="H161" s="46" t="s">
        <v>1376</v>
      </c>
      <c r="I161" s="46" t="s">
        <v>130</v>
      </c>
      <c r="J161" s="46" t="s">
        <v>1374</v>
      </c>
      <c r="K161" s="46" t="s">
        <v>1377</v>
      </c>
      <c r="L161" s="46" t="s">
        <v>410</v>
      </c>
      <c r="M161" s="46" t="s">
        <v>115</v>
      </c>
      <c r="N161" s="46" t="s">
        <v>1310</v>
      </c>
      <c r="O161" s="46" t="s">
        <v>1378</v>
      </c>
      <c r="P161" s="46" t="s">
        <v>1379</v>
      </c>
      <c r="Q161" s="46" t="s">
        <v>541</v>
      </c>
      <c r="R161" s="46" t="s">
        <v>120</v>
      </c>
      <c r="S161" s="46" t="s">
        <v>1380</v>
      </c>
      <c r="T161" s="57">
        <v>13084882663</v>
      </c>
      <c r="U161" s="46" t="s">
        <v>122</v>
      </c>
      <c r="V161" s="46" t="s">
        <v>1381</v>
      </c>
      <c r="W161" s="46" t="s">
        <v>124</v>
      </c>
      <c r="X161" s="68">
        <v>38</v>
      </c>
      <c r="Y161" s="68">
        <v>18</v>
      </c>
      <c r="Z161" s="68"/>
      <c r="AA161" s="68">
        <v>20</v>
      </c>
      <c r="AB161" s="46">
        <v>83</v>
      </c>
      <c r="AC161" s="46">
        <v>26</v>
      </c>
      <c r="AD161" s="46" t="s">
        <v>140</v>
      </c>
      <c r="AE161" s="46" t="s">
        <v>140</v>
      </c>
      <c r="AF161" s="46" t="s">
        <v>140</v>
      </c>
      <c r="AG161" s="46" t="s">
        <v>141</v>
      </c>
      <c r="AH161" s="46" t="s">
        <v>142</v>
      </c>
      <c r="AI161" s="46" t="s">
        <v>141</v>
      </c>
      <c r="AJ161" s="46" t="s">
        <v>143</v>
      </c>
    </row>
    <row r="162" s="10" customFormat="1" ht="101.25" spans="1:36">
      <c r="A162" s="46">
        <v>147</v>
      </c>
      <c r="B162" s="46" t="s">
        <v>1382</v>
      </c>
      <c r="C162" s="46" t="s">
        <v>1383</v>
      </c>
      <c r="D162" s="46" t="s">
        <v>1384</v>
      </c>
      <c r="E162" s="46"/>
      <c r="F162" s="46" t="s">
        <v>109</v>
      </c>
      <c r="G162" s="46" t="s">
        <v>1385</v>
      </c>
      <c r="H162" s="46" t="s">
        <v>1386</v>
      </c>
      <c r="I162" s="46" t="s">
        <v>130</v>
      </c>
      <c r="J162" s="46" t="s">
        <v>1384</v>
      </c>
      <c r="K162" s="46" t="s">
        <v>1387</v>
      </c>
      <c r="L162" s="46" t="s">
        <v>221</v>
      </c>
      <c r="M162" s="46" t="s">
        <v>242</v>
      </c>
      <c r="N162" s="46" t="s">
        <v>1388</v>
      </c>
      <c r="O162" s="46" t="s">
        <v>1389</v>
      </c>
      <c r="P162" s="46" t="s">
        <v>1390</v>
      </c>
      <c r="Q162" s="46" t="s">
        <v>1391</v>
      </c>
      <c r="R162" s="46" t="s">
        <v>120</v>
      </c>
      <c r="S162" s="46" t="s">
        <v>1392</v>
      </c>
      <c r="T162" s="46">
        <v>13891644668</v>
      </c>
      <c r="U162" s="46" t="s">
        <v>122</v>
      </c>
      <c r="V162" s="46" t="s">
        <v>248</v>
      </c>
      <c r="W162" s="46" t="s">
        <v>124</v>
      </c>
      <c r="X162" s="46">
        <v>26.5</v>
      </c>
      <c r="Y162" s="46">
        <v>26.5</v>
      </c>
      <c r="Z162" s="46"/>
      <c r="AA162" s="46"/>
      <c r="AB162" s="46">
        <v>122</v>
      </c>
      <c r="AC162" s="46">
        <v>11</v>
      </c>
      <c r="AD162" s="46" t="s">
        <v>141</v>
      </c>
      <c r="AE162" s="46" t="s">
        <v>140</v>
      </c>
      <c r="AF162" s="46" t="s">
        <v>140</v>
      </c>
      <c r="AG162" s="46" t="s">
        <v>141</v>
      </c>
      <c r="AH162" s="46" t="s">
        <v>142</v>
      </c>
      <c r="AI162" s="46" t="s">
        <v>141</v>
      </c>
      <c r="AJ162" s="46" t="s">
        <v>143</v>
      </c>
    </row>
    <row r="163" s="10" customFormat="1" ht="180" spans="1:36">
      <c r="A163" s="46">
        <v>148</v>
      </c>
      <c r="B163" s="46"/>
      <c r="C163" s="46" t="s">
        <v>1393</v>
      </c>
      <c r="D163" s="46" t="s">
        <v>1394</v>
      </c>
      <c r="E163" s="46"/>
      <c r="F163" s="46" t="s">
        <v>109</v>
      </c>
      <c r="G163" s="46" t="s">
        <v>1385</v>
      </c>
      <c r="H163" s="46" t="s">
        <v>1395</v>
      </c>
      <c r="I163" s="46" t="s">
        <v>130</v>
      </c>
      <c r="J163" s="46" t="s">
        <v>1394</v>
      </c>
      <c r="K163" s="46" t="s">
        <v>1396</v>
      </c>
      <c r="L163" s="46" t="s">
        <v>221</v>
      </c>
      <c r="M163" s="46" t="s">
        <v>242</v>
      </c>
      <c r="N163" s="46" t="s">
        <v>1397</v>
      </c>
      <c r="O163" s="46" t="s">
        <v>1398</v>
      </c>
      <c r="P163" s="46" t="s">
        <v>1399</v>
      </c>
      <c r="Q163" s="46" t="s">
        <v>1391</v>
      </c>
      <c r="R163" s="46" t="s">
        <v>120</v>
      </c>
      <c r="S163" s="46" t="s">
        <v>1392</v>
      </c>
      <c r="T163" s="46">
        <v>13891644668</v>
      </c>
      <c r="U163" s="46" t="s">
        <v>122</v>
      </c>
      <c r="V163" s="46" t="s">
        <v>248</v>
      </c>
      <c r="W163" s="46" t="s">
        <v>124</v>
      </c>
      <c r="X163" s="46">
        <v>56.2</v>
      </c>
      <c r="Y163" s="46"/>
      <c r="Z163" s="46">
        <v>56.2</v>
      </c>
      <c r="AA163" s="46"/>
      <c r="AB163" s="46">
        <v>122</v>
      </c>
      <c r="AC163" s="46">
        <v>11</v>
      </c>
      <c r="AD163" s="46" t="s">
        <v>141</v>
      </c>
      <c r="AE163" s="46" t="s">
        <v>140</v>
      </c>
      <c r="AF163" s="46" t="s">
        <v>140</v>
      </c>
      <c r="AG163" s="46" t="s">
        <v>141</v>
      </c>
      <c r="AH163" s="46" t="s">
        <v>142</v>
      </c>
      <c r="AI163" s="46" t="s">
        <v>141</v>
      </c>
      <c r="AJ163" s="46" t="s">
        <v>143</v>
      </c>
    </row>
    <row r="164" s="11" customFormat="1" ht="90" spans="1:36">
      <c r="A164" s="46">
        <v>149</v>
      </c>
      <c r="B164" s="46"/>
      <c r="C164" s="46" t="s">
        <v>1400</v>
      </c>
      <c r="D164" s="46" t="s">
        <v>1401</v>
      </c>
      <c r="E164" s="46"/>
      <c r="F164" s="46" t="s">
        <v>109</v>
      </c>
      <c r="G164" s="46" t="s">
        <v>251</v>
      </c>
      <c r="H164" s="46" t="s">
        <v>1402</v>
      </c>
      <c r="I164" s="46" t="s">
        <v>130</v>
      </c>
      <c r="J164" s="46" t="s">
        <v>1401</v>
      </c>
      <c r="K164" s="46" t="s">
        <v>1403</v>
      </c>
      <c r="L164" s="46" t="s">
        <v>221</v>
      </c>
      <c r="M164" s="46" t="s">
        <v>242</v>
      </c>
      <c r="N164" s="46" t="s">
        <v>1404</v>
      </c>
      <c r="O164" s="46" t="s">
        <v>1405</v>
      </c>
      <c r="P164" s="46" t="s">
        <v>1406</v>
      </c>
      <c r="Q164" s="46" t="s">
        <v>246</v>
      </c>
      <c r="R164" s="46" t="s">
        <v>120</v>
      </c>
      <c r="S164" s="46" t="s">
        <v>257</v>
      </c>
      <c r="T164" s="46">
        <v>15929509276</v>
      </c>
      <c r="U164" s="46" t="s">
        <v>122</v>
      </c>
      <c r="V164" s="46" t="s">
        <v>248</v>
      </c>
      <c r="W164" s="46" t="s">
        <v>124</v>
      </c>
      <c r="X164" s="46">
        <v>90</v>
      </c>
      <c r="Y164" s="46">
        <v>90</v>
      </c>
      <c r="Z164" s="46"/>
      <c r="AA164" s="46"/>
      <c r="AB164" s="46">
        <v>420</v>
      </c>
      <c r="AC164" s="46">
        <v>240</v>
      </c>
      <c r="AD164" s="46" t="s">
        <v>140</v>
      </c>
      <c r="AE164" s="46" t="s">
        <v>140</v>
      </c>
      <c r="AF164" s="46" t="s">
        <v>141</v>
      </c>
      <c r="AG164" s="46" t="s">
        <v>141</v>
      </c>
      <c r="AH164" s="46" t="s">
        <v>142</v>
      </c>
      <c r="AI164" s="46" t="s">
        <v>141</v>
      </c>
      <c r="AJ164" s="46" t="s">
        <v>143</v>
      </c>
    </row>
    <row r="165" s="13" customFormat="1" ht="101.25" spans="1:36">
      <c r="A165" s="46">
        <v>150</v>
      </c>
      <c r="B165" s="47"/>
      <c r="C165" s="47" t="s">
        <v>1407</v>
      </c>
      <c r="D165" s="47" t="s">
        <v>1408</v>
      </c>
      <c r="E165" s="47"/>
      <c r="F165" s="47" t="s">
        <v>109</v>
      </c>
      <c r="G165" s="47" t="s">
        <v>1409</v>
      </c>
      <c r="H165" s="47" t="s">
        <v>1410</v>
      </c>
      <c r="I165" s="46" t="s">
        <v>130</v>
      </c>
      <c r="J165" s="47" t="s">
        <v>1408</v>
      </c>
      <c r="K165" s="47" t="s">
        <v>1408</v>
      </c>
      <c r="L165" s="47" t="s">
        <v>221</v>
      </c>
      <c r="M165" s="47" t="s">
        <v>115</v>
      </c>
      <c r="N165" s="47" t="s">
        <v>1411</v>
      </c>
      <c r="O165" s="47" t="s">
        <v>811</v>
      </c>
      <c r="P165" s="47" t="s">
        <v>1412</v>
      </c>
      <c r="Q165" s="47" t="s">
        <v>335</v>
      </c>
      <c r="R165" s="46" t="s">
        <v>120</v>
      </c>
      <c r="S165" s="47" t="s">
        <v>1413</v>
      </c>
      <c r="T165" s="47">
        <v>13891673696</v>
      </c>
      <c r="U165" s="46" t="s">
        <v>122</v>
      </c>
      <c r="V165" s="47" t="s">
        <v>337</v>
      </c>
      <c r="W165" s="46" t="s">
        <v>124</v>
      </c>
      <c r="X165" s="47">
        <v>75</v>
      </c>
      <c r="Y165" s="47">
        <v>75</v>
      </c>
      <c r="Z165" s="47"/>
      <c r="AA165" s="47"/>
      <c r="AB165" s="47">
        <v>1206</v>
      </c>
      <c r="AC165" s="47">
        <v>17</v>
      </c>
      <c r="AD165" s="47" t="s">
        <v>140</v>
      </c>
      <c r="AE165" s="47" t="s">
        <v>140</v>
      </c>
      <c r="AF165" s="47" t="s">
        <v>141</v>
      </c>
      <c r="AG165" s="46" t="s">
        <v>141</v>
      </c>
      <c r="AH165" s="46" t="s">
        <v>142</v>
      </c>
      <c r="AI165" s="46" t="s">
        <v>141</v>
      </c>
      <c r="AJ165" s="46" t="s">
        <v>143</v>
      </c>
    </row>
    <row r="166" ht="101.25" spans="1:36">
      <c r="A166" s="46">
        <v>151</v>
      </c>
      <c r="B166" s="46" t="s">
        <v>1414</v>
      </c>
      <c r="C166" s="46" t="s">
        <v>1415</v>
      </c>
      <c r="D166" s="46" t="s">
        <v>1416</v>
      </c>
      <c r="E166" s="46"/>
      <c r="F166" s="46" t="s">
        <v>156</v>
      </c>
      <c r="G166" s="46" t="s">
        <v>269</v>
      </c>
      <c r="H166" s="46" t="s">
        <v>1417</v>
      </c>
      <c r="I166" s="46" t="s">
        <v>130</v>
      </c>
      <c r="J166" s="46" t="s">
        <v>1416</v>
      </c>
      <c r="K166" s="46" t="s">
        <v>1334</v>
      </c>
      <c r="L166" s="46" t="s">
        <v>170</v>
      </c>
      <c r="M166" s="46" t="s">
        <v>171</v>
      </c>
      <c r="N166" s="46" t="s">
        <v>1418</v>
      </c>
      <c r="O166" s="46" t="s">
        <v>1419</v>
      </c>
      <c r="P166" s="46" t="s">
        <v>1420</v>
      </c>
      <c r="Q166" s="46" t="s">
        <v>175</v>
      </c>
      <c r="R166" s="46" t="s">
        <v>120</v>
      </c>
      <c r="S166" s="46" t="s">
        <v>274</v>
      </c>
      <c r="T166" s="46">
        <v>13892628536</v>
      </c>
      <c r="U166" s="46" t="s">
        <v>122</v>
      </c>
      <c r="V166" s="46" t="s">
        <v>177</v>
      </c>
      <c r="W166" s="46" t="s">
        <v>124</v>
      </c>
      <c r="X166" s="46">
        <v>41</v>
      </c>
      <c r="Y166" s="46">
        <v>41</v>
      </c>
      <c r="Z166" s="46"/>
      <c r="AA166" s="46"/>
      <c r="AB166" s="46">
        <v>87</v>
      </c>
      <c r="AC166" s="46">
        <v>32</v>
      </c>
      <c r="AD166" s="46" t="s">
        <v>140</v>
      </c>
      <c r="AE166" s="46" t="s">
        <v>140</v>
      </c>
      <c r="AF166" s="46" t="s">
        <v>141</v>
      </c>
      <c r="AG166" s="46" t="s">
        <v>141</v>
      </c>
      <c r="AH166" s="46" t="s">
        <v>142</v>
      </c>
      <c r="AI166" s="46" t="s">
        <v>141</v>
      </c>
      <c r="AJ166" s="46" t="s">
        <v>143</v>
      </c>
    </row>
    <row r="167" s="13" customFormat="1" ht="112.5" spans="1:36">
      <c r="A167" s="46">
        <v>152</v>
      </c>
      <c r="B167" s="46"/>
      <c r="C167" s="46" t="s">
        <v>1421</v>
      </c>
      <c r="D167" s="48" t="s">
        <v>1422</v>
      </c>
      <c r="E167" s="63"/>
      <c r="F167" s="46" t="s">
        <v>109</v>
      </c>
      <c r="G167" s="46" t="s">
        <v>1423</v>
      </c>
      <c r="H167" s="46" t="s">
        <v>1424</v>
      </c>
      <c r="I167" s="46" t="s">
        <v>130</v>
      </c>
      <c r="J167" s="63" t="s">
        <v>1422</v>
      </c>
      <c r="K167" s="46" t="s">
        <v>1425</v>
      </c>
      <c r="L167" s="46" t="s">
        <v>410</v>
      </c>
      <c r="M167" s="46" t="s">
        <v>301</v>
      </c>
      <c r="N167" s="46" t="s">
        <v>1426</v>
      </c>
      <c r="O167" s="46" t="s">
        <v>1427</v>
      </c>
      <c r="P167" s="46" t="s">
        <v>1428</v>
      </c>
      <c r="Q167" s="46" t="s">
        <v>137</v>
      </c>
      <c r="R167" s="46" t="s">
        <v>120</v>
      </c>
      <c r="S167" s="46" t="s">
        <v>1429</v>
      </c>
      <c r="T167" s="46">
        <v>13571483903</v>
      </c>
      <c r="U167" s="46" t="s">
        <v>1140</v>
      </c>
      <c r="V167" s="46" t="s">
        <v>348</v>
      </c>
      <c r="W167" s="46" t="s">
        <v>124</v>
      </c>
      <c r="X167" s="46">
        <v>360</v>
      </c>
      <c r="Y167" s="46"/>
      <c r="Z167" s="46">
        <v>360</v>
      </c>
      <c r="AA167" s="46"/>
      <c r="AB167" s="46">
        <v>128</v>
      </c>
      <c r="AC167" s="46">
        <v>16</v>
      </c>
      <c r="AD167" s="46" t="s">
        <v>140</v>
      </c>
      <c r="AE167" s="46" t="s">
        <v>140</v>
      </c>
      <c r="AF167" s="46" t="s">
        <v>141</v>
      </c>
      <c r="AG167" s="46" t="s">
        <v>141</v>
      </c>
      <c r="AH167" s="46" t="s">
        <v>142</v>
      </c>
      <c r="AI167" s="46" t="s">
        <v>141</v>
      </c>
      <c r="AJ167" s="46" t="s">
        <v>143</v>
      </c>
    </row>
    <row r="168" ht="123.75" spans="1:36">
      <c r="A168" s="46">
        <v>153</v>
      </c>
      <c r="B168" s="46" t="s">
        <v>1430</v>
      </c>
      <c r="C168" s="46" t="s">
        <v>1431</v>
      </c>
      <c r="D168" s="46" t="s">
        <v>1432</v>
      </c>
      <c r="E168" s="46"/>
      <c r="F168" s="46" t="s">
        <v>109</v>
      </c>
      <c r="G168" s="46" t="s">
        <v>218</v>
      </c>
      <c r="H168" s="46" t="s">
        <v>1433</v>
      </c>
      <c r="I168" s="46" t="s">
        <v>130</v>
      </c>
      <c r="J168" s="46" t="s">
        <v>1432</v>
      </c>
      <c r="K168" s="46" t="s">
        <v>1434</v>
      </c>
      <c r="L168" s="46" t="s">
        <v>221</v>
      </c>
      <c r="M168" s="46" t="s">
        <v>115</v>
      </c>
      <c r="N168" s="46" t="s">
        <v>463</v>
      </c>
      <c r="O168" s="46" t="s">
        <v>1435</v>
      </c>
      <c r="P168" s="46" t="s">
        <v>1436</v>
      </c>
      <c r="Q168" s="46" t="s">
        <v>225</v>
      </c>
      <c r="R168" s="46" t="s">
        <v>120</v>
      </c>
      <c r="S168" s="46" t="s">
        <v>226</v>
      </c>
      <c r="T168" s="46">
        <v>13992674081</v>
      </c>
      <c r="U168" s="46" t="s">
        <v>122</v>
      </c>
      <c r="V168" s="46" t="s">
        <v>227</v>
      </c>
      <c r="W168" s="46" t="s">
        <v>124</v>
      </c>
      <c r="X168" s="46">
        <v>60</v>
      </c>
      <c r="Y168" s="46">
        <v>60</v>
      </c>
      <c r="Z168" s="46"/>
      <c r="AA168" s="46"/>
      <c r="AB168" s="46">
        <v>1650</v>
      </c>
      <c r="AC168" s="46">
        <v>129</v>
      </c>
      <c r="AD168" s="46" t="s">
        <v>140</v>
      </c>
      <c r="AE168" s="46" t="s">
        <v>140</v>
      </c>
      <c r="AF168" s="46" t="s">
        <v>140</v>
      </c>
      <c r="AG168" s="46" t="s">
        <v>141</v>
      </c>
      <c r="AH168" s="46" t="s">
        <v>142</v>
      </c>
      <c r="AI168" s="46" t="s">
        <v>141</v>
      </c>
      <c r="AJ168" s="46" t="s">
        <v>143</v>
      </c>
    </row>
    <row r="169" ht="123.75" spans="1:36">
      <c r="A169" s="46">
        <v>154</v>
      </c>
      <c r="B169" s="46"/>
      <c r="C169" s="46" t="s">
        <v>1437</v>
      </c>
      <c r="D169" s="46" t="s">
        <v>1438</v>
      </c>
      <c r="E169" s="46"/>
      <c r="F169" s="46" t="s">
        <v>109</v>
      </c>
      <c r="G169" s="46" t="s">
        <v>1439</v>
      </c>
      <c r="H169" s="46" t="s">
        <v>1440</v>
      </c>
      <c r="I169" s="46" t="s">
        <v>130</v>
      </c>
      <c r="J169" s="46" t="s">
        <v>1438</v>
      </c>
      <c r="K169" s="46" t="s">
        <v>1441</v>
      </c>
      <c r="L169" s="46" t="s">
        <v>321</v>
      </c>
      <c r="M169" s="46" t="s">
        <v>320</v>
      </c>
      <c r="N169" s="46" t="s">
        <v>1442</v>
      </c>
      <c r="O169" s="46" t="s">
        <v>1443</v>
      </c>
      <c r="P169" s="46" t="s">
        <v>1444</v>
      </c>
      <c r="Q169" s="46" t="s">
        <v>735</v>
      </c>
      <c r="R169" s="46" t="s">
        <v>120</v>
      </c>
      <c r="S169" s="46" t="s">
        <v>1445</v>
      </c>
      <c r="T169" s="46">
        <v>18729622723</v>
      </c>
      <c r="U169" s="46" t="s">
        <v>122</v>
      </c>
      <c r="V169" s="46" t="s">
        <v>1446</v>
      </c>
      <c r="W169" s="46" t="s">
        <v>124</v>
      </c>
      <c r="X169" s="46">
        <v>218</v>
      </c>
      <c r="Y169" s="46">
        <v>218</v>
      </c>
      <c r="Z169" s="46"/>
      <c r="AA169" s="46"/>
      <c r="AB169" s="46">
        <v>1668</v>
      </c>
      <c r="AC169" s="46">
        <v>394</v>
      </c>
      <c r="AD169" s="46" t="s">
        <v>140</v>
      </c>
      <c r="AE169" s="46" t="s">
        <v>140</v>
      </c>
      <c r="AF169" s="46" t="s">
        <v>141</v>
      </c>
      <c r="AG169" s="46" t="s">
        <v>141</v>
      </c>
      <c r="AH169" s="46" t="s">
        <v>142</v>
      </c>
      <c r="AI169" s="46" t="s">
        <v>141</v>
      </c>
      <c r="AJ169" s="46" t="s">
        <v>143</v>
      </c>
    </row>
    <row r="170" ht="90" spans="1:36">
      <c r="A170" s="46">
        <v>155</v>
      </c>
      <c r="B170" s="46"/>
      <c r="C170" s="46" t="s">
        <v>1447</v>
      </c>
      <c r="D170" s="46" t="s">
        <v>1448</v>
      </c>
      <c r="E170" s="46"/>
      <c r="F170" s="46" t="s">
        <v>109</v>
      </c>
      <c r="G170" s="46" t="s">
        <v>845</v>
      </c>
      <c r="H170" s="46" t="s">
        <v>1449</v>
      </c>
      <c r="I170" s="46" t="s">
        <v>130</v>
      </c>
      <c r="J170" s="46" t="s">
        <v>1448</v>
      </c>
      <c r="K170" s="46" t="s">
        <v>1450</v>
      </c>
      <c r="L170" s="46" t="s">
        <v>170</v>
      </c>
      <c r="M170" s="46" t="s">
        <v>171</v>
      </c>
      <c r="N170" s="46" t="s">
        <v>367</v>
      </c>
      <c r="O170" s="46" t="s">
        <v>173</v>
      </c>
      <c r="P170" s="46" t="s">
        <v>1451</v>
      </c>
      <c r="Q170" s="46" t="s">
        <v>175</v>
      </c>
      <c r="R170" s="46" t="s">
        <v>120</v>
      </c>
      <c r="S170" s="46" t="s">
        <v>850</v>
      </c>
      <c r="T170" s="46">
        <v>13571692366</v>
      </c>
      <c r="U170" s="46" t="s">
        <v>122</v>
      </c>
      <c r="V170" s="46" t="s">
        <v>177</v>
      </c>
      <c r="W170" s="46" t="s">
        <v>124</v>
      </c>
      <c r="X170" s="46">
        <v>50</v>
      </c>
      <c r="Y170" s="46">
        <v>50</v>
      </c>
      <c r="Z170" s="46"/>
      <c r="AA170" s="46"/>
      <c r="AB170" s="46">
        <v>812</v>
      </c>
      <c r="AC170" s="46">
        <v>355</v>
      </c>
      <c r="AD170" s="46" t="s">
        <v>140</v>
      </c>
      <c r="AE170" s="46" t="s">
        <v>140</v>
      </c>
      <c r="AF170" s="46" t="s">
        <v>141</v>
      </c>
      <c r="AG170" s="46" t="s">
        <v>141</v>
      </c>
      <c r="AH170" s="46" t="s">
        <v>142</v>
      </c>
      <c r="AI170" s="46" t="s">
        <v>141</v>
      </c>
      <c r="AJ170" s="46" t="s">
        <v>143</v>
      </c>
    </row>
    <row r="171" ht="101.25" spans="1:36">
      <c r="A171" s="46">
        <v>156</v>
      </c>
      <c r="B171" s="46"/>
      <c r="C171" s="46" t="s">
        <v>1452</v>
      </c>
      <c r="D171" s="46" t="s">
        <v>1453</v>
      </c>
      <c r="E171" s="46"/>
      <c r="F171" s="46" t="s">
        <v>109</v>
      </c>
      <c r="G171" s="46" t="s">
        <v>1188</v>
      </c>
      <c r="H171" s="46" t="s">
        <v>1454</v>
      </c>
      <c r="I171" s="46" t="s">
        <v>130</v>
      </c>
      <c r="J171" s="46" t="s">
        <v>1453</v>
      </c>
      <c r="K171" s="46" t="s">
        <v>1455</v>
      </c>
      <c r="L171" s="46" t="s">
        <v>321</v>
      </c>
      <c r="M171" s="46" t="s">
        <v>320</v>
      </c>
      <c r="N171" s="46" t="s">
        <v>1456</v>
      </c>
      <c r="O171" s="46" t="s">
        <v>1457</v>
      </c>
      <c r="P171" s="46" t="s">
        <v>1458</v>
      </c>
      <c r="Q171" s="46" t="s">
        <v>735</v>
      </c>
      <c r="R171" s="46" t="s">
        <v>120</v>
      </c>
      <c r="S171" s="46" t="s">
        <v>1194</v>
      </c>
      <c r="T171" s="46">
        <v>13630207984</v>
      </c>
      <c r="U171" s="46" t="s">
        <v>122</v>
      </c>
      <c r="V171" s="46" t="s">
        <v>1459</v>
      </c>
      <c r="W171" s="46" t="s">
        <v>124</v>
      </c>
      <c r="X171" s="46">
        <v>28</v>
      </c>
      <c r="Y171" s="46">
        <v>28</v>
      </c>
      <c r="Z171" s="46"/>
      <c r="AA171" s="46"/>
      <c r="AB171" s="46">
        <v>1830</v>
      </c>
      <c r="AC171" s="46">
        <v>1830</v>
      </c>
      <c r="AD171" s="46" t="s">
        <v>140</v>
      </c>
      <c r="AE171" s="46" t="s">
        <v>140</v>
      </c>
      <c r="AF171" s="46" t="s">
        <v>141</v>
      </c>
      <c r="AG171" s="46" t="s">
        <v>141</v>
      </c>
      <c r="AH171" s="46" t="s">
        <v>142</v>
      </c>
      <c r="AI171" s="46" t="s">
        <v>141</v>
      </c>
      <c r="AJ171" s="46" t="s">
        <v>143</v>
      </c>
    </row>
    <row r="172" s="17" customFormat="1" ht="90" spans="1:36">
      <c r="A172" s="46">
        <v>157</v>
      </c>
      <c r="B172" s="46"/>
      <c r="C172" s="46" t="s">
        <v>1460</v>
      </c>
      <c r="D172" s="46" t="s">
        <v>1461</v>
      </c>
      <c r="E172" s="46"/>
      <c r="F172" s="46" t="s">
        <v>109</v>
      </c>
      <c r="G172" s="46" t="s">
        <v>1462</v>
      </c>
      <c r="H172" s="46" t="s">
        <v>1463</v>
      </c>
      <c r="I172" s="46" t="s">
        <v>130</v>
      </c>
      <c r="J172" s="46" t="s">
        <v>1461</v>
      </c>
      <c r="K172" s="46" t="s">
        <v>1464</v>
      </c>
      <c r="L172" s="46" t="s">
        <v>114</v>
      </c>
      <c r="M172" s="46" t="s">
        <v>171</v>
      </c>
      <c r="N172" s="46" t="s">
        <v>1005</v>
      </c>
      <c r="O172" s="46" t="s">
        <v>1255</v>
      </c>
      <c r="P172" s="46" t="s">
        <v>1465</v>
      </c>
      <c r="Q172" s="46" t="s">
        <v>213</v>
      </c>
      <c r="R172" s="46" t="s">
        <v>120</v>
      </c>
      <c r="S172" s="46" t="s">
        <v>1466</v>
      </c>
      <c r="T172" s="46">
        <v>17868765908</v>
      </c>
      <c r="U172" s="46" t="s">
        <v>122</v>
      </c>
      <c r="V172" s="46" t="s">
        <v>1467</v>
      </c>
      <c r="W172" s="46" t="s">
        <v>124</v>
      </c>
      <c r="X172" s="46">
        <v>54</v>
      </c>
      <c r="Y172" s="46">
        <v>54</v>
      </c>
      <c r="Z172" s="46"/>
      <c r="AA172" s="46"/>
      <c r="AB172" s="46">
        <v>153</v>
      </c>
      <c r="AC172" s="46">
        <v>16</v>
      </c>
      <c r="AD172" s="46" t="s">
        <v>140</v>
      </c>
      <c r="AE172" s="46" t="s">
        <v>140</v>
      </c>
      <c r="AF172" s="46" t="s">
        <v>140</v>
      </c>
      <c r="AG172" s="46" t="s">
        <v>141</v>
      </c>
      <c r="AH172" s="46" t="s">
        <v>142</v>
      </c>
      <c r="AI172" s="46" t="s">
        <v>141</v>
      </c>
      <c r="AJ172" s="46" t="s">
        <v>143</v>
      </c>
    </row>
    <row r="173" s="10" customFormat="1" ht="123.75" spans="1:36">
      <c r="A173" s="46">
        <v>158</v>
      </c>
      <c r="B173" s="46"/>
      <c r="C173" s="46" t="s">
        <v>1468</v>
      </c>
      <c r="D173" s="46" t="s">
        <v>1469</v>
      </c>
      <c r="E173" s="46"/>
      <c r="F173" s="46" t="s">
        <v>109</v>
      </c>
      <c r="G173" s="46" t="s">
        <v>1470</v>
      </c>
      <c r="H173" s="46" t="s">
        <v>1471</v>
      </c>
      <c r="I173" s="46" t="s">
        <v>130</v>
      </c>
      <c r="J173" s="46" t="s">
        <v>1469</v>
      </c>
      <c r="K173" s="46" t="s">
        <v>1472</v>
      </c>
      <c r="L173" s="46" t="s">
        <v>354</v>
      </c>
      <c r="M173" s="46" t="s">
        <v>1263</v>
      </c>
      <c r="N173" s="46" t="s">
        <v>1473</v>
      </c>
      <c r="O173" s="46" t="s">
        <v>1265</v>
      </c>
      <c r="P173" s="46" t="s">
        <v>1474</v>
      </c>
      <c r="Q173" s="46" t="s">
        <v>213</v>
      </c>
      <c r="R173" s="46" t="s">
        <v>120</v>
      </c>
      <c r="S173" s="46" t="s">
        <v>1475</v>
      </c>
      <c r="T173" s="46">
        <v>15191620086</v>
      </c>
      <c r="U173" s="46" t="s">
        <v>122</v>
      </c>
      <c r="V173" s="46" t="s">
        <v>1009</v>
      </c>
      <c r="W173" s="46" t="s">
        <v>124</v>
      </c>
      <c r="X173" s="46">
        <v>100</v>
      </c>
      <c r="Y173" s="46">
        <v>100</v>
      </c>
      <c r="Z173" s="46"/>
      <c r="AA173" s="46"/>
      <c r="AB173" s="49">
        <v>1140</v>
      </c>
      <c r="AC173" s="49">
        <v>120</v>
      </c>
      <c r="AD173" s="46" t="s">
        <v>140</v>
      </c>
      <c r="AE173" s="46" t="s">
        <v>141</v>
      </c>
      <c r="AF173" s="46" t="s">
        <v>141</v>
      </c>
      <c r="AG173" s="46" t="s">
        <v>141</v>
      </c>
      <c r="AH173" s="46" t="s">
        <v>142</v>
      </c>
      <c r="AI173" s="46" t="s">
        <v>141</v>
      </c>
      <c r="AJ173" s="46" t="s">
        <v>143</v>
      </c>
    </row>
    <row r="174" s="15" customFormat="1" ht="123.75" spans="1:36">
      <c r="A174" s="46">
        <v>159</v>
      </c>
      <c r="B174" s="46"/>
      <c r="C174" s="46" t="s">
        <v>1476</v>
      </c>
      <c r="D174" s="46" t="s">
        <v>1477</v>
      </c>
      <c r="E174" s="46"/>
      <c r="F174" s="46" t="s">
        <v>109</v>
      </c>
      <c r="G174" s="46" t="s">
        <v>1260</v>
      </c>
      <c r="H174" s="46" t="s">
        <v>1478</v>
      </c>
      <c r="I174" s="46" t="s">
        <v>130</v>
      </c>
      <c r="J174" s="46" t="s">
        <v>1477</v>
      </c>
      <c r="K174" s="46" t="s">
        <v>1479</v>
      </c>
      <c r="L174" s="46" t="s">
        <v>354</v>
      </c>
      <c r="M174" s="46" t="s">
        <v>1263</v>
      </c>
      <c r="N174" s="46" t="s">
        <v>1264</v>
      </c>
      <c r="O174" s="46" t="s">
        <v>1265</v>
      </c>
      <c r="P174" s="46" t="s">
        <v>1266</v>
      </c>
      <c r="Q174" s="46" t="s">
        <v>213</v>
      </c>
      <c r="R174" s="46" t="s">
        <v>120</v>
      </c>
      <c r="S174" s="46" t="s">
        <v>1267</v>
      </c>
      <c r="T174" s="46">
        <v>15686501298</v>
      </c>
      <c r="U174" s="46" t="s">
        <v>122</v>
      </c>
      <c r="V174" s="46" t="s">
        <v>1009</v>
      </c>
      <c r="W174" s="46" t="s">
        <v>124</v>
      </c>
      <c r="X174" s="46">
        <v>54</v>
      </c>
      <c r="Y174" s="46">
        <v>54</v>
      </c>
      <c r="Z174" s="46"/>
      <c r="AA174" s="46"/>
      <c r="AB174" s="49">
        <v>3326</v>
      </c>
      <c r="AC174" s="49">
        <v>457</v>
      </c>
      <c r="AD174" s="46" t="s">
        <v>140</v>
      </c>
      <c r="AE174" s="46" t="s">
        <v>140</v>
      </c>
      <c r="AF174" s="46" t="s">
        <v>141</v>
      </c>
      <c r="AG174" s="46" t="s">
        <v>141</v>
      </c>
      <c r="AH174" s="46" t="s">
        <v>142</v>
      </c>
      <c r="AI174" s="46" t="s">
        <v>141</v>
      </c>
      <c r="AJ174" s="46" t="s">
        <v>143</v>
      </c>
    </row>
    <row r="175" s="15" customFormat="1" ht="123.75" spans="1:36">
      <c r="A175" s="46">
        <v>160</v>
      </c>
      <c r="B175" s="46"/>
      <c r="C175" s="46" t="s">
        <v>1480</v>
      </c>
      <c r="D175" s="46" t="s">
        <v>1481</v>
      </c>
      <c r="E175" s="46"/>
      <c r="F175" s="46" t="s">
        <v>109</v>
      </c>
      <c r="G175" s="46" t="s">
        <v>1482</v>
      </c>
      <c r="H175" s="46" t="s">
        <v>1483</v>
      </c>
      <c r="I175" s="46" t="s">
        <v>130</v>
      </c>
      <c r="J175" s="46" t="s">
        <v>1481</v>
      </c>
      <c r="K175" s="46" t="s">
        <v>1472</v>
      </c>
      <c r="L175" s="46" t="s">
        <v>354</v>
      </c>
      <c r="M175" s="46" t="s">
        <v>1263</v>
      </c>
      <c r="N175" s="46" t="s">
        <v>1473</v>
      </c>
      <c r="O175" s="46" t="s">
        <v>1265</v>
      </c>
      <c r="P175" s="46" t="s">
        <v>1484</v>
      </c>
      <c r="Q175" s="46" t="s">
        <v>213</v>
      </c>
      <c r="R175" s="46" t="s">
        <v>120</v>
      </c>
      <c r="S175" s="46" t="s">
        <v>1485</v>
      </c>
      <c r="T175" s="46">
        <v>18700661495</v>
      </c>
      <c r="U175" s="46" t="s">
        <v>122</v>
      </c>
      <c r="V175" s="46" t="s">
        <v>1009</v>
      </c>
      <c r="W175" s="46" t="s">
        <v>124</v>
      </c>
      <c r="X175" s="46">
        <v>50</v>
      </c>
      <c r="Y175" s="46">
        <v>50</v>
      </c>
      <c r="Z175" s="46"/>
      <c r="AA175" s="46"/>
      <c r="AB175" s="49">
        <v>1710</v>
      </c>
      <c r="AC175" s="49">
        <v>430</v>
      </c>
      <c r="AD175" s="46" t="s">
        <v>140</v>
      </c>
      <c r="AE175" s="46" t="s">
        <v>140</v>
      </c>
      <c r="AF175" s="46" t="s">
        <v>140</v>
      </c>
      <c r="AG175" s="46" t="s">
        <v>141</v>
      </c>
      <c r="AH175" s="46" t="s">
        <v>142</v>
      </c>
      <c r="AI175" s="46" t="s">
        <v>141</v>
      </c>
      <c r="AJ175" s="46" t="s">
        <v>143</v>
      </c>
    </row>
    <row r="176" s="11" customFormat="1" ht="90" spans="1:36">
      <c r="A176" s="46">
        <v>161</v>
      </c>
      <c r="B176" s="46"/>
      <c r="C176" s="46" t="s">
        <v>1486</v>
      </c>
      <c r="D176" s="46" t="s">
        <v>1487</v>
      </c>
      <c r="E176" s="46"/>
      <c r="F176" s="46" t="s">
        <v>109</v>
      </c>
      <c r="G176" s="46" t="s">
        <v>251</v>
      </c>
      <c r="H176" s="46" t="s">
        <v>1488</v>
      </c>
      <c r="I176" s="46" t="s">
        <v>130</v>
      </c>
      <c r="J176" s="46" t="s">
        <v>1487</v>
      </c>
      <c r="K176" s="46" t="s">
        <v>1489</v>
      </c>
      <c r="L176" s="46" t="s">
        <v>221</v>
      </c>
      <c r="M176" s="46" t="s">
        <v>242</v>
      </c>
      <c r="N176" s="46" t="s">
        <v>1490</v>
      </c>
      <c r="O176" s="46" t="s">
        <v>1491</v>
      </c>
      <c r="P176" s="46" t="s">
        <v>1492</v>
      </c>
      <c r="Q176" s="46" t="s">
        <v>246</v>
      </c>
      <c r="R176" s="46" t="s">
        <v>120</v>
      </c>
      <c r="S176" s="46" t="s">
        <v>257</v>
      </c>
      <c r="T176" s="46">
        <v>15929509276</v>
      </c>
      <c r="U176" s="46" t="s">
        <v>122</v>
      </c>
      <c r="V176" s="46" t="s">
        <v>248</v>
      </c>
      <c r="W176" s="46" t="s">
        <v>124</v>
      </c>
      <c r="X176" s="46">
        <v>50</v>
      </c>
      <c r="Y176" s="46">
        <v>50</v>
      </c>
      <c r="Z176" s="46"/>
      <c r="AA176" s="46"/>
      <c r="AB176" s="46">
        <v>550</v>
      </c>
      <c r="AC176" s="46">
        <v>327</v>
      </c>
      <c r="AD176" s="46" t="s">
        <v>140</v>
      </c>
      <c r="AE176" s="46" t="s">
        <v>140</v>
      </c>
      <c r="AF176" s="46" t="s">
        <v>141</v>
      </c>
      <c r="AG176" s="46" t="s">
        <v>141</v>
      </c>
      <c r="AH176" s="46" t="s">
        <v>142</v>
      </c>
      <c r="AI176" s="46" t="s">
        <v>141</v>
      </c>
      <c r="AJ176" s="46" t="s">
        <v>143</v>
      </c>
    </row>
    <row r="177" s="10" customFormat="1" ht="90" spans="1:36">
      <c r="A177" s="46">
        <v>162</v>
      </c>
      <c r="B177" s="46"/>
      <c r="C177" s="46" t="s">
        <v>1493</v>
      </c>
      <c r="D177" s="46" t="s">
        <v>1494</v>
      </c>
      <c r="E177" s="46"/>
      <c r="F177" s="46" t="s">
        <v>109</v>
      </c>
      <c r="G177" s="46" t="s">
        <v>1495</v>
      </c>
      <c r="H177" s="46" t="s">
        <v>1496</v>
      </c>
      <c r="I177" s="46" t="s">
        <v>130</v>
      </c>
      <c r="J177" s="46" t="s">
        <v>1494</v>
      </c>
      <c r="K177" s="46" t="s">
        <v>1497</v>
      </c>
      <c r="L177" s="46" t="s">
        <v>410</v>
      </c>
      <c r="M177" s="46" t="s">
        <v>115</v>
      </c>
      <c r="N177" s="46" t="s">
        <v>1498</v>
      </c>
      <c r="O177" s="46" t="s">
        <v>1499</v>
      </c>
      <c r="P177" s="46" t="s">
        <v>1500</v>
      </c>
      <c r="Q177" s="46" t="s">
        <v>735</v>
      </c>
      <c r="R177" s="46" t="s">
        <v>120</v>
      </c>
      <c r="S177" s="46" t="s">
        <v>1501</v>
      </c>
      <c r="T177" s="46">
        <v>18091607608</v>
      </c>
      <c r="U177" s="46" t="s">
        <v>122</v>
      </c>
      <c r="V177" s="46" t="s">
        <v>574</v>
      </c>
      <c r="W177" s="46" t="s">
        <v>124</v>
      </c>
      <c r="X177" s="46">
        <v>400</v>
      </c>
      <c r="Y177" s="46">
        <v>400</v>
      </c>
      <c r="Z177" s="46"/>
      <c r="AA177" s="46"/>
      <c r="AB177" s="46">
        <v>1740</v>
      </c>
      <c r="AC177" s="46">
        <v>147</v>
      </c>
      <c r="AD177" s="46" t="s">
        <v>140</v>
      </c>
      <c r="AE177" s="46" t="s">
        <v>140</v>
      </c>
      <c r="AF177" s="46" t="s">
        <v>140</v>
      </c>
      <c r="AG177" s="46" t="s">
        <v>141</v>
      </c>
      <c r="AH177" s="46" t="s">
        <v>142</v>
      </c>
      <c r="AI177" s="46" t="s">
        <v>141</v>
      </c>
      <c r="AJ177" s="46" t="s">
        <v>143</v>
      </c>
    </row>
    <row r="178" s="10" customFormat="1" ht="191.25" spans="1:36">
      <c r="A178" s="46">
        <v>163</v>
      </c>
      <c r="B178" s="46"/>
      <c r="C178" s="46" t="s">
        <v>1502</v>
      </c>
      <c r="D178" s="46" t="s">
        <v>1503</v>
      </c>
      <c r="E178" s="46"/>
      <c r="F178" s="46" t="s">
        <v>109</v>
      </c>
      <c r="G178" s="46" t="s">
        <v>1504</v>
      </c>
      <c r="H178" s="46" t="s">
        <v>1505</v>
      </c>
      <c r="I178" s="46" t="s">
        <v>130</v>
      </c>
      <c r="J178" s="46" t="s">
        <v>1503</v>
      </c>
      <c r="K178" s="46" t="s">
        <v>1506</v>
      </c>
      <c r="L178" s="46" t="s">
        <v>410</v>
      </c>
      <c r="M178" s="46" t="s">
        <v>115</v>
      </c>
      <c r="N178" s="46" t="s">
        <v>1507</v>
      </c>
      <c r="O178" s="46" t="s">
        <v>1508</v>
      </c>
      <c r="P178" s="46" t="s">
        <v>1509</v>
      </c>
      <c r="Q178" s="46" t="s">
        <v>735</v>
      </c>
      <c r="R178" s="46" t="s">
        <v>120</v>
      </c>
      <c r="S178" s="46" t="s">
        <v>1510</v>
      </c>
      <c r="T178" s="46">
        <v>13759801778</v>
      </c>
      <c r="U178" s="46" t="s">
        <v>122</v>
      </c>
      <c r="V178" s="46" t="s">
        <v>574</v>
      </c>
      <c r="W178" s="46" t="s">
        <v>124</v>
      </c>
      <c r="X178" s="46">
        <v>296</v>
      </c>
      <c r="Y178" s="46">
        <v>296</v>
      </c>
      <c r="Z178" s="46"/>
      <c r="AA178" s="46"/>
      <c r="AB178" s="46">
        <v>1206</v>
      </c>
      <c r="AC178" s="46">
        <v>61</v>
      </c>
      <c r="AD178" s="46" t="s">
        <v>141</v>
      </c>
      <c r="AE178" s="46" t="s">
        <v>140</v>
      </c>
      <c r="AF178" s="46" t="s">
        <v>140</v>
      </c>
      <c r="AG178" s="46" t="s">
        <v>141</v>
      </c>
      <c r="AH178" s="46" t="s">
        <v>142</v>
      </c>
      <c r="AI178" s="46" t="s">
        <v>141</v>
      </c>
      <c r="AJ178" s="46" t="s">
        <v>143</v>
      </c>
    </row>
    <row r="179" ht="135" spans="1:36">
      <c r="A179" s="46">
        <v>164</v>
      </c>
      <c r="B179" s="46"/>
      <c r="C179" s="46" t="s">
        <v>1511</v>
      </c>
      <c r="D179" s="46" t="s">
        <v>1512</v>
      </c>
      <c r="E179" s="46"/>
      <c r="F179" s="46" t="s">
        <v>109</v>
      </c>
      <c r="G179" s="46" t="s">
        <v>1204</v>
      </c>
      <c r="H179" s="46" t="s">
        <v>1513</v>
      </c>
      <c r="I179" s="46" t="s">
        <v>130</v>
      </c>
      <c r="J179" s="46" t="s">
        <v>1512</v>
      </c>
      <c r="K179" s="46" t="s">
        <v>1514</v>
      </c>
      <c r="L179" s="46" t="s">
        <v>321</v>
      </c>
      <c r="M179" s="46" t="s">
        <v>320</v>
      </c>
      <c r="N179" s="46" t="s">
        <v>1515</v>
      </c>
      <c r="O179" s="46" t="s">
        <v>1516</v>
      </c>
      <c r="P179" s="46" t="s">
        <v>1517</v>
      </c>
      <c r="Q179" s="46" t="s">
        <v>735</v>
      </c>
      <c r="R179" s="46" t="s">
        <v>120</v>
      </c>
      <c r="S179" s="46" t="s">
        <v>1210</v>
      </c>
      <c r="T179" s="46">
        <v>13484991897</v>
      </c>
      <c r="U179" s="46" t="s">
        <v>122</v>
      </c>
      <c r="V179" s="46" t="s">
        <v>1211</v>
      </c>
      <c r="W179" s="46" t="s">
        <v>124</v>
      </c>
      <c r="X179" s="46">
        <v>168</v>
      </c>
      <c r="Y179" s="46">
        <v>168</v>
      </c>
      <c r="Z179" s="46"/>
      <c r="AA179" s="46"/>
      <c r="AB179" s="46">
        <v>1302</v>
      </c>
      <c r="AC179" s="46">
        <v>114</v>
      </c>
      <c r="AD179" s="46" t="s">
        <v>140</v>
      </c>
      <c r="AE179" s="46" t="s">
        <v>141</v>
      </c>
      <c r="AF179" s="46" t="s">
        <v>140</v>
      </c>
      <c r="AG179" s="46" t="s">
        <v>141</v>
      </c>
      <c r="AH179" s="46" t="s">
        <v>142</v>
      </c>
      <c r="AI179" s="46" t="s">
        <v>141</v>
      </c>
      <c r="AJ179" s="46" t="s">
        <v>143</v>
      </c>
    </row>
    <row r="180" s="13" customFormat="1" ht="90" spans="1:36">
      <c r="A180" s="46">
        <v>165</v>
      </c>
      <c r="B180" s="47" t="s">
        <v>1518</v>
      </c>
      <c r="C180" s="47" t="s">
        <v>1519</v>
      </c>
      <c r="D180" s="47" t="s">
        <v>1520</v>
      </c>
      <c r="E180" s="47"/>
      <c r="F180" s="47" t="s">
        <v>109</v>
      </c>
      <c r="G180" s="47" t="s">
        <v>1521</v>
      </c>
      <c r="H180" s="47" t="s">
        <v>1522</v>
      </c>
      <c r="I180" s="46" t="s">
        <v>130</v>
      </c>
      <c r="J180" s="47" t="s">
        <v>1520</v>
      </c>
      <c r="K180" s="47" t="s">
        <v>1523</v>
      </c>
      <c r="L180" s="47" t="s">
        <v>221</v>
      </c>
      <c r="M180" s="47" t="s">
        <v>115</v>
      </c>
      <c r="N180" s="47" t="s">
        <v>1524</v>
      </c>
      <c r="O180" s="47" t="s">
        <v>1525</v>
      </c>
      <c r="P180" s="47" t="s">
        <v>1526</v>
      </c>
      <c r="Q180" s="47" t="s">
        <v>213</v>
      </c>
      <c r="R180" s="46" t="s">
        <v>120</v>
      </c>
      <c r="S180" s="47" t="s">
        <v>1527</v>
      </c>
      <c r="T180" s="47">
        <v>18729618698</v>
      </c>
      <c r="U180" s="46" t="s">
        <v>122</v>
      </c>
      <c r="V180" s="47" t="s">
        <v>337</v>
      </c>
      <c r="W180" s="46" t="s">
        <v>124</v>
      </c>
      <c r="X180" s="47">
        <v>500</v>
      </c>
      <c r="Y180" s="47">
        <v>500</v>
      </c>
      <c r="Z180" s="47"/>
      <c r="AA180" s="47"/>
      <c r="AB180" s="47">
        <v>1942</v>
      </c>
      <c r="AC180" s="47">
        <v>98</v>
      </c>
      <c r="AD180" s="47" t="s">
        <v>140</v>
      </c>
      <c r="AE180" s="47" t="s">
        <v>140</v>
      </c>
      <c r="AF180" s="47" t="s">
        <v>140</v>
      </c>
      <c r="AG180" s="46" t="s">
        <v>141</v>
      </c>
      <c r="AH180" s="46" t="s">
        <v>142</v>
      </c>
      <c r="AI180" s="46" t="s">
        <v>141</v>
      </c>
      <c r="AJ180" s="46" t="s">
        <v>143</v>
      </c>
    </row>
    <row r="181" ht="90" spans="1:36">
      <c r="A181" s="46">
        <v>166</v>
      </c>
      <c r="B181" s="46"/>
      <c r="C181" s="46" t="s">
        <v>1528</v>
      </c>
      <c r="D181" s="46" t="s">
        <v>1529</v>
      </c>
      <c r="E181" s="46"/>
      <c r="F181" s="46" t="s">
        <v>156</v>
      </c>
      <c r="G181" s="46" t="s">
        <v>167</v>
      </c>
      <c r="H181" s="46" t="s">
        <v>1530</v>
      </c>
      <c r="I181" s="46" t="s">
        <v>130</v>
      </c>
      <c r="J181" s="46" t="s">
        <v>1529</v>
      </c>
      <c r="K181" s="46" t="s">
        <v>1531</v>
      </c>
      <c r="L181" s="46" t="s">
        <v>170</v>
      </c>
      <c r="M181" s="46" t="s">
        <v>171</v>
      </c>
      <c r="N181" s="46" t="s">
        <v>848</v>
      </c>
      <c r="O181" s="46" t="s">
        <v>173</v>
      </c>
      <c r="P181" s="46" t="s">
        <v>1451</v>
      </c>
      <c r="Q181" s="46" t="s">
        <v>175</v>
      </c>
      <c r="R181" s="46" t="s">
        <v>120</v>
      </c>
      <c r="S181" s="46" t="s">
        <v>176</v>
      </c>
      <c r="T181" s="46">
        <v>19161762549</v>
      </c>
      <c r="U181" s="46" t="s">
        <v>122</v>
      </c>
      <c r="V181" s="46" t="s">
        <v>177</v>
      </c>
      <c r="W181" s="46" t="s">
        <v>124</v>
      </c>
      <c r="X181" s="46">
        <v>20</v>
      </c>
      <c r="Y181" s="46">
        <v>20</v>
      </c>
      <c r="Z181" s="46"/>
      <c r="AA181" s="46"/>
      <c r="AB181" s="46">
        <v>501</v>
      </c>
      <c r="AC181" s="46">
        <v>320</v>
      </c>
      <c r="AD181" s="46" t="s">
        <v>140</v>
      </c>
      <c r="AE181" s="46" t="s">
        <v>140</v>
      </c>
      <c r="AF181" s="46" t="s">
        <v>141</v>
      </c>
      <c r="AG181" s="46" t="s">
        <v>141</v>
      </c>
      <c r="AH181" s="46" t="s">
        <v>142</v>
      </c>
      <c r="AI181" s="46" t="s">
        <v>141</v>
      </c>
      <c r="AJ181" s="46" t="s">
        <v>143</v>
      </c>
    </row>
    <row r="182" s="13" customFormat="1" ht="101.25" spans="1:36">
      <c r="A182" s="46">
        <v>167</v>
      </c>
      <c r="B182" s="46"/>
      <c r="C182" s="46" t="s">
        <v>1532</v>
      </c>
      <c r="D182" s="46" t="s">
        <v>1533</v>
      </c>
      <c r="E182" s="46"/>
      <c r="F182" s="46" t="s">
        <v>156</v>
      </c>
      <c r="G182" s="46" t="s">
        <v>1423</v>
      </c>
      <c r="H182" s="46" t="s">
        <v>1534</v>
      </c>
      <c r="I182" s="46" t="s">
        <v>130</v>
      </c>
      <c r="J182" s="46" t="s">
        <v>1533</v>
      </c>
      <c r="K182" s="46" t="s">
        <v>1535</v>
      </c>
      <c r="L182" s="46" t="s">
        <v>410</v>
      </c>
      <c r="M182" s="46" t="s">
        <v>301</v>
      </c>
      <c r="N182" s="46" t="s">
        <v>1536</v>
      </c>
      <c r="O182" s="46" t="s">
        <v>1537</v>
      </c>
      <c r="P182" s="46" t="s">
        <v>1538</v>
      </c>
      <c r="Q182" s="46" t="s">
        <v>137</v>
      </c>
      <c r="R182" s="46" t="s">
        <v>120</v>
      </c>
      <c r="S182" s="46" t="s">
        <v>1429</v>
      </c>
      <c r="T182" s="46">
        <v>13571483903</v>
      </c>
      <c r="U182" s="46" t="s">
        <v>122</v>
      </c>
      <c r="V182" s="46" t="s">
        <v>348</v>
      </c>
      <c r="W182" s="46" t="s">
        <v>124</v>
      </c>
      <c r="X182" s="46">
        <v>86</v>
      </c>
      <c r="Y182" s="46">
        <v>86</v>
      </c>
      <c r="Z182" s="46"/>
      <c r="AA182" s="46"/>
      <c r="AB182" s="46">
        <v>153</v>
      </c>
      <c r="AC182" s="46">
        <v>16</v>
      </c>
      <c r="AD182" s="46" t="s">
        <v>140</v>
      </c>
      <c r="AE182" s="46" t="s">
        <v>140</v>
      </c>
      <c r="AF182" s="46" t="s">
        <v>141</v>
      </c>
      <c r="AG182" s="46" t="s">
        <v>141</v>
      </c>
      <c r="AH182" s="46" t="s">
        <v>142</v>
      </c>
      <c r="AI182" s="46" t="s">
        <v>141</v>
      </c>
      <c r="AJ182" s="46" t="s">
        <v>143</v>
      </c>
    </row>
    <row r="183" s="15" customFormat="1" ht="135" spans="1:36">
      <c r="A183" s="46">
        <v>168</v>
      </c>
      <c r="B183" s="46"/>
      <c r="C183" s="46" t="s">
        <v>1539</v>
      </c>
      <c r="D183" s="46" t="s">
        <v>1540</v>
      </c>
      <c r="E183" s="46"/>
      <c r="F183" s="46" t="s">
        <v>109</v>
      </c>
      <c r="G183" s="46" t="s">
        <v>1541</v>
      </c>
      <c r="H183" s="46" t="s">
        <v>1542</v>
      </c>
      <c r="I183" s="46" t="s">
        <v>130</v>
      </c>
      <c r="J183" s="46" t="s">
        <v>1540</v>
      </c>
      <c r="K183" s="46" t="s">
        <v>1543</v>
      </c>
      <c r="L183" s="46" t="s">
        <v>114</v>
      </c>
      <c r="M183" s="46" t="s">
        <v>171</v>
      </c>
      <c r="N183" s="46" t="s">
        <v>747</v>
      </c>
      <c r="O183" s="46" t="s">
        <v>1544</v>
      </c>
      <c r="P183" s="46" t="s">
        <v>1545</v>
      </c>
      <c r="Q183" s="46" t="s">
        <v>213</v>
      </c>
      <c r="R183" s="46" t="s">
        <v>120</v>
      </c>
      <c r="S183" s="46" t="s">
        <v>1546</v>
      </c>
      <c r="T183" s="46">
        <v>15009161366</v>
      </c>
      <c r="U183" s="46" t="s">
        <v>122</v>
      </c>
      <c r="V183" s="46" t="s">
        <v>1009</v>
      </c>
      <c r="W183" s="46" t="s">
        <v>124</v>
      </c>
      <c r="X183" s="46">
        <v>650</v>
      </c>
      <c r="Y183" s="46">
        <v>650</v>
      </c>
      <c r="Z183" s="46"/>
      <c r="AA183" s="46"/>
      <c r="AB183" s="49">
        <v>1300</v>
      </c>
      <c r="AC183" s="49">
        <v>240</v>
      </c>
      <c r="AD183" s="46" t="s">
        <v>140</v>
      </c>
      <c r="AE183" s="46" t="s">
        <v>140</v>
      </c>
      <c r="AF183" s="46" t="s">
        <v>140</v>
      </c>
      <c r="AG183" s="46" t="s">
        <v>141</v>
      </c>
      <c r="AH183" s="46" t="s">
        <v>142</v>
      </c>
      <c r="AI183" s="46" t="s">
        <v>141</v>
      </c>
      <c r="AJ183" s="46" t="s">
        <v>143</v>
      </c>
    </row>
    <row r="184" s="15" customFormat="1" ht="135" spans="1:36">
      <c r="A184" s="46">
        <v>169</v>
      </c>
      <c r="B184" s="10"/>
      <c r="C184" s="46" t="s">
        <v>1547</v>
      </c>
      <c r="D184" s="46" t="s">
        <v>1548</v>
      </c>
      <c r="E184" s="46"/>
      <c r="F184" s="46" t="s">
        <v>109</v>
      </c>
      <c r="G184" s="46" t="s">
        <v>1549</v>
      </c>
      <c r="H184" s="46" t="s">
        <v>1550</v>
      </c>
      <c r="I184" s="46" t="s">
        <v>130</v>
      </c>
      <c r="J184" s="46" t="s">
        <v>1548</v>
      </c>
      <c r="K184" s="46" t="s">
        <v>1551</v>
      </c>
      <c r="L184" s="46" t="s">
        <v>114</v>
      </c>
      <c r="M184" s="46" t="s">
        <v>171</v>
      </c>
      <c r="N184" s="46" t="s">
        <v>1552</v>
      </c>
      <c r="O184" s="46" t="s">
        <v>1553</v>
      </c>
      <c r="P184" s="46" t="s">
        <v>1554</v>
      </c>
      <c r="Q184" s="46" t="s">
        <v>213</v>
      </c>
      <c r="R184" s="46" t="s">
        <v>120</v>
      </c>
      <c r="S184" s="46" t="s">
        <v>1555</v>
      </c>
      <c r="T184" s="46">
        <v>13772836895</v>
      </c>
      <c r="U184" s="46" t="s">
        <v>122</v>
      </c>
      <c r="V184" s="46" t="s">
        <v>1009</v>
      </c>
      <c r="W184" s="46" t="s">
        <v>124</v>
      </c>
      <c r="X184" s="46">
        <v>600</v>
      </c>
      <c r="Y184" s="46">
        <v>600</v>
      </c>
      <c r="Z184" s="46"/>
      <c r="AA184" s="46"/>
      <c r="AB184" s="49">
        <v>1000</v>
      </c>
      <c r="AC184" s="49">
        <v>2939</v>
      </c>
      <c r="AD184" s="46" t="s">
        <v>140</v>
      </c>
      <c r="AE184" s="46" t="s">
        <v>141</v>
      </c>
      <c r="AF184" s="46" t="s">
        <v>140</v>
      </c>
      <c r="AG184" s="46" t="s">
        <v>141</v>
      </c>
      <c r="AH184" s="46" t="s">
        <v>142</v>
      </c>
      <c r="AI184" s="46" t="s">
        <v>141</v>
      </c>
      <c r="AJ184" s="46" t="s">
        <v>143</v>
      </c>
    </row>
    <row r="185" s="13" customFormat="1" ht="191.25" spans="1:36">
      <c r="A185" s="46">
        <v>170</v>
      </c>
      <c r="B185" s="46"/>
      <c r="C185" s="46" t="s">
        <v>1556</v>
      </c>
      <c r="D185" s="46" t="s">
        <v>1557</v>
      </c>
      <c r="E185" s="46"/>
      <c r="F185" s="46" t="s">
        <v>156</v>
      </c>
      <c r="G185" s="46" t="s">
        <v>1558</v>
      </c>
      <c r="H185" s="46" t="s">
        <v>1559</v>
      </c>
      <c r="I185" s="46" t="s">
        <v>130</v>
      </c>
      <c r="J185" s="46" t="s">
        <v>1557</v>
      </c>
      <c r="K185" s="46" t="s">
        <v>1560</v>
      </c>
      <c r="L185" s="46" t="s">
        <v>410</v>
      </c>
      <c r="M185" s="46" t="s">
        <v>115</v>
      </c>
      <c r="N185" s="46" t="s">
        <v>1507</v>
      </c>
      <c r="O185" s="46" t="s">
        <v>1561</v>
      </c>
      <c r="P185" s="46" t="s">
        <v>1562</v>
      </c>
      <c r="Q185" s="46" t="s">
        <v>735</v>
      </c>
      <c r="R185" s="46" t="s">
        <v>120</v>
      </c>
      <c r="S185" s="46" t="s">
        <v>1563</v>
      </c>
      <c r="T185" s="57">
        <v>13892628669</v>
      </c>
      <c r="U185" s="46" t="s">
        <v>122</v>
      </c>
      <c r="V185" s="46" t="s">
        <v>1564</v>
      </c>
      <c r="W185" s="46" t="s">
        <v>124</v>
      </c>
      <c r="X185" s="68">
        <v>143</v>
      </c>
      <c r="Y185" s="68">
        <v>50</v>
      </c>
      <c r="Z185" s="68"/>
      <c r="AA185" s="68">
        <v>93</v>
      </c>
      <c r="AB185" s="46">
        <v>233</v>
      </c>
      <c r="AC185" s="46">
        <v>78</v>
      </c>
      <c r="AD185" s="46" t="s">
        <v>140</v>
      </c>
      <c r="AE185" s="46" t="s">
        <v>140</v>
      </c>
      <c r="AF185" s="46" t="s">
        <v>140</v>
      </c>
      <c r="AG185" s="46" t="s">
        <v>141</v>
      </c>
      <c r="AH185" s="46" t="s">
        <v>142</v>
      </c>
      <c r="AI185" s="46" t="s">
        <v>141</v>
      </c>
      <c r="AJ185" s="46" t="s">
        <v>143</v>
      </c>
    </row>
    <row r="186" s="13" customFormat="1" ht="90" spans="1:36">
      <c r="A186" s="46">
        <v>171</v>
      </c>
      <c r="B186" s="46" t="s">
        <v>1565</v>
      </c>
      <c r="C186" s="46" t="s">
        <v>1566</v>
      </c>
      <c r="D186" s="46" t="s">
        <v>1567</v>
      </c>
      <c r="E186" s="46"/>
      <c r="F186" s="46" t="s">
        <v>109</v>
      </c>
      <c r="G186" s="46" t="s">
        <v>1289</v>
      </c>
      <c r="H186" s="46" t="s">
        <v>1568</v>
      </c>
      <c r="I186" s="46" t="s">
        <v>130</v>
      </c>
      <c r="J186" s="46" t="s">
        <v>1567</v>
      </c>
      <c r="K186" s="46" t="s">
        <v>1567</v>
      </c>
      <c r="L186" s="46" t="s">
        <v>1569</v>
      </c>
      <c r="M186" s="46" t="s">
        <v>301</v>
      </c>
      <c r="N186" s="46" t="s">
        <v>1570</v>
      </c>
      <c r="O186" s="46" t="s">
        <v>1571</v>
      </c>
      <c r="P186" s="46" t="s">
        <v>304</v>
      </c>
      <c r="Q186" s="46" t="s">
        <v>1572</v>
      </c>
      <c r="R186" s="46" t="s">
        <v>120</v>
      </c>
      <c r="S186" s="46" t="s">
        <v>1573</v>
      </c>
      <c r="T186" s="57">
        <v>18891619998</v>
      </c>
      <c r="U186" s="46" t="s">
        <v>122</v>
      </c>
      <c r="V186" s="46" t="s">
        <v>1574</v>
      </c>
      <c r="W186" s="46" t="s">
        <v>124</v>
      </c>
      <c r="X186" s="68">
        <v>27</v>
      </c>
      <c r="Y186" s="68">
        <v>12</v>
      </c>
      <c r="Z186" s="68"/>
      <c r="AA186" s="68">
        <v>15</v>
      </c>
      <c r="AB186" s="46">
        <v>54</v>
      </c>
      <c r="AC186" s="46">
        <v>18</v>
      </c>
      <c r="AD186" s="46" t="s">
        <v>140</v>
      </c>
      <c r="AE186" s="46" t="s">
        <v>140</v>
      </c>
      <c r="AF186" s="46" t="s">
        <v>140</v>
      </c>
      <c r="AG186" s="46" t="s">
        <v>141</v>
      </c>
      <c r="AH186" s="46" t="s">
        <v>142</v>
      </c>
      <c r="AI186" s="46" t="s">
        <v>141</v>
      </c>
      <c r="AJ186" s="46" t="s">
        <v>143</v>
      </c>
    </row>
    <row r="187" s="13" customFormat="1" ht="112.5" spans="1:36">
      <c r="A187" s="46">
        <v>172</v>
      </c>
      <c r="B187" s="47"/>
      <c r="C187" s="47" t="s">
        <v>1575</v>
      </c>
      <c r="D187" s="47" t="s">
        <v>1576</v>
      </c>
      <c r="E187" s="47"/>
      <c r="F187" s="47" t="s">
        <v>578</v>
      </c>
      <c r="G187" s="47" t="s">
        <v>1577</v>
      </c>
      <c r="H187" s="47" t="s">
        <v>1578</v>
      </c>
      <c r="I187" s="46" t="s">
        <v>130</v>
      </c>
      <c r="J187" s="47" t="s">
        <v>1576</v>
      </c>
      <c r="K187" s="47" t="s">
        <v>1576</v>
      </c>
      <c r="L187" s="47" t="s">
        <v>221</v>
      </c>
      <c r="M187" s="47" t="s">
        <v>115</v>
      </c>
      <c r="N187" s="47" t="s">
        <v>1579</v>
      </c>
      <c r="O187" s="47" t="s">
        <v>1580</v>
      </c>
      <c r="P187" s="47" t="s">
        <v>1581</v>
      </c>
      <c r="Q187" s="47" t="s">
        <v>335</v>
      </c>
      <c r="R187" s="46" t="s">
        <v>120</v>
      </c>
      <c r="S187" s="47" t="s">
        <v>1582</v>
      </c>
      <c r="T187" s="47">
        <v>13991617720</v>
      </c>
      <c r="U187" s="46" t="s">
        <v>122</v>
      </c>
      <c r="V187" s="47" t="s">
        <v>1577</v>
      </c>
      <c r="W187" s="46" t="s">
        <v>124</v>
      </c>
      <c r="X187" s="47">
        <v>120</v>
      </c>
      <c r="Y187" s="47">
        <v>120</v>
      </c>
      <c r="Z187" s="47"/>
      <c r="AA187" s="47"/>
      <c r="AB187" s="47">
        <v>1428</v>
      </c>
      <c r="AC187" s="47">
        <v>267</v>
      </c>
      <c r="AD187" s="47" t="s">
        <v>140</v>
      </c>
      <c r="AE187" s="46" t="s">
        <v>140</v>
      </c>
      <c r="AF187" s="47" t="s">
        <v>140</v>
      </c>
      <c r="AG187" s="46" t="s">
        <v>141</v>
      </c>
      <c r="AH187" s="46" t="s">
        <v>142</v>
      </c>
      <c r="AI187" s="46" t="s">
        <v>141</v>
      </c>
      <c r="AJ187" s="46" t="s">
        <v>143</v>
      </c>
    </row>
    <row r="188" ht="135" spans="1:36">
      <c r="A188" s="46">
        <v>173</v>
      </c>
      <c r="B188" s="46"/>
      <c r="C188" s="46" t="s">
        <v>1583</v>
      </c>
      <c r="D188" s="46" t="s">
        <v>1584</v>
      </c>
      <c r="E188" s="46"/>
      <c r="F188" s="46" t="s">
        <v>109</v>
      </c>
      <c r="G188" s="46" t="s">
        <v>1585</v>
      </c>
      <c r="H188" s="46" t="s">
        <v>1586</v>
      </c>
      <c r="I188" s="46" t="s">
        <v>130</v>
      </c>
      <c r="J188" s="46" t="s">
        <v>1584</v>
      </c>
      <c r="K188" s="46" t="s">
        <v>1587</v>
      </c>
      <c r="L188" s="46" t="s">
        <v>114</v>
      </c>
      <c r="M188" s="46" t="s">
        <v>114</v>
      </c>
      <c r="N188" s="46" t="s">
        <v>589</v>
      </c>
      <c r="O188" s="46" t="s">
        <v>1588</v>
      </c>
      <c r="P188" s="46" t="s">
        <v>1589</v>
      </c>
      <c r="Q188" s="46" t="s">
        <v>1590</v>
      </c>
      <c r="R188" s="46" t="s">
        <v>120</v>
      </c>
      <c r="S188" s="46" t="s">
        <v>1591</v>
      </c>
      <c r="T188" s="46">
        <v>13571673829</v>
      </c>
      <c r="U188" s="46" t="s">
        <v>122</v>
      </c>
      <c r="V188" s="46" t="s">
        <v>1592</v>
      </c>
      <c r="W188" s="46" t="s">
        <v>124</v>
      </c>
      <c r="X188" s="46">
        <v>480</v>
      </c>
      <c r="Y188" s="46">
        <v>480</v>
      </c>
      <c r="Z188" s="46"/>
      <c r="AA188" s="46"/>
      <c r="AB188" s="46">
        <v>480</v>
      </c>
      <c r="AC188" s="46">
        <v>285</v>
      </c>
      <c r="AD188" s="46" t="s">
        <v>140</v>
      </c>
      <c r="AE188" s="46" t="s">
        <v>140</v>
      </c>
      <c r="AF188" s="46" t="s">
        <v>141</v>
      </c>
      <c r="AG188" s="46" t="s">
        <v>141</v>
      </c>
      <c r="AH188" s="46" t="s">
        <v>142</v>
      </c>
      <c r="AI188" s="46" t="s">
        <v>141</v>
      </c>
      <c r="AJ188" s="46" t="s">
        <v>143</v>
      </c>
    </row>
    <row r="189" ht="90" spans="1:36">
      <c r="A189" s="46">
        <v>174</v>
      </c>
      <c r="B189" s="46"/>
      <c r="C189" s="46" t="s">
        <v>1593</v>
      </c>
      <c r="D189" s="46" t="s">
        <v>1594</v>
      </c>
      <c r="E189" s="46"/>
      <c r="F189" s="46" t="s">
        <v>109</v>
      </c>
      <c r="G189" s="46" t="s">
        <v>586</v>
      </c>
      <c r="H189" s="46" t="s">
        <v>1595</v>
      </c>
      <c r="I189" s="46" t="s">
        <v>130</v>
      </c>
      <c r="J189" s="46" t="s">
        <v>1594</v>
      </c>
      <c r="K189" s="46" t="s">
        <v>1596</v>
      </c>
      <c r="L189" s="46" t="s">
        <v>221</v>
      </c>
      <c r="M189" s="46" t="s">
        <v>115</v>
      </c>
      <c r="N189" s="46" t="s">
        <v>1597</v>
      </c>
      <c r="O189" s="46" t="s">
        <v>1598</v>
      </c>
      <c r="P189" s="46" t="s">
        <v>591</v>
      </c>
      <c r="Q189" s="46" t="s">
        <v>387</v>
      </c>
      <c r="R189" s="46" t="s">
        <v>120</v>
      </c>
      <c r="S189" s="46" t="s">
        <v>592</v>
      </c>
      <c r="T189" s="46">
        <v>15716736780</v>
      </c>
      <c r="U189" s="46" t="s">
        <v>122</v>
      </c>
      <c r="V189" s="46" t="s">
        <v>389</v>
      </c>
      <c r="W189" s="46" t="s">
        <v>124</v>
      </c>
      <c r="X189" s="46">
        <v>47.7</v>
      </c>
      <c r="Y189" s="46">
        <v>47.7</v>
      </c>
      <c r="Z189" s="46"/>
      <c r="AA189" s="46"/>
      <c r="AB189" s="46">
        <v>1101</v>
      </c>
      <c r="AC189" s="46">
        <v>304</v>
      </c>
      <c r="AD189" s="46" t="s">
        <v>140</v>
      </c>
      <c r="AE189" s="46" t="s">
        <v>140</v>
      </c>
      <c r="AF189" s="46" t="s">
        <v>140</v>
      </c>
      <c r="AG189" s="46" t="s">
        <v>141</v>
      </c>
      <c r="AH189" s="46" t="s">
        <v>142</v>
      </c>
      <c r="AI189" s="46" t="s">
        <v>141</v>
      </c>
      <c r="AJ189" s="46" t="s">
        <v>143</v>
      </c>
    </row>
    <row r="190" ht="90" spans="1:36">
      <c r="A190" s="46">
        <v>175</v>
      </c>
      <c r="B190" s="46"/>
      <c r="C190" s="46" t="s">
        <v>1599</v>
      </c>
      <c r="D190" s="46" t="s">
        <v>1600</v>
      </c>
      <c r="E190" s="46"/>
      <c r="F190" s="46" t="s">
        <v>109</v>
      </c>
      <c r="G190" s="46" t="s">
        <v>381</v>
      </c>
      <c r="H190" s="46" t="s">
        <v>1601</v>
      </c>
      <c r="I190" s="46" t="s">
        <v>130</v>
      </c>
      <c r="J190" s="46" t="s">
        <v>1600</v>
      </c>
      <c r="K190" s="46" t="s">
        <v>1602</v>
      </c>
      <c r="L190" s="46" t="s">
        <v>221</v>
      </c>
      <c r="M190" s="46" t="s">
        <v>115</v>
      </c>
      <c r="N190" s="46" t="s">
        <v>1603</v>
      </c>
      <c r="O190" s="46" t="s">
        <v>1604</v>
      </c>
      <c r="P190" s="46" t="s">
        <v>1605</v>
      </c>
      <c r="Q190" s="46" t="s">
        <v>387</v>
      </c>
      <c r="R190" s="46" t="s">
        <v>120</v>
      </c>
      <c r="S190" s="46" t="s">
        <v>388</v>
      </c>
      <c r="T190" s="46">
        <v>13772200999</v>
      </c>
      <c r="U190" s="46" t="s">
        <v>122</v>
      </c>
      <c r="V190" s="46" t="s">
        <v>389</v>
      </c>
      <c r="W190" s="46" t="s">
        <v>124</v>
      </c>
      <c r="X190" s="46">
        <v>52</v>
      </c>
      <c r="Y190" s="46">
        <v>52</v>
      </c>
      <c r="Z190" s="46"/>
      <c r="AA190" s="46"/>
      <c r="AB190" s="46">
        <v>1356</v>
      </c>
      <c r="AC190" s="46">
        <v>226</v>
      </c>
      <c r="AD190" s="46" t="s">
        <v>140</v>
      </c>
      <c r="AE190" s="46" t="s">
        <v>140</v>
      </c>
      <c r="AF190" s="46" t="s">
        <v>140</v>
      </c>
      <c r="AG190" s="46" t="s">
        <v>141</v>
      </c>
      <c r="AH190" s="46" t="s">
        <v>142</v>
      </c>
      <c r="AI190" s="46" t="s">
        <v>141</v>
      </c>
      <c r="AJ190" s="46" t="s">
        <v>143</v>
      </c>
    </row>
    <row r="191" ht="123.75" spans="1:36">
      <c r="A191" s="46">
        <v>176</v>
      </c>
      <c r="B191" s="46"/>
      <c r="C191" s="46" t="s">
        <v>1606</v>
      </c>
      <c r="D191" s="46" t="s">
        <v>1607</v>
      </c>
      <c r="E191" s="46"/>
      <c r="F191" s="46" t="s">
        <v>109</v>
      </c>
      <c r="G191" s="46" t="s">
        <v>1608</v>
      </c>
      <c r="H191" s="46" t="s">
        <v>1609</v>
      </c>
      <c r="I191" s="46" t="s">
        <v>130</v>
      </c>
      <c r="J191" s="46" t="s">
        <v>1607</v>
      </c>
      <c r="K191" s="46" t="s">
        <v>1610</v>
      </c>
      <c r="L191" s="46" t="s">
        <v>321</v>
      </c>
      <c r="M191" s="46" t="s">
        <v>320</v>
      </c>
      <c r="N191" s="46" t="s">
        <v>549</v>
      </c>
      <c r="O191" s="46" t="s">
        <v>1611</v>
      </c>
      <c r="P191" s="46" t="s">
        <v>1612</v>
      </c>
      <c r="Q191" s="46" t="s">
        <v>735</v>
      </c>
      <c r="R191" s="46" t="s">
        <v>120</v>
      </c>
      <c r="S191" s="46" t="s">
        <v>1613</v>
      </c>
      <c r="T191" s="46">
        <v>13572600132</v>
      </c>
      <c r="U191" s="46" t="s">
        <v>122</v>
      </c>
      <c r="V191" s="46" t="s">
        <v>1614</v>
      </c>
      <c r="W191" s="46" t="s">
        <v>124</v>
      </c>
      <c r="X191" s="46">
        <v>50</v>
      </c>
      <c r="Y191" s="46">
        <v>50</v>
      </c>
      <c r="Z191" s="46"/>
      <c r="AA191" s="46"/>
      <c r="AB191" s="46">
        <v>1287</v>
      </c>
      <c r="AC191" s="46">
        <v>73</v>
      </c>
      <c r="AD191" s="46" t="s">
        <v>140</v>
      </c>
      <c r="AE191" s="46" t="s">
        <v>141</v>
      </c>
      <c r="AF191" s="46" t="s">
        <v>140</v>
      </c>
      <c r="AG191" s="46" t="s">
        <v>141</v>
      </c>
      <c r="AH191" s="46" t="s">
        <v>142</v>
      </c>
      <c r="AI191" s="46" t="s">
        <v>141</v>
      </c>
      <c r="AJ191" s="46" t="s">
        <v>143</v>
      </c>
    </row>
    <row r="192" ht="90" spans="1:36">
      <c r="A192" s="46">
        <v>177</v>
      </c>
      <c r="B192" s="46"/>
      <c r="C192" s="46" t="s">
        <v>1615</v>
      </c>
      <c r="D192" s="46" t="s">
        <v>1616</v>
      </c>
      <c r="E192" s="46"/>
      <c r="F192" s="46" t="s">
        <v>109</v>
      </c>
      <c r="G192" s="46" t="s">
        <v>1220</v>
      </c>
      <c r="H192" s="46" t="s">
        <v>1617</v>
      </c>
      <c r="I192" s="46" t="s">
        <v>130</v>
      </c>
      <c r="J192" s="46" t="s">
        <v>1616</v>
      </c>
      <c r="K192" s="46" t="s">
        <v>1618</v>
      </c>
      <c r="L192" s="46" t="s">
        <v>321</v>
      </c>
      <c r="M192" s="46" t="s">
        <v>320</v>
      </c>
      <c r="N192" s="46" t="s">
        <v>712</v>
      </c>
      <c r="O192" s="46" t="s">
        <v>1619</v>
      </c>
      <c r="P192" s="46" t="s">
        <v>1620</v>
      </c>
      <c r="Q192" s="46" t="s">
        <v>1621</v>
      </c>
      <c r="R192" s="46" t="s">
        <v>120</v>
      </c>
      <c r="S192" s="46" t="s">
        <v>1226</v>
      </c>
      <c r="T192" s="46">
        <v>18791629266</v>
      </c>
      <c r="U192" s="46" t="s">
        <v>1140</v>
      </c>
      <c r="V192" s="46" t="s">
        <v>1227</v>
      </c>
      <c r="W192" s="46" t="s">
        <v>124</v>
      </c>
      <c r="X192" s="46">
        <v>100</v>
      </c>
      <c r="Y192" s="46"/>
      <c r="Z192" s="46">
        <v>100</v>
      </c>
      <c r="AA192" s="46"/>
      <c r="AB192" s="46">
        <v>409</v>
      </c>
      <c r="AC192" s="46">
        <v>1482</v>
      </c>
      <c r="AD192" s="46" t="s">
        <v>140</v>
      </c>
      <c r="AE192" s="46" t="s">
        <v>140</v>
      </c>
      <c r="AF192" s="46" t="s">
        <v>141</v>
      </c>
      <c r="AG192" s="46" t="s">
        <v>141</v>
      </c>
      <c r="AH192" s="46" t="s">
        <v>142</v>
      </c>
      <c r="AI192" s="46" t="s">
        <v>141</v>
      </c>
      <c r="AJ192" s="46" t="s">
        <v>143</v>
      </c>
    </row>
    <row r="193" s="13" customFormat="1" ht="135" spans="1:36">
      <c r="A193" s="46">
        <v>178</v>
      </c>
      <c r="B193" s="46"/>
      <c r="C193" s="46" t="s">
        <v>1622</v>
      </c>
      <c r="D193" s="46" t="s">
        <v>1623</v>
      </c>
      <c r="E193" s="46"/>
      <c r="F193" s="46" t="s">
        <v>109</v>
      </c>
      <c r="G193" s="46" t="s">
        <v>1260</v>
      </c>
      <c r="H193" s="46" t="s">
        <v>1624</v>
      </c>
      <c r="I193" s="46" t="s">
        <v>1317</v>
      </c>
      <c r="J193" s="46" t="s">
        <v>1623</v>
      </c>
      <c r="K193" s="46" t="s">
        <v>1623</v>
      </c>
      <c r="L193" s="46" t="s">
        <v>1625</v>
      </c>
      <c r="M193" s="46" t="s">
        <v>1626</v>
      </c>
      <c r="N193" s="46" t="s">
        <v>1627</v>
      </c>
      <c r="O193" s="46" t="s">
        <v>1628</v>
      </c>
      <c r="P193" s="46" t="s">
        <v>1629</v>
      </c>
      <c r="Q193" s="46" t="s">
        <v>735</v>
      </c>
      <c r="R193" s="46" t="s">
        <v>120</v>
      </c>
      <c r="S193" s="46" t="s">
        <v>1630</v>
      </c>
      <c r="T193" s="57">
        <v>13709168330</v>
      </c>
      <c r="U193" s="46" t="s">
        <v>122</v>
      </c>
      <c r="V193" s="46" t="s">
        <v>1631</v>
      </c>
      <c r="W193" s="46" t="s">
        <v>124</v>
      </c>
      <c r="X193" s="68">
        <v>50</v>
      </c>
      <c r="Y193" s="68">
        <v>20</v>
      </c>
      <c r="Z193" s="68"/>
      <c r="AA193" s="68">
        <v>30</v>
      </c>
      <c r="AB193" s="46">
        <v>92</v>
      </c>
      <c r="AC193" s="46">
        <v>36</v>
      </c>
      <c r="AD193" s="46" t="s">
        <v>140</v>
      </c>
      <c r="AE193" s="46" t="s">
        <v>140</v>
      </c>
      <c r="AF193" s="46" t="s">
        <v>140</v>
      </c>
      <c r="AG193" s="46"/>
      <c r="AH193" s="46"/>
      <c r="AI193" s="46"/>
      <c r="AJ193" s="46"/>
    </row>
    <row r="194" s="13" customFormat="1" ht="90" spans="1:36">
      <c r="A194" s="46">
        <v>179</v>
      </c>
      <c r="B194" s="46"/>
      <c r="C194" s="61" t="s">
        <v>1632</v>
      </c>
      <c r="D194" s="61" t="s">
        <v>1633</v>
      </c>
      <c r="E194" s="61"/>
      <c r="F194" s="46" t="s">
        <v>109</v>
      </c>
      <c r="G194" s="72" t="s">
        <v>1634</v>
      </c>
      <c r="H194" s="73" t="s">
        <v>1635</v>
      </c>
      <c r="I194" s="46" t="s">
        <v>130</v>
      </c>
      <c r="J194" s="61" t="s">
        <v>1633</v>
      </c>
      <c r="K194" s="46" t="s">
        <v>1636</v>
      </c>
      <c r="L194" s="64" t="s">
        <v>410</v>
      </c>
      <c r="M194" s="64" t="s">
        <v>301</v>
      </c>
      <c r="N194" s="64" t="s">
        <v>692</v>
      </c>
      <c r="O194" s="65" t="s">
        <v>1637</v>
      </c>
      <c r="P194" s="46" t="s">
        <v>1638</v>
      </c>
      <c r="Q194" s="64" t="s">
        <v>137</v>
      </c>
      <c r="R194" s="46" t="s">
        <v>120</v>
      </c>
      <c r="S194" s="61" t="s">
        <v>1639</v>
      </c>
      <c r="T194" s="61">
        <v>15309166108</v>
      </c>
      <c r="U194" s="46" t="s">
        <v>122</v>
      </c>
      <c r="V194" s="46" t="s">
        <v>348</v>
      </c>
      <c r="W194" s="46" t="s">
        <v>124</v>
      </c>
      <c r="X194" s="46">
        <v>30</v>
      </c>
      <c r="Y194" s="46">
        <v>30</v>
      </c>
      <c r="Z194" s="46"/>
      <c r="AA194" s="46"/>
      <c r="AB194" s="77">
        <v>580</v>
      </c>
      <c r="AC194" s="77">
        <v>200</v>
      </c>
      <c r="AD194" s="46" t="s">
        <v>140</v>
      </c>
      <c r="AE194" s="46" t="s">
        <v>140</v>
      </c>
      <c r="AF194" s="46" t="s">
        <v>141</v>
      </c>
      <c r="AG194" s="46" t="s">
        <v>141</v>
      </c>
      <c r="AH194" s="46" t="s">
        <v>142</v>
      </c>
      <c r="AI194" s="46" t="s">
        <v>141</v>
      </c>
      <c r="AJ194" s="46" t="s">
        <v>143</v>
      </c>
    </row>
    <row r="195" spans="1:36">
      <c r="A195" s="46"/>
      <c r="B195" s="46" t="s">
        <v>20</v>
      </c>
      <c r="C195" s="46"/>
      <c r="D195" s="46"/>
      <c r="E195" s="46">
        <v>2</v>
      </c>
      <c r="F195" s="46"/>
      <c r="G195" s="46"/>
      <c r="H195" s="46"/>
      <c r="I195" s="46"/>
      <c r="J195" s="46"/>
      <c r="K195" s="46"/>
      <c r="L195" s="46"/>
      <c r="M195" s="46"/>
      <c r="N195" s="46"/>
      <c r="O195" s="46"/>
      <c r="P195" s="46"/>
      <c r="Q195" s="46"/>
      <c r="R195" s="46"/>
      <c r="S195" s="46"/>
      <c r="T195" s="46"/>
      <c r="U195" s="46"/>
      <c r="V195" s="46"/>
      <c r="W195" s="46"/>
      <c r="X195" s="46">
        <f t="shared" ref="X195:AC195" si="10">SUM(X196:X197)</f>
        <v>726</v>
      </c>
      <c r="Y195" s="46">
        <f t="shared" si="10"/>
        <v>726</v>
      </c>
      <c r="Z195" s="46">
        <f t="shared" si="10"/>
        <v>0</v>
      </c>
      <c r="AA195" s="46">
        <f t="shared" si="10"/>
        <v>0</v>
      </c>
      <c r="AB195" s="46">
        <f t="shared" si="10"/>
        <v>1929</v>
      </c>
      <c r="AC195" s="46">
        <f t="shared" si="10"/>
        <v>304</v>
      </c>
      <c r="AD195" s="46"/>
      <c r="AE195" s="46"/>
      <c r="AF195" s="46"/>
      <c r="AG195" s="46"/>
      <c r="AH195" s="46"/>
      <c r="AI195" s="46"/>
      <c r="AJ195" s="46"/>
    </row>
    <row r="196" ht="101.25" spans="1:36">
      <c r="A196" s="46">
        <v>180</v>
      </c>
      <c r="B196" s="46"/>
      <c r="C196" s="46" t="s">
        <v>1640</v>
      </c>
      <c r="D196" s="46" t="s">
        <v>1641</v>
      </c>
      <c r="E196" s="46"/>
      <c r="F196" s="46" t="s">
        <v>109</v>
      </c>
      <c r="G196" s="46" t="s">
        <v>1642</v>
      </c>
      <c r="H196" s="46" t="s">
        <v>1643</v>
      </c>
      <c r="I196" s="46" t="s">
        <v>130</v>
      </c>
      <c r="J196" s="46" t="s">
        <v>1641</v>
      </c>
      <c r="K196" s="46" t="s">
        <v>1644</v>
      </c>
      <c r="L196" s="46" t="s">
        <v>170</v>
      </c>
      <c r="M196" s="46" t="s">
        <v>171</v>
      </c>
      <c r="N196" s="46" t="s">
        <v>1645</v>
      </c>
      <c r="O196" s="46" t="s">
        <v>184</v>
      </c>
      <c r="P196" s="46" t="s">
        <v>1646</v>
      </c>
      <c r="Q196" s="46" t="s">
        <v>175</v>
      </c>
      <c r="R196" s="46" t="s">
        <v>120</v>
      </c>
      <c r="S196" s="46" t="s">
        <v>1647</v>
      </c>
      <c r="T196" s="46">
        <v>13992867373</v>
      </c>
      <c r="U196" s="46" t="s">
        <v>122</v>
      </c>
      <c r="V196" s="46" t="s">
        <v>177</v>
      </c>
      <c r="W196" s="46" t="s">
        <v>124</v>
      </c>
      <c r="X196" s="46">
        <v>600</v>
      </c>
      <c r="Y196" s="46">
        <v>600</v>
      </c>
      <c r="Z196" s="46"/>
      <c r="AA196" s="46"/>
      <c r="AB196" s="52">
        <v>714</v>
      </c>
      <c r="AC196" s="52">
        <v>183</v>
      </c>
      <c r="AD196" s="46" t="s">
        <v>140</v>
      </c>
      <c r="AE196" s="46" t="s">
        <v>140</v>
      </c>
      <c r="AF196" s="46" t="s">
        <v>140</v>
      </c>
      <c r="AG196" s="46" t="s">
        <v>141</v>
      </c>
      <c r="AH196" s="46" t="s">
        <v>142</v>
      </c>
      <c r="AI196" s="46" t="s">
        <v>141</v>
      </c>
      <c r="AJ196" s="46" t="s">
        <v>143</v>
      </c>
    </row>
    <row r="197" s="11" customFormat="1" ht="135" spans="1:36">
      <c r="A197" s="46">
        <v>181</v>
      </c>
      <c r="B197" s="46"/>
      <c r="C197" s="46" t="s">
        <v>1648</v>
      </c>
      <c r="D197" s="46" t="s">
        <v>1649</v>
      </c>
      <c r="E197" s="46"/>
      <c r="F197" s="46" t="s">
        <v>109</v>
      </c>
      <c r="G197" s="46" t="s">
        <v>1650</v>
      </c>
      <c r="H197" s="10" t="s">
        <v>1651</v>
      </c>
      <c r="I197" s="46" t="s">
        <v>130</v>
      </c>
      <c r="J197" s="46" t="s">
        <v>1649</v>
      </c>
      <c r="K197" s="46" t="s">
        <v>1652</v>
      </c>
      <c r="L197" s="46" t="s">
        <v>114</v>
      </c>
      <c r="M197" s="46" t="s">
        <v>1653</v>
      </c>
      <c r="N197" s="46" t="s">
        <v>1654</v>
      </c>
      <c r="O197" s="46" t="s">
        <v>1655</v>
      </c>
      <c r="P197" s="46" t="s">
        <v>1656</v>
      </c>
      <c r="Q197" s="46" t="s">
        <v>650</v>
      </c>
      <c r="R197" s="46" t="s">
        <v>120</v>
      </c>
      <c r="S197" s="46" t="s">
        <v>1657</v>
      </c>
      <c r="T197" s="46">
        <v>13992681399</v>
      </c>
      <c r="U197" s="46" t="s">
        <v>122</v>
      </c>
      <c r="V197" s="46" t="s">
        <v>1658</v>
      </c>
      <c r="W197" s="46" t="s">
        <v>124</v>
      </c>
      <c r="X197" s="46">
        <v>126</v>
      </c>
      <c r="Y197" s="46">
        <v>126</v>
      </c>
      <c r="Z197" s="46"/>
      <c r="AA197" s="46"/>
      <c r="AB197" s="46">
        <v>1215</v>
      </c>
      <c r="AC197" s="46">
        <v>121</v>
      </c>
      <c r="AD197" s="46" t="s">
        <v>140</v>
      </c>
      <c r="AE197" s="46" t="s">
        <v>140</v>
      </c>
      <c r="AF197" s="46" t="s">
        <v>140</v>
      </c>
      <c r="AG197" s="46" t="s">
        <v>141</v>
      </c>
      <c r="AH197" s="46" t="s">
        <v>142</v>
      </c>
      <c r="AI197" s="46" t="s">
        <v>141</v>
      </c>
      <c r="AJ197" s="46" t="s">
        <v>143</v>
      </c>
    </row>
    <row r="198" spans="1:36">
      <c r="A198" s="46"/>
      <c r="B198" s="46" t="s">
        <v>21</v>
      </c>
      <c r="C198" s="46"/>
      <c r="D198" s="46"/>
      <c r="E198" s="46">
        <v>1</v>
      </c>
      <c r="F198" s="46"/>
      <c r="G198" s="46"/>
      <c r="H198" s="46"/>
      <c r="I198" s="46"/>
      <c r="J198" s="46"/>
      <c r="K198" s="46"/>
      <c r="L198" s="46"/>
      <c r="M198" s="46"/>
      <c r="N198" s="46"/>
      <c r="O198" s="46"/>
      <c r="P198" s="46"/>
      <c r="Q198" s="46"/>
      <c r="R198" s="46"/>
      <c r="S198" s="46"/>
      <c r="T198" s="46"/>
      <c r="U198" s="46"/>
      <c r="V198" s="46"/>
      <c r="W198" s="46"/>
      <c r="X198" s="46">
        <f t="shared" ref="X198:AC198" si="11">SUM(X199)</f>
        <v>50</v>
      </c>
      <c r="Y198" s="46">
        <f t="shared" si="11"/>
        <v>50</v>
      </c>
      <c r="Z198" s="46">
        <f t="shared" si="11"/>
        <v>0</v>
      </c>
      <c r="AA198" s="46">
        <f t="shared" si="11"/>
        <v>0</v>
      </c>
      <c r="AB198" s="46">
        <f t="shared" si="11"/>
        <v>1500</v>
      </c>
      <c r="AC198" s="46">
        <f t="shared" si="11"/>
        <v>90</v>
      </c>
      <c r="AD198" s="46"/>
      <c r="AE198" s="46"/>
      <c r="AF198" s="46"/>
      <c r="AG198" s="46"/>
      <c r="AH198" s="46"/>
      <c r="AI198" s="46"/>
      <c r="AJ198" s="46"/>
    </row>
    <row r="199" s="13" customFormat="1" ht="45" spans="1:36">
      <c r="A199" s="46">
        <v>182</v>
      </c>
      <c r="B199" s="74"/>
      <c r="C199" s="75" t="s">
        <v>1659</v>
      </c>
      <c r="D199" s="74" t="s">
        <v>1660</v>
      </c>
      <c r="E199" s="74"/>
      <c r="F199" s="75" t="s">
        <v>109</v>
      </c>
      <c r="G199" s="74" t="s">
        <v>1661</v>
      </c>
      <c r="H199" s="74" t="s">
        <v>1662</v>
      </c>
      <c r="I199" s="46" t="s">
        <v>130</v>
      </c>
      <c r="J199" s="74" t="s">
        <v>1663</v>
      </c>
      <c r="K199" s="74" t="s">
        <v>1664</v>
      </c>
      <c r="L199" s="74" t="s">
        <v>221</v>
      </c>
      <c r="M199" s="74" t="s">
        <v>115</v>
      </c>
      <c r="N199" s="76" t="s">
        <v>1473</v>
      </c>
      <c r="O199" s="76" t="s">
        <v>1665</v>
      </c>
      <c r="P199" s="76" t="s">
        <v>1666</v>
      </c>
      <c r="Q199" s="76"/>
      <c r="R199" s="46" t="s">
        <v>120</v>
      </c>
      <c r="S199" s="75" t="s">
        <v>1667</v>
      </c>
      <c r="T199" s="75">
        <v>15909166056</v>
      </c>
      <c r="U199" s="46" t="s">
        <v>122</v>
      </c>
      <c r="V199" s="74" t="s">
        <v>1668</v>
      </c>
      <c r="W199" s="46" t="s">
        <v>124</v>
      </c>
      <c r="X199" s="68">
        <v>50</v>
      </c>
      <c r="Y199" s="78">
        <v>50</v>
      </c>
      <c r="Z199" s="79"/>
      <c r="AA199" s="79"/>
      <c r="AB199" s="75">
        <v>1500</v>
      </c>
      <c r="AC199" s="52">
        <v>90</v>
      </c>
      <c r="AD199" s="74" t="s">
        <v>140</v>
      </c>
      <c r="AE199" s="46" t="s">
        <v>140</v>
      </c>
      <c r="AF199" s="46" t="s">
        <v>140</v>
      </c>
      <c r="AG199" s="46" t="s">
        <v>140</v>
      </c>
      <c r="AH199" s="46" t="s">
        <v>1669</v>
      </c>
      <c r="AI199" s="46" t="s">
        <v>140</v>
      </c>
      <c r="AJ199" s="46" t="s">
        <v>1669</v>
      </c>
    </row>
    <row r="200" spans="1:36">
      <c r="A200" s="46"/>
      <c r="B200" s="46" t="s">
        <v>22</v>
      </c>
      <c r="C200" s="46"/>
      <c r="D200" s="46"/>
      <c r="E200" s="46">
        <f>E201+E496</f>
        <v>366</v>
      </c>
      <c r="F200" s="46"/>
      <c r="G200" s="46"/>
      <c r="H200" s="46"/>
      <c r="I200" s="46"/>
      <c r="J200" s="46"/>
      <c r="K200" s="46"/>
      <c r="L200" s="46"/>
      <c r="M200" s="46"/>
      <c r="N200" s="46"/>
      <c r="O200" s="46"/>
      <c r="P200" s="46"/>
      <c r="Q200" s="46"/>
      <c r="R200" s="46"/>
      <c r="S200" s="46"/>
      <c r="T200" s="46"/>
      <c r="U200" s="46"/>
      <c r="V200" s="46"/>
      <c r="W200" s="46"/>
      <c r="X200" s="46">
        <f t="shared" ref="X200:AC200" si="12">X201+X496</f>
        <v>23805.302</v>
      </c>
      <c r="Y200" s="46">
        <f t="shared" si="12"/>
        <v>15668.052</v>
      </c>
      <c r="Z200" s="46">
        <f t="shared" si="12"/>
        <v>5220.75</v>
      </c>
      <c r="AA200" s="46">
        <f t="shared" si="12"/>
        <v>2916.5</v>
      </c>
      <c r="AB200" s="46">
        <f t="shared" si="12"/>
        <v>250901</v>
      </c>
      <c r="AC200" s="46">
        <f t="shared" si="12"/>
        <v>51965</v>
      </c>
      <c r="AD200" s="46"/>
      <c r="AE200" s="46"/>
      <c r="AF200" s="46"/>
      <c r="AG200" s="46"/>
      <c r="AH200" s="46"/>
      <c r="AI200" s="46"/>
      <c r="AJ200" s="46"/>
    </row>
    <row r="201" spans="1:36">
      <c r="A201" s="46"/>
      <c r="B201" s="46" t="s">
        <v>23</v>
      </c>
      <c r="C201" s="46"/>
      <c r="D201" s="46"/>
      <c r="E201" s="46">
        <v>294</v>
      </c>
      <c r="F201" s="46"/>
      <c r="G201" s="46"/>
      <c r="H201" s="46"/>
      <c r="I201" s="46"/>
      <c r="J201" s="46"/>
      <c r="K201" s="46"/>
      <c r="L201" s="46"/>
      <c r="M201" s="46"/>
      <c r="N201" s="46"/>
      <c r="O201" s="46"/>
      <c r="P201" s="46"/>
      <c r="Q201" s="46"/>
      <c r="R201" s="46"/>
      <c r="S201" s="46"/>
      <c r="T201" s="46"/>
      <c r="U201" s="46"/>
      <c r="V201" s="46"/>
      <c r="W201" s="46"/>
      <c r="X201" s="46">
        <f t="shared" ref="X201:AC201" si="13">SUM(X202:X495)</f>
        <v>14792.6</v>
      </c>
      <c r="Y201" s="46">
        <f t="shared" si="13"/>
        <v>9616.85</v>
      </c>
      <c r="Z201" s="46">
        <f t="shared" si="13"/>
        <v>5175.75</v>
      </c>
      <c r="AA201" s="46">
        <f t="shared" si="13"/>
        <v>0</v>
      </c>
      <c r="AB201" s="46">
        <f t="shared" si="13"/>
        <v>219293</v>
      </c>
      <c r="AC201" s="46">
        <f t="shared" si="13"/>
        <v>44636</v>
      </c>
      <c r="AD201" s="46"/>
      <c r="AE201" s="46"/>
      <c r="AF201" s="46"/>
      <c r="AG201" s="46"/>
      <c r="AH201" s="46"/>
      <c r="AI201" s="46"/>
      <c r="AJ201" s="46"/>
    </row>
    <row r="202" ht="56.25" spans="1:36">
      <c r="A202" s="46">
        <v>183</v>
      </c>
      <c r="B202" s="46"/>
      <c r="C202" s="46" t="s">
        <v>1670</v>
      </c>
      <c r="D202" s="46" t="s">
        <v>1671</v>
      </c>
      <c r="E202" s="46"/>
      <c r="F202" s="46" t="s">
        <v>578</v>
      </c>
      <c r="G202" s="46" t="s">
        <v>1098</v>
      </c>
      <c r="H202" s="46" t="s">
        <v>1672</v>
      </c>
      <c r="I202" s="46" t="s">
        <v>1673</v>
      </c>
      <c r="J202" s="46" t="s">
        <v>1671</v>
      </c>
      <c r="K202" s="46" t="s">
        <v>1674</v>
      </c>
      <c r="L202" s="46" t="s">
        <v>1101</v>
      </c>
      <c r="M202" s="46" t="s">
        <v>1102</v>
      </c>
      <c r="N202" s="46" t="s">
        <v>1675</v>
      </c>
      <c r="O202" s="46"/>
      <c r="P202" s="46" t="s">
        <v>1676</v>
      </c>
      <c r="Q202" s="46" t="s">
        <v>1106</v>
      </c>
      <c r="R202" s="46" t="s">
        <v>120</v>
      </c>
      <c r="S202" s="46" t="s">
        <v>1107</v>
      </c>
      <c r="T202" s="46">
        <v>18896361112</v>
      </c>
      <c r="U202" s="46" t="s">
        <v>122</v>
      </c>
      <c r="V202" s="46" t="s">
        <v>1108</v>
      </c>
      <c r="W202" s="46" t="s">
        <v>124</v>
      </c>
      <c r="X202" s="46">
        <v>49.8</v>
      </c>
      <c r="Y202" s="46">
        <v>49.8</v>
      </c>
      <c r="Z202" s="46"/>
      <c r="AA202" s="46"/>
      <c r="AB202" s="46">
        <v>372</v>
      </c>
      <c r="AC202" s="46">
        <v>71</v>
      </c>
      <c r="AD202" s="46" t="s">
        <v>140</v>
      </c>
      <c r="AE202" s="46" t="s">
        <v>140</v>
      </c>
      <c r="AF202" s="46" t="s">
        <v>141</v>
      </c>
      <c r="AG202" s="46" t="s">
        <v>140</v>
      </c>
      <c r="AH202" s="46"/>
      <c r="AI202" s="46"/>
      <c r="AJ202" s="46"/>
    </row>
    <row r="203" ht="45" spans="1:36">
      <c r="A203" s="46">
        <v>184</v>
      </c>
      <c r="B203" s="46"/>
      <c r="C203" s="46" t="s">
        <v>1677</v>
      </c>
      <c r="D203" s="46" t="s">
        <v>1678</v>
      </c>
      <c r="E203" s="46"/>
      <c r="F203" s="46" t="s">
        <v>109</v>
      </c>
      <c r="G203" s="46" t="s">
        <v>665</v>
      </c>
      <c r="H203" s="46" t="s">
        <v>1679</v>
      </c>
      <c r="I203" s="46" t="s">
        <v>1680</v>
      </c>
      <c r="J203" s="46" t="s">
        <v>1678</v>
      </c>
      <c r="K203" s="46" t="s">
        <v>1678</v>
      </c>
      <c r="L203" s="46" t="s">
        <v>598</v>
      </c>
      <c r="M203" s="46" t="s">
        <v>599</v>
      </c>
      <c r="N203" s="46" t="s">
        <v>1681</v>
      </c>
      <c r="O203" s="46" t="s">
        <v>998</v>
      </c>
      <c r="P203" s="46" t="s">
        <v>748</v>
      </c>
      <c r="Q203" s="46" t="s">
        <v>246</v>
      </c>
      <c r="R203" s="46" t="s">
        <v>672</v>
      </c>
      <c r="S203" s="46" t="s">
        <v>1682</v>
      </c>
      <c r="T203" s="46" t="s">
        <v>603</v>
      </c>
      <c r="U203" s="46" t="s">
        <v>674</v>
      </c>
      <c r="V203" s="46">
        <v>15686500188</v>
      </c>
      <c r="W203" s="46" t="s">
        <v>675</v>
      </c>
      <c r="X203" s="46">
        <v>72</v>
      </c>
      <c r="Y203" s="46">
        <v>72</v>
      </c>
      <c r="Z203" s="46">
        <v>0</v>
      </c>
      <c r="AA203" s="46">
        <v>0</v>
      </c>
      <c r="AB203" s="46">
        <v>1285</v>
      </c>
      <c r="AC203" s="46">
        <v>435</v>
      </c>
      <c r="AD203" s="46" t="s">
        <v>140</v>
      </c>
      <c r="AE203" s="46" t="s">
        <v>140</v>
      </c>
      <c r="AF203" s="46" t="s">
        <v>140</v>
      </c>
      <c r="AG203" s="46" t="s">
        <v>140</v>
      </c>
      <c r="AH203" s="46" t="s">
        <v>1683</v>
      </c>
      <c r="AI203" s="46" t="s">
        <v>140</v>
      </c>
      <c r="AJ203" s="46" t="s">
        <v>1683</v>
      </c>
    </row>
    <row r="204" ht="56.25" spans="1:36">
      <c r="A204" s="46">
        <v>185</v>
      </c>
      <c r="B204" s="46"/>
      <c r="C204" s="46" t="s">
        <v>1684</v>
      </c>
      <c r="D204" s="46" t="s">
        <v>1685</v>
      </c>
      <c r="E204" s="46"/>
      <c r="F204" s="46" t="s">
        <v>578</v>
      </c>
      <c r="G204" s="46" t="s">
        <v>1098</v>
      </c>
      <c r="H204" s="46" t="s">
        <v>1686</v>
      </c>
      <c r="I204" s="46" t="s">
        <v>1673</v>
      </c>
      <c r="J204" s="46" t="s">
        <v>1685</v>
      </c>
      <c r="K204" s="46" t="s">
        <v>1687</v>
      </c>
      <c r="L204" s="46" t="s">
        <v>1101</v>
      </c>
      <c r="M204" s="46" t="s">
        <v>1102</v>
      </c>
      <c r="N204" s="46" t="s">
        <v>1688</v>
      </c>
      <c r="O204" s="46"/>
      <c r="P204" s="46" t="s">
        <v>1689</v>
      </c>
      <c r="Q204" s="46" t="s">
        <v>1106</v>
      </c>
      <c r="R204" s="46" t="s">
        <v>120</v>
      </c>
      <c r="S204" s="46" t="s">
        <v>1107</v>
      </c>
      <c r="T204" s="46">
        <v>18896361112</v>
      </c>
      <c r="U204" s="46" t="s">
        <v>1690</v>
      </c>
      <c r="V204" s="46" t="s">
        <v>1108</v>
      </c>
      <c r="W204" s="46" t="s">
        <v>124</v>
      </c>
      <c r="X204" s="46">
        <v>16</v>
      </c>
      <c r="Y204" s="46"/>
      <c r="Z204" s="46">
        <v>16</v>
      </c>
      <c r="AA204" s="46"/>
      <c r="AB204" s="46">
        <v>213</v>
      </c>
      <c r="AC204" s="46">
        <v>38</v>
      </c>
      <c r="AD204" s="46" t="s">
        <v>140</v>
      </c>
      <c r="AE204" s="46" t="s">
        <v>140</v>
      </c>
      <c r="AF204" s="46" t="s">
        <v>141</v>
      </c>
      <c r="AG204" s="46" t="s">
        <v>140</v>
      </c>
      <c r="AH204" s="46"/>
      <c r="AI204" s="46"/>
      <c r="AJ204" s="46"/>
    </row>
    <row r="205" ht="56.25" spans="1:36">
      <c r="A205" s="46">
        <v>186</v>
      </c>
      <c r="B205" s="46"/>
      <c r="C205" s="46" t="s">
        <v>1691</v>
      </c>
      <c r="D205" s="46" t="s">
        <v>1692</v>
      </c>
      <c r="E205" s="46"/>
      <c r="F205" s="46" t="s">
        <v>109</v>
      </c>
      <c r="G205" s="46" t="s">
        <v>1693</v>
      </c>
      <c r="H205" s="46" t="s">
        <v>1694</v>
      </c>
      <c r="I205" s="46" t="s">
        <v>1673</v>
      </c>
      <c r="J205" s="46" t="s">
        <v>1692</v>
      </c>
      <c r="K205" s="46" t="s">
        <v>1695</v>
      </c>
      <c r="L205" s="46" t="s">
        <v>1101</v>
      </c>
      <c r="M205" s="46" t="s">
        <v>1102</v>
      </c>
      <c r="N205" s="46" t="s">
        <v>437</v>
      </c>
      <c r="O205" s="46"/>
      <c r="P205" s="46" t="s">
        <v>1696</v>
      </c>
      <c r="Q205" s="46" t="s">
        <v>1106</v>
      </c>
      <c r="R205" s="46" t="s">
        <v>120</v>
      </c>
      <c r="S205" s="46" t="s">
        <v>1697</v>
      </c>
      <c r="T205" s="46">
        <v>18829761963</v>
      </c>
      <c r="U205" s="46" t="s">
        <v>1690</v>
      </c>
      <c r="V205" s="46" t="s">
        <v>1698</v>
      </c>
      <c r="W205" s="46" t="s">
        <v>124</v>
      </c>
      <c r="X205" s="46">
        <v>40</v>
      </c>
      <c r="Y205" s="46">
        <v>40</v>
      </c>
      <c r="Z205" s="46"/>
      <c r="AA205" s="46"/>
      <c r="AB205" s="46">
        <v>190</v>
      </c>
      <c r="AC205" s="46">
        <v>42</v>
      </c>
      <c r="AD205" s="46" t="s">
        <v>140</v>
      </c>
      <c r="AE205" s="46" t="s">
        <v>140</v>
      </c>
      <c r="AF205" s="46" t="s">
        <v>141</v>
      </c>
      <c r="AG205" s="46" t="s">
        <v>140</v>
      </c>
      <c r="AH205" s="46"/>
      <c r="AI205" s="46"/>
      <c r="AJ205" s="46"/>
    </row>
    <row r="206" ht="56.25" spans="1:36">
      <c r="A206" s="46">
        <v>187</v>
      </c>
      <c r="B206" s="46"/>
      <c r="C206" s="46" t="s">
        <v>1699</v>
      </c>
      <c r="D206" s="46" t="s">
        <v>1700</v>
      </c>
      <c r="E206" s="46"/>
      <c r="F206" s="46" t="s">
        <v>578</v>
      </c>
      <c r="G206" s="46" t="s">
        <v>1693</v>
      </c>
      <c r="H206" s="46" t="s">
        <v>1701</v>
      </c>
      <c r="I206" s="46" t="s">
        <v>1673</v>
      </c>
      <c r="J206" s="46" t="s">
        <v>1700</v>
      </c>
      <c r="K206" s="46" t="s">
        <v>1702</v>
      </c>
      <c r="L206" s="46" t="s">
        <v>1101</v>
      </c>
      <c r="M206" s="46" t="s">
        <v>1102</v>
      </c>
      <c r="N206" s="46" t="s">
        <v>395</v>
      </c>
      <c r="O206" s="46"/>
      <c r="P206" s="46" t="s">
        <v>1703</v>
      </c>
      <c r="Q206" s="46" t="s">
        <v>1106</v>
      </c>
      <c r="R206" s="46" t="s">
        <v>120</v>
      </c>
      <c r="S206" s="46" t="s">
        <v>1697</v>
      </c>
      <c r="T206" s="46">
        <v>18829761963</v>
      </c>
      <c r="U206" s="46" t="s">
        <v>122</v>
      </c>
      <c r="V206" s="46" t="s">
        <v>1698</v>
      </c>
      <c r="W206" s="46" t="s">
        <v>124</v>
      </c>
      <c r="X206" s="46">
        <v>20</v>
      </c>
      <c r="Y206" s="46">
        <v>20</v>
      </c>
      <c r="Z206" s="46"/>
      <c r="AA206" s="46"/>
      <c r="AB206" s="46">
        <v>109</v>
      </c>
      <c r="AC206" s="46">
        <v>34</v>
      </c>
      <c r="AD206" s="46" t="s">
        <v>140</v>
      </c>
      <c r="AE206" s="46" t="s">
        <v>140</v>
      </c>
      <c r="AF206" s="46" t="s">
        <v>141</v>
      </c>
      <c r="AG206" s="46" t="s">
        <v>140</v>
      </c>
      <c r="AH206" s="46"/>
      <c r="AI206" s="46"/>
      <c r="AJ206" s="46"/>
    </row>
    <row r="207" ht="67.5" spans="1:36">
      <c r="A207" s="46">
        <v>188</v>
      </c>
      <c r="B207" s="46"/>
      <c r="C207" s="46" t="s">
        <v>1704</v>
      </c>
      <c r="D207" s="46" t="s">
        <v>1705</v>
      </c>
      <c r="E207" s="46"/>
      <c r="F207" s="46" t="s">
        <v>109</v>
      </c>
      <c r="G207" s="46" t="s">
        <v>1693</v>
      </c>
      <c r="H207" s="46" t="s">
        <v>1706</v>
      </c>
      <c r="I207" s="46" t="s">
        <v>1673</v>
      </c>
      <c r="J207" s="46" t="s">
        <v>1705</v>
      </c>
      <c r="K207" s="46" t="s">
        <v>1707</v>
      </c>
      <c r="L207" s="46" t="s">
        <v>1101</v>
      </c>
      <c r="M207" s="46" t="s">
        <v>1102</v>
      </c>
      <c r="N207" s="46" t="s">
        <v>1241</v>
      </c>
      <c r="O207" s="46"/>
      <c r="P207" s="46" t="s">
        <v>1708</v>
      </c>
      <c r="Q207" s="46" t="s">
        <v>1106</v>
      </c>
      <c r="R207" s="46" t="s">
        <v>120</v>
      </c>
      <c r="S207" s="46" t="s">
        <v>1697</v>
      </c>
      <c r="T207" s="46">
        <v>18829761963</v>
      </c>
      <c r="U207" s="46" t="s">
        <v>1690</v>
      </c>
      <c r="V207" s="46" t="s">
        <v>1698</v>
      </c>
      <c r="W207" s="46" t="s">
        <v>124</v>
      </c>
      <c r="X207" s="46">
        <v>8</v>
      </c>
      <c r="Y207" s="46"/>
      <c r="Z207" s="46">
        <v>8</v>
      </c>
      <c r="AA207" s="46"/>
      <c r="AB207" s="46">
        <v>157</v>
      </c>
      <c r="AC207" s="46">
        <v>37</v>
      </c>
      <c r="AD207" s="46" t="s">
        <v>140</v>
      </c>
      <c r="AE207" s="46" t="s">
        <v>140</v>
      </c>
      <c r="AF207" s="46" t="s">
        <v>141</v>
      </c>
      <c r="AG207" s="46" t="s">
        <v>140</v>
      </c>
      <c r="AH207" s="46"/>
      <c r="AI207" s="46"/>
      <c r="AJ207" s="46"/>
    </row>
    <row r="208" ht="45" spans="1:36">
      <c r="A208" s="46">
        <v>189</v>
      </c>
      <c r="B208" s="46"/>
      <c r="C208" s="46" t="s">
        <v>1709</v>
      </c>
      <c r="D208" s="46" t="s">
        <v>1710</v>
      </c>
      <c r="E208" s="46"/>
      <c r="F208" s="46" t="s">
        <v>578</v>
      </c>
      <c r="G208" s="46" t="s">
        <v>1693</v>
      </c>
      <c r="H208" s="46" t="s">
        <v>1711</v>
      </c>
      <c r="I208" s="46" t="s">
        <v>1673</v>
      </c>
      <c r="J208" s="46" t="s">
        <v>1710</v>
      </c>
      <c r="K208" s="46" t="s">
        <v>1712</v>
      </c>
      <c r="L208" s="46" t="s">
        <v>1101</v>
      </c>
      <c r="M208" s="46" t="s">
        <v>1102</v>
      </c>
      <c r="N208" s="46" t="s">
        <v>395</v>
      </c>
      <c r="O208" s="46"/>
      <c r="P208" s="46" t="s">
        <v>1713</v>
      </c>
      <c r="Q208" s="46" t="s">
        <v>1106</v>
      </c>
      <c r="R208" s="46" t="s">
        <v>120</v>
      </c>
      <c r="S208" s="46" t="s">
        <v>1697</v>
      </c>
      <c r="T208" s="46">
        <v>18829761963</v>
      </c>
      <c r="U208" s="46" t="s">
        <v>122</v>
      </c>
      <c r="V208" s="46" t="s">
        <v>1698</v>
      </c>
      <c r="W208" s="46" t="s">
        <v>124</v>
      </c>
      <c r="X208" s="46">
        <v>20</v>
      </c>
      <c r="Y208" s="46">
        <v>20</v>
      </c>
      <c r="Z208" s="46"/>
      <c r="AA208" s="46"/>
      <c r="AB208" s="46">
        <v>109</v>
      </c>
      <c r="AC208" s="46">
        <v>29</v>
      </c>
      <c r="AD208" s="46" t="s">
        <v>140</v>
      </c>
      <c r="AE208" s="46" t="s">
        <v>140</v>
      </c>
      <c r="AF208" s="46" t="s">
        <v>141</v>
      </c>
      <c r="AG208" s="46" t="s">
        <v>140</v>
      </c>
      <c r="AH208" s="46"/>
      <c r="AI208" s="46"/>
      <c r="AJ208" s="46"/>
    </row>
    <row r="209" ht="56.25" spans="1:36">
      <c r="A209" s="46">
        <v>190</v>
      </c>
      <c r="B209" s="46"/>
      <c r="C209" s="46" t="s">
        <v>1714</v>
      </c>
      <c r="D209" s="46" t="s">
        <v>1715</v>
      </c>
      <c r="E209" s="46"/>
      <c r="F209" s="46" t="s">
        <v>578</v>
      </c>
      <c r="G209" s="46" t="s">
        <v>1558</v>
      </c>
      <c r="H209" s="46" t="s">
        <v>1716</v>
      </c>
      <c r="I209" s="46" t="s">
        <v>1673</v>
      </c>
      <c r="J209" s="46" t="s">
        <v>1715</v>
      </c>
      <c r="K209" s="46" t="s">
        <v>1717</v>
      </c>
      <c r="L209" s="46" t="s">
        <v>1101</v>
      </c>
      <c r="M209" s="46" t="s">
        <v>1102</v>
      </c>
      <c r="N209" s="46" t="s">
        <v>1718</v>
      </c>
      <c r="O209" s="46"/>
      <c r="P209" s="46" t="s">
        <v>1719</v>
      </c>
      <c r="Q209" s="46" t="s">
        <v>1106</v>
      </c>
      <c r="R209" s="46" t="s">
        <v>120</v>
      </c>
      <c r="S209" s="46" t="s">
        <v>1720</v>
      </c>
      <c r="T209" s="46">
        <v>13571653426</v>
      </c>
      <c r="U209" s="46" t="s">
        <v>122</v>
      </c>
      <c r="V209" s="46" t="s">
        <v>1721</v>
      </c>
      <c r="W209" s="46" t="s">
        <v>124</v>
      </c>
      <c r="X209" s="46">
        <v>44</v>
      </c>
      <c r="Y209" s="46">
        <v>44</v>
      </c>
      <c r="Z209" s="46"/>
      <c r="AA209" s="46"/>
      <c r="AB209" s="46">
        <v>208</v>
      </c>
      <c r="AC209" s="46">
        <v>47</v>
      </c>
      <c r="AD209" s="46" t="s">
        <v>140</v>
      </c>
      <c r="AE209" s="46" t="s">
        <v>140</v>
      </c>
      <c r="AF209" s="46" t="s">
        <v>141</v>
      </c>
      <c r="AG209" s="46" t="s">
        <v>140</v>
      </c>
      <c r="AH209" s="46"/>
      <c r="AI209" s="46"/>
      <c r="AJ209" s="46"/>
    </row>
    <row r="210" ht="56.25" spans="1:36">
      <c r="A210" s="46">
        <v>191</v>
      </c>
      <c r="B210" s="46"/>
      <c r="C210" s="46" t="s">
        <v>1722</v>
      </c>
      <c r="D210" s="46" t="s">
        <v>1723</v>
      </c>
      <c r="E210" s="46"/>
      <c r="F210" s="46" t="s">
        <v>578</v>
      </c>
      <c r="G210" s="46" t="s">
        <v>1558</v>
      </c>
      <c r="H210" s="46" t="s">
        <v>1724</v>
      </c>
      <c r="I210" s="46" t="s">
        <v>1673</v>
      </c>
      <c r="J210" s="46" t="s">
        <v>1723</v>
      </c>
      <c r="K210" s="46" t="s">
        <v>1725</v>
      </c>
      <c r="L210" s="46" t="s">
        <v>1101</v>
      </c>
      <c r="M210" s="46" t="s">
        <v>1102</v>
      </c>
      <c r="N210" s="46" t="s">
        <v>1726</v>
      </c>
      <c r="O210" s="46"/>
      <c r="P210" s="46" t="s">
        <v>1727</v>
      </c>
      <c r="Q210" s="46" t="s">
        <v>1106</v>
      </c>
      <c r="R210" s="46" t="s">
        <v>120</v>
      </c>
      <c r="S210" s="46" t="s">
        <v>1720</v>
      </c>
      <c r="T210" s="46">
        <v>13571653426</v>
      </c>
      <c r="U210" s="46" t="s">
        <v>122</v>
      </c>
      <c r="V210" s="46" t="s">
        <v>1721</v>
      </c>
      <c r="W210" s="46" t="s">
        <v>124</v>
      </c>
      <c r="X210" s="46">
        <v>80</v>
      </c>
      <c r="Y210" s="46">
        <v>80</v>
      </c>
      <c r="Z210" s="46"/>
      <c r="AA210" s="46"/>
      <c r="AB210" s="46">
        <v>66</v>
      </c>
      <c r="AC210" s="46">
        <v>22</v>
      </c>
      <c r="AD210" s="46" t="s">
        <v>140</v>
      </c>
      <c r="AE210" s="46" t="s">
        <v>140</v>
      </c>
      <c r="AF210" s="46" t="s">
        <v>141</v>
      </c>
      <c r="AG210" s="46" t="s">
        <v>140</v>
      </c>
      <c r="AH210" s="46"/>
      <c r="AI210" s="46"/>
      <c r="AJ210" s="46"/>
    </row>
    <row r="211" ht="112.5" spans="1:36">
      <c r="A211" s="46">
        <v>192</v>
      </c>
      <c r="B211" s="46"/>
      <c r="C211" s="46" t="s">
        <v>1728</v>
      </c>
      <c r="D211" s="46" t="s">
        <v>1729</v>
      </c>
      <c r="E211" s="46"/>
      <c r="F211" s="46" t="s">
        <v>1730</v>
      </c>
      <c r="G211" s="46" t="s">
        <v>1585</v>
      </c>
      <c r="H211" s="46" t="s">
        <v>1731</v>
      </c>
      <c r="I211" s="46" t="s">
        <v>1673</v>
      </c>
      <c r="J211" s="46" t="s">
        <v>1729</v>
      </c>
      <c r="K211" s="46" t="s">
        <v>1732</v>
      </c>
      <c r="L211" s="46" t="s">
        <v>114</v>
      </c>
      <c r="M211" s="46" t="s">
        <v>114</v>
      </c>
      <c r="N211" s="46" t="s">
        <v>312</v>
      </c>
      <c r="O211" s="46"/>
      <c r="P211" s="46" t="s">
        <v>1733</v>
      </c>
      <c r="Q211" s="46" t="s">
        <v>1106</v>
      </c>
      <c r="R211" s="46" t="s">
        <v>120</v>
      </c>
      <c r="S211" s="46" t="s">
        <v>1591</v>
      </c>
      <c r="T211" s="46">
        <v>13571673829</v>
      </c>
      <c r="U211" s="46" t="s">
        <v>1690</v>
      </c>
      <c r="V211" s="46" t="s">
        <v>1592</v>
      </c>
      <c r="W211" s="46" t="s">
        <v>124</v>
      </c>
      <c r="X211" s="46">
        <v>74</v>
      </c>
      <c r="Y211" s="46">
        <v>74</v>
      </c>
      <c r="Z211" s="46"/>
      <c r="AA211" s="46"/>
      <c r="AB211" s="46">
        <v>66</v>
      </c>
      <c r="AC211" s="46">
        <v>286</v>
      </c>
      <c r="AD211" s="46" t="s">
        <v>140</v>
      </c>
      <c r="AE211" s="46" t="s">
        <v>141</v>
      </c>
      <c r="AF211" s="46" t="s">
        <v>140</v>
      </c>
      <c r="AG211" s="46" t="s">
        <v>140</v>
      </c>
      <c r="AH211" s="46"/>
      <c r="AI211" s="46"/>
      <c r="AJ211" s="46"/>
    </row>
    <row r="212" ht="78.75" spans="1:36">
      <c r="A212" s="46">
        <v>193</v>
      </c>
      <c r="B212" s="46"/>
      <c r="C212" s="46" t="s">
        <v>1734</v>
      </c>
      <c r="D212" s="46" t="s">
        <v>1735</v>
      </c>
      <c r="E212" s="46"/>
      <c r="F212" s="46" t="s">
        <v>109</v>
      </c>
      <c r="G212" s="46" t="s">
        <v>1585</v>
      </c>
      <c r="H212" s="46" t="s">
        <v>1736</v>
      </c>
      <c r="I212" s="46" t="s">
        <v>1673</v>
      </c>
      <c r="J212" s="46" t="s">
        <v>1735</v>
      </c>
      <c r="K212" s="46" t="s">
        <v>1737</v>
      </c>
      <c r="L212" s="46" t="s">
        <v>114</v>
      </c>
      <c r="M212" s="46" t="s">
        <v>114</v>
      </c>
      <c r="N212" s="46" t="s">
        <v>1738</v>
      </c>
      <c r="O212" s="46"/>
      <c r="P212" s="46" t="s">
        <v>1737</v>
      </c>
      <c r="Q212" s="46" t="s">
        <v>1106</v>
      </c>
      <c r="R212" s="46" t="s">
        <v>120</v>
      </c>
      <c r="S212" s="46" t="s">
        <v>1591</v>
      </c>
      <c r="T212" s="46" t="s">
        <v>1739</v>
      </c>
      <c r="U212" s="46" t="s">
        <v>1690</v>
      </c>
      <c r="V212" s="46" t="s">
        <v>1592</v>
      </c>
      <c r="W212" s="46" t="s">
        <v>124</v>
      </c>
      <c r="X212" s="46">
        <v>38</v>
      </c>
      <c r="Y212" s="46"/>
      <c r="Z212" s="46">
        <v>38</v>
      </c>
      <c r="AA212" s="46"/>
      <c r="AB212" s="46">
        <v>120</v>
      </c>
      <c r="AC212" s="46">
        <v>12</v>
      </c>
      <c r="AD212" s="46" t="s">
        <v>140</v>
      </c>
      <c r="AE212" s="46" t="s">
        <v>140</v>
      </c>
      <c r="AF212" s="46" t="s">
        <v>141</v>
      </c>
      <c r="AG212" s="46" t="s">
        <v>140</v>
      </c>
      <c r="AH212" s="46"/>
      <c r="AI212" s="46"/>
      <c r="AJ212" s="46"/>
    </row>
    <row r="213" ht="101.25" spans="1:36">
      <c r="A213" s="46">
        <v>194</v>
      </c>
      <c r="B213" s="46"/>
      <c r="C213" s="46" t="s">
        <v>1740</v>
      </c>
      <c r="D213" s="46" t="s">
        <v>1741</v>
      </c>
      <c r="E213" s="46"/>
      <c r="F213" s="46" t="s">
        <v>578</v>
      </c>
      <c r="G213" s="46" t="s">
        <v>1742</v>
      </c>
      <c r="H213" s="46" t="s">
        <v>1743</v>
      </c>
      <c r="I213" s="46" t="s">
        <v>1673</v>
      </c>
      <c r="J213" s="46" t="s">
        <v>1741</v>
      </c>
      <c r="K213" s="46" t="s">
        <v>1741</v>
      </c>
      <c r="L213" s="46" t="s">
        <v>114</v>
      </c>
      <c r="M213" s="46" t="s">
        <v>115</v>
      </c>
      <c r="N213" s="46" t="s">
        <v>1744</v>
      </c>
      <c r="O213" s="46"/>
      <c r="P213" s="46" t="s">
        <v>1745</v>
      </c>
      <c r="Q213" s="46" t="s">
        <v>1746</v>
      </c>
      <c r="R213" s="46" t="s">
        <v>120</v>
      </c>
      <c r="S213" s="46" t="s">
        <v>1747</v>
      </c>
      <c r="T213" s="46">
        <v>13759801166</v>
      </c>
      <c r="U213" s="46" t="s">
        <v>122</v>
      </c>
      <c r="V213" s="46" t="s">
        <v>153</v>
      </c>
      <c r="W213" s="46" t="s">
        <v>124</v>
      </c>
      <c r="X213" s="46">
        <v>49</v>
      </c>
      <c r="Y213" s="46">
        <v>49</v>
      </c>
      <c r="Z213" s="46"/>
      <c r="AA213" s="46"/>
      <c r="AB213" s="46">
        <v>145</v>
      </c>
      <c r="AC213" s="46">
        <v>282</v>
      </c>
      <c r="AD213" s="46" t="s">
        <v>140</v>
      </c>
      <c r="AE213" s="46" t="s">
        <v>140</v>
      </c>
      <c r="AF213" s="46" t="s">
        <v>140</v>
      </c>
      <c r="AG213" s="46" t="s">
        <v>140</v>
      </c>
      <c r="AH213" s="46"/>
      <c r="AI213" s="46"/>
      <c r="AJ213" s="46"/>
    </row>
    <row r="214" ht="101.25" spans="1:36">
      <c r="A214" s="46">
        <v>195</v>
      </c>
      <c r="B214" s="46"/>
      <c r="C214" s="46" t="s">
        <v>1748</v>
      </c>
      <c r="D214" s="46" t="s">
        <v>1749</v>
      </c>
      <c r="E214" s="46"/>
      <c r="F214" s="46" t="s">
        <v>578</v>
      </c>
      <c r="G214" s="46" t="s">
        <v>1750</v>
      </c>
      <c r="H214" s="46" t="s">
        <v>1751</v>
      </c>
      <c r="I214" s="46" t="s">
        <v>1673</v>
      </c>
      <c r="J214" s="46" t="s">
        <v>1749</v>
      </c>
      <c r="K214" s="46" t="s">
        <v>1749</v>
      </c>
      <c r="L214" s="46" t="s">
        <v>114</v>
      </c>
      <c r="M214" s="46" t="s">
        <v>115</v>
      </c>
      <c r="N214" s="46" t="s">
        <v>1752</v>
      </c>
      <c r="O214" s="46"/>
      <c r="P214" s="46" t="s">
        <v>1753</v>
      </c>
      <c r="Q214" s="46" t="s">
        <v>1746</v>
      </c>
      <c r="R214" s="46" t="s">
        <v>120</v>
      </c>
      <c r="S214" s="46" t="s">
        <v>1747</v>
      </c>
      <c r="T214" s="46">
        <v>13759801166</v>
      </c>
      <c r="U214" s="46" t="s">
        <v>1690</v>
      </c>
      <c r="V214" s="46" t="s">
        <v>153</v>
      </c>
      <c r="W214" s="46" t="s">
        <v>124</v>
      </c>
      <c r="X214" s="46">
        <v>45</v>
      </c>
      <c r="Y214" s="46">
        <v>45</v>
      </c>
      <c r="Z214" s="46"/>
      <c r="AA214" s="46"/>
      <c r="AB214" s="46">
        <v>340</v>
      </c>
      <c r="AC214" s="46">
        <v>282</v>
      </c>
      <c r="AD214" s="46" t="s">
        <v>140</v>
      </c>
      <c r="AE214" s="46" t="s">
        <v>140</v>
      </c>
      <c r="AF214" s="46" t="s">
        <v>140</v>
      </c>
      <c r="AG214" s="46" t="s">
        <v>140</v>
      </c>
      <c r="AH214" s="46"/>
      <c r="AI214" s="46"/>
      <c r="AJ214" s="46"/>
    </row>
    <row r="215" ht="67.5" spans="1:36">
      <c r="A215" s="46">
        <v>196</v>
      </c>
      <c r="B215" s="46"/>
      <c r="C215" s="46" t="s">
        <v>1754</v>
      </c>
      <c r="D215" s="46" t="s">
        <v>1755</v>
      </c>
      <c r="E215" s="46"/>
      <c r="F215" s="46" t="s">
        <v>109</v>
      </c>
      <c r="G215" s="46" t="s">
        <v>1756</v>
      </c>
      <c r="H215" s="46" t="s">
        <v>1757</v>
      </c>
      <c r="I215" s="46" t="s">
        <v>1673</v>
      </c>
      <c r="J215" s="46" t="s">
        <v>1755</v>
      </c>
      <c r="K215" s="46" t="s">
        <v>1758</v>
      </c>
      <c r="L215" s="46" t="s">
        <v>114</v>
      </c>
      <c r="M215" s="46" t="s">
        <v>115</v>
      </c>
      <c r="N215" s="46" t="s">
        <v>428</v>
      </c>
      <c r="O215" s="46"/>
      <c r="P215" s="46" t="s">
        <v>151</v>
      </c>
      <c r="Q215" s="46" t="s">
        <v>151</v>
      </c>
      <c r="R215" s="46" t="s">
        <v>120</v>
      </c>
      <c r="S215" s="46" t="s">
        <v>152</v>
      </c>
      <c r="T215" s="46" t="s">
        <v>1759</v>
      </c>
      <c r="U215" s="46" t="s">
        <v>1690</v>
      </c>
      <c r="V215" s="46" t="s">
        <v>1760</v>
      </c>
      <c r="W215" s="46" t="s">
        <v>124</v>
      </c>
      <c r="X215" s="46">
        <v>10</v>
      </c>
      <c r="Y215" s="46">
        <v>10</v>
      </c>
      <c r="Z215" s="46"/>
      <c r="AA215" s="46"/>
      <c r="AB215" s="46">
        <v>697</v>
      </c>
      <c r="AC215" s="46">
        <v>295</v>
      </c>
      <c r="AD215" s="46" t="s">
        <v>140</v>
      </c>
      <c r="AE215" s="46" t="s">
        <v>140</v>
      </c>
      <c r="AF215" s="46" t="s">
        <v>141</v>
      </c>
      <c r="AG215" s="46" t="s">
        <v>140</v>
      </c>
      <c r="AH215" s="46"/>
      <c r="AI215" s="46"/>
      <c r="AJ215" s="46"/>
    </row>
    <row r="216" ht="101.25" spans="1:36">
      <c r="A216" s="46">
        <v>197</v>
      </c>
      <c r="B216" s="46"/>
      <c r="C216" s="46" t="s">
        <v>1761</v>
      </c>
      <c r="D216" s="46" t="s">
        <v>1762</v>
      </c>
      <c r="E216" s="46"/>
      <c r="F216" s="46" t="s">
        <v>109</v>
      </c>
      <c r="G216" s="46" t="s">
        <v>1763</v>
      </c>
      <c r="H216" s="46" t="s">
        <v>1764</v>
      </c>
      <c r="I216" s="46" t="s">
        <v>1673</v>
      </c>
      <c r="J216" s="46" t="s">
        <v>1762</v>
      </c>
      <c r="K216" s="46" t="s">
        <v>1765</v>
      </c>
      <c r="L216" s="46" t="s">
        <v>114</v>
      </c>
      <c r="M216" s="46" t="s">
        <v>115</v>
      </c>
      <c r="N216" s="46" t="s">
        <v>1766</v>
      </c>
      <c r="O216" s="46"/>
      <c r="P216" s="46" t="s">
        <v>151</v>
      </c>
      <c r="Q216" s="46" t="s">
        <v>151</v>
      </c>
      <c r="R216" s="46" t="s">
        <v>120</v>
      </c>
      <c r="S216" s="46" t="s">
        <v>152</v>
      </c>
      <c r="T216" s="46" t="s">
        <v>1759</v>
      </c>
      <c r="U216" s="46" t="s">
        <v>1690</v>
      </c>
      <c r="V216" s="46" t="s">
        <v>1760</v>
      </c>
      <c r="W216" s="46" t="s">
        <v>124</v>
      </c>
      <c r="X216" s="46">
        <v>55</v>
      </c>
      <c r="Y216" s="46">
        <v>55</v>
      </c>
      <c r="Z216" s="46"/>
      <c r="AA216" s="46"/>
      <c r="AB216" s="46">
        <v>697</v>
      </c>
      <c r="AC216" s="46">
        <v>295</v>
      </c>
      <c r="AD216" s="46" t="s">
        <v>140</v>
      </c>
      <c r="AE216" s="46" t="s">
        <v>140</v>
      </c>
      <c r="AF216" s="46" t="s">
        <v>141</v>
      </c>
      <c r="AG216" s="46" t="s">
        <v>140</v>
      </c>
      <c r="AH216" s="46"/>
      <c r="AI216" s="46"/>
      <c r="AJ216" s="46"/>
    </row>
    <row r="217" ht="101.25" spans="1:36">
      <c r="A217" s="46">
        <v>198</v>
      </c>
      <c r="B217" s="46"/>
      <c r="C217" s="46" t="s">
        <v>1767</v>
      </c>
      <c r="D217" s="46" t="s">
        <v>1768</v>
      </c>
      <c r="E217" s="46"/>
      <c r="F217" s="46" t="s">
        <v>109</v>
      </c>
      <c r="G217" s="46" t="s">
        <v>1769</v>
      </c>
      <c r="H217" s="46" t="s">
        <v>1770</v>
      </c>
      <c r="I217" s="46" t="s">
        <v>1673</v>
      </c>
      <c r="J217" s="46" t="s">
        <v>1768</v>
      </c>
      <c r="K217" s="46" t="s">
        <v>1765</v>
      </c>
      <c r="L217" s="46" t="s">
        <v>114</v>
      </c>
      <c r="M217" s="46" t="s">
        <v>115</v>
      </c>
      <c r="N217" s="46" t="s">
        <v>1771</v>
      </c>
      <c r="O217" s="46"/>
      <c r="P217" s="46" t="s">
        <v>151</v>
      </c>
      <c r="Q217" s="46" t="s">
        <v>151</v>
      </c>
      <c r="R217" s="46" t="s">
        <v>120</v>
      </c>
      <c r="S217" s="46" t="s">
        <v>152</v>
      </c>
      <c r="T217" s="46" t="s">
        <v>1759</v>
      </c>
      <c r="U217" s="46" t="s">
        <v>1690</v>
      </c>
      <c r="V217" s="46" t="s">
        <v>1760</v>
      </c>
      <c r="W217" s="46" t="s">
        <v>124</v>
      </c>
      <c r="X217" s="46">
        <v>70</v>
      </c>
      <c r="Y217" s="46">
        <v>70</v>
      </c>
      <c r="Z217" s="46"/>
      <c r="AA217" s="46"/>
      <c r="AB217" s="46">
        <v>697</v>
      </c>
      <c r="AC217" s="46">
        <v>295</v>
      </c>
      <c r="AD217" s="46" t="s">
        <v>140</v>
      </c>
      <c r="AE217" s="46" t="s">
        <v>140</v>
      </c>
      <c r="AF217" s="46" t="s">
        <v>141</v>
      </c>
      <c r="AG217" s="46" t="s">
        <v>140</v>
      </c>
      <c r="AH217" s="46"/>
      <c r="AI217" s="46"/>
      <c r="AJ217" s="46"/>
    </row>
    <row r="218" ht="101.25" spans="1:36">
      <c r="A218" s="46">
        <v>199</v>
      </c>
      <c r="B218" s="46"/>
      <c r="C218" s="46" t="s">
        <v>1772</v>
      </c>
      <c r="D218" s="46" t="s">
        <v>1773</v>
      </c>
      <c r="E218" s="46"/>
      <c r="F218" s="46" t="s">
        <v>109</v>
      </c>
      <c r="G218" s="46" t="s">
        <v>157</v>
      </c>
      <c r="H218" s="46" t="s">
        <v>1774</v>
      </c>
      <c r="I218" s="46" t="s">
        <v>1673</v>
      </c>
      <c r="J218" s="46" t="s">
        <v>1773</v>
      </c>
      <c r="K218" s="46" t="s">
        <v>1773</v>
      </c>
      <c r="L218" s="46" t="s">
        <v>114</v>
      </c>
      <c r="M218" s="46" t="s">
        <v>114</v>
      </c>
      <c r="N218" s="46" t="s">
        <v>1775</v>
      </c>
      <c r="O218" s="46"/>
      <c r="P218" s="46" t="s">
        <v>1776</v>
      </c>
      <c r="Q218" s="46" t="s">
        <v>1777</v>
      </c>
      <c r="R218" s="46" t="s">
        <v>120</v>
      </c>
      <c r="S218" s="46" t="s">
        <v>164</v>
      </c>
      <c r="T218" s="46">
        <v>13571606188</v>
      </c>
      <c r="U218" s="46" t="s">
        <v>1690</v>
      </c>
      <c r="V218" s="46" t="s">
        <v>157</v>
      </c>
      <c r="W218" s="46" t="s">
        <v>124</v>
      </c>
      <c r="X218" s="46">
        <v>62</v>
      </c>
      <c r="Y218" s="46">
        <v>62</v>
      </c>
      <c r="Z218" s="46"/>
      <c r="AA218" s="46"/>
      <c r="AB218" s="46">
        <v>601</v>
      </c>
      <c r="AC218" s="46">
        <v>228</v>
      </c>
      <c r="AD218" s="46" t="s">
        <v>140</v>
      </c>
      <c r="AE218" s="46" t="s">
        <v>140</v>
      </c>
      <c r="AF218" s="46" t="s">
        <v>140</v>
      </c>
      <c r="AG218" s="46" t="s">
        <v>140</v>
      </c>
      <c r="AH218" s="46"/>
      <c r="AI218" s="46"/>
      <c r="AJ218" s="46"/>
    </row>
    <row r="219" ht="112.5" spans="1:36">
      <c r="A219" s="46">
        <v>200</v>
      </c>
      <c r="B219" s="46"/>
      <c r="C219" s="46" t="s">
        <v>1778</v>
      </c>
      <c r="D219" s="46" t="s">
        <v>1779</v>
      </c>
      <c r="E219" s="46"/>
      <c r="F219" s="46" t="s">
        <v>109</v>
      </c>
      <c r="G219" s="46" t="s">
        <v>157</v>
      </c>
      <c r="H219" s="46" t="s">
        <v>1780</v>
      </c>
      <c r="I219" s="46" t="s">
        <v>1673</v>
      </c>
      <c r="J219" s="46" t="s">
        <v>1779</v>
      </c>
      <c r="K219" s="46" t="s">
        <v>1779</v>
      </c>
      <c r="L219" s="46" t="s">
        <v>114</v>
      </c>
      <c r="M219" s="46" t="s">
        <v>114</v>
      </c>
      <c r="N219" s="46" t="s">
        <v>1781</v>
      </c>
      <c r="O219" s="46"/>
      <c r="P219" s="46" t="s">
        <v>1782</v>
      </c>
      <c r="Q219" s="46" t="s">
        <v>1777</v>
      </c>
      <c r="R219" s="46" t="s">
        <v>120</v>
      </c>
      <c r="S219" s="46" t="s">
        <v>164</v>
      </c>
      <c r="T219" s="46">
        <v>13571606188</v>
      </c>
      <c r="U219" s="46" t="s">
        <v>122</v>
      </c>
      <c r="V219" s="46" t="s">
        <v>157</v>
      </c>
      <c r="W219" s="46" t="s">
        <v>124</v>
      </c>
      <c r="X219" s="46">
        <v>25</v>
      </c>
      <c r="Y219" s="46">
        <v>25</v>
      </c>
      <c r="Z219" s="46"/>
      <c r="AA219" s="46"/>
      <c r="AB219" s="46">
        <v>601</v>
      </c>
      <c r="AC219" s="46">
        <v>228</v>
      </c>
      <c r="AD219" s="46" t="s">
        <v>140</v>
      </c>
      <c r="AE219" s="46" t="s">
        <v>140</v>
      </c>
      <c r="AF219" s="46" t="s">
        <v>140</v>
      </c>
      <c r="AG219" s="46" t="s">
        <v>140</v>
      </c>
      <c r="AH219" s="46"/>
      <c r="AI219" s="46"/>
      <c r="AJ219" s="46"/>
    </row>
    <row r="220" ht="247.5" spans="1:36">
      <c r="A220" s="46">
        <v>201</v>
      </c>
      <c r="B220" s="46"/>
      <c r="C220" s="46" t="s">
        <v>1783</v>
      </c>
      <c r="D220" s="46" t="s">
        <v>1784</v>
      </c>
      <c r="E220" s="46"/>
      <c r="F220" s="46" t="s">
        <v>109</v>
      </c>
      <c r="G220" s="46" t="s">
        <v>1785</v>
      </c>
      <c r="H220" s="46" t="s">
        <v>1786</v>
      </c>
      <c r="I220" s="46" t="s">
        <v>1673</v>
      </c>
      <c r="J220" s="46" t="s">
        <v>1784</v>
      </c>
      <c r="K220" s="46" t="s">
        <v>1784</v>
      </c>
      <c r="L220" s="46" t="s">
        <v>114</v>
      </c>
      <c r="M220" s="46" t="s">
        <v>114</v>
      </c>
      <c r="N220" s="46" t="s">
        <v>1752</v>
      </c>
      <c r="O220" s="46"/>
      <c r="P220" s="46" t="s">
        <v>1787</v>
      </c>
      <c r="Q220" s="46" t="s">
        <v>1787</v>
      </c>
      <c r="R220" s="46" t="s">
        <v>120</v>
      </c>
      <c r="S220" s="46" t="s">
        <v>1788</v>
      </c>
      <c r="T220" s="46">
        <v>15829869756</v>
      </c>
      <c r="U220" s="46" t="s">
        <v>1690</v>
      </c>
      <c r="V220" s="46" t="s">
        <v>1785</v>
      </c>
      <c r="W220" s="46" t="s">
        <v>124</v>
      </c>
      <c r="X220" s="46">
        <v>45</v>
      </c>
      <c r="Y220" s="46">
        <v>45</v>
      </c>
      <c r="Z220" s="46"/>
      <c r="AA220" s="46"/>
      <c r="AB220" s="46">
        <v>445</v>
      </c>
      <c r="AC220" s="46">
        <v>113</v>
      </c>
      <c r="AD220" s="46" t="s">
        <v>140</v>
      </c>
      <c r="AE220" s="46" t="s">
        <v>140</v>
      </c>
      <c r="AF220" s="46" t="s">
        <v>141</v>
      </c>
      <c r="AG220" s="46" t="s">
        <v>140</v>
      </c>
      <c r="AH220" s="46"/>
      <c r="AI220" s="46"/>
      <c r="AJ220" s="46"/>
    </row>
    <row r="221" ht="101.25" spans="1:36">
      <c r="A221" s="46">
        <v>202</v>
      </c>
      <c r="B221" s="46"/>
      <c r="C221" s="46" t="s">
        <v>1789</v>
      </c>
      <c r="D221" s="46" t="s">
        <v>1790</v>
      </c>
      <c r="E221" s="46"/>
      <c r="F221" s="46" t="s">
        <v>109</v>
      </c>
      <c r="G221" s="46" t="s">
        <v>1785</v>
      </c>
      <c r="H221" s="46" t="s">
        <v>1791</v>
      </c>
      <c r="I221" s="46" t="s">
        <v>1673</v>
      </c>
      <c r="J221" s="46" t="s">
        <v>1790</v>
      </c>
      <c r="K221" s="46" t="s">
        <v>1790</v>
      </c>
      <c r="L221" s="46" t="s">
        <v>114</v>
      </c>
      <c r="M221" s="46" t="s">
        <v>114</v>
      </c>
      <c r="N221" s="46" t="s">
        <v>1792</v>
      </c>
      <c r="O221" s="46"/>
      <c r="P221" s="46" t="s">
        <v>1793</v>
      </c>
      <c r="Q221" s="46" t="s">
        <v>1794</v>
      </c>
      <c r="R221" s="46" t="s">
        <v>120</v>
      </c>
      <c r="S221" s="46" t="s">
        <v>1788</v>
      </c>
      <c r="T221" s="46">
        <v>15829869756</v>
      </c>
      <c r="U221" s="46" t="s">
        <v>1690</v>
      </c>
      <c r="V221" s="46" t="s">
        <v>1785</v>
      </c>
      <c r="W221" s="46" t="s">
        <v>124</v>
      </c>
      <c r="X221" s="46">
        <v>350</v>
      </c>
      <c r="Y221" s="46"/>
      <c r="Z221" s="46">
        <v>350</v>
      </c>
      <c r="AA221" s="46"/>
      <c r="AB221" s="46">
        <v>287</v>
      </c>
      <c r="AC221" s="46">
        <v>74</v>
      </c>
      <c r="AD221" s="46" t="s">
        <v>140</v>
      </c>
      <c r="AE221" s="46" t="s">
        <v>140</v>
      </c>
      <c r="AF221" s="46" t="s">
        <v>141</v>
      </c>
      <c r="AG221" s="46" t="s">
        <v>140</v>
      </c>
      <c r="AH221" s="46"/>
      <c r="AI221" s="46"/>
      <c r="AJ221" s="46"/>
    </row>
    <row r="222" ht="157.5" spans="1:36">
      <c r="A222" s="46">
        <v>203</v>
      </c>
      <c r="B222" s="46"/>
      <c r="C222" s="46" t="s">
        <v>1795</v>
      </c>
      <c r="D222" s="46" t="s">
        <v>1796</v>
      </c>
      <c r="E222" s="46"/>
      <c r="F222" s="46" t="s">
        <v>109</v>
      </c>
      <c r="G222" s="46" t="s">
        <v>1785</v>
      </c>
      <c r="H222" s="46" t="s">
        <v>1797</v>
      </c>
      <c r="I222" s="46" t="s">
        <v>1673</v>
      </c>
      <c r="J222" s="46" t="s">
        <v>1796</v>
      </c>
      <c r="K222" s="46" t="s">
        <v>1796</v>
      </c>
      <c r="L222" s="46" t="s">
        <v>114</v>
      </c>
      <c r="M222" s="46" t="s">
        <v>114</v>
      </c>
      <c r="N222" s="46" t="s">
        <v>1798</v>
      </c>
      <c r="O222" s="46"/>
      <c r="P222" s="46" t="s">
        <v>1799</v>
      </c>
      <c r="Q222" s="46" t="s">
        <v>1794</v>
      </c>
      <c r="R222" s="46" t="s">
        <v>120</v>
      </c>
      <c r="S222" s="46" t="s">
        <v>1788</v>
      </c>
      <c r="T222" s="46">
        <v>15829869756</v>
      </c>
      <c r="U222" s="46" t="s">
        <v>1690</v>
      </c>
      <c r="V222" s="46" t="s">
        <v>1785</v>
      </c>
      <c r="W222" s="46" t="s">
        <v>124</v>
      </c>
      <c r="X222" s="46">
        <v>12</v>
      </c>
      <c r="Y222" s="46">
        <v>12</v>
      </c>
      <c r="Z222" s="46"/>
      <c r="AA222" s="46"/>
      <c r="AB222" s="46">
        <v>287</v>
      </c>
      <c r="AC222" s="46">
        <v>74</v>
      </c>
      <c r="AD222" s="46" t="s">
        <v>140</v>
      </c>
      <c r="AE222" s="46" t="s">
        <v>140</v>
      </c>
      <c r="AF222" s="46" t="s">
        <v>141</v>
      </c>
      <c r="AG222" s="46" t="s">
        <v>140</v>
      </c>
      <c r="AH222" s="46"/>
      <c r="AI222" s="46"/>
      <c r="AJ222" s="46"/>
    </row>
    <row r="223" ht="78.75" spans="1:36">
      <c r="A223" s="46">
        <v>204</v>
      </c>
      <c r="B223" s="46"/>
      <c r="C223" s="46" t="s">
        <v>1800</v>
      </c>
      <c r="D223" s="46" t="s">
        <v>1801</v>
      </c>
      <c r="E223" s="46"/>
      <c r="F223" s="46" t="s">
        <v>109</v>
      </c>
      <c r="G223" s="46" t="s">
        <v>1802</v>
      </c>
      <c r="H223" s="46" t="s">
        <v>1803</v>
      </c>
      <c r="I223" s="46" t="s">
        <v>1673</v>
      </c>
      <c r="J223" s="46" t="s">
        <v>1801</v>
      </c>
      <c r="K223" s="46" t="s">
        <v>1804</v>
      </c>
      <c r="L223" s="46" t="s">
        <v>410</v>
      </c>
      <c r="M223" s="46" t="s">
        <v>115</v>
      </c>
      <c r="N223" s="46" t="s">
        <v>1805</v>
      </c>
      <c r="O223" s="46"/>
      <c r="P223" s="46" t="s">
        <v>1806</v>
      </c>
      <c r="Q223" s="46" t="s">
        <v>1807</v>
      </c>
      <c r="R223" s="46" t="s">
        <v>120</v>
      </c>
      <c r="S223" s="46" t="s">
        <v>1808</v>
      </c>
      <c r="T223" s="46">
        <v>15332516609</v>
      </c>
      <c r="U223" s="46" t="s">
        <v>1690</v>
      </c>
      <c r="V223" s="46" t="s">
        <v>1802</v>
      </c>
      <c r="W223" s="46" t="s">
        <v>124</v>
      </c>
      <c r="X223" s="46">
        <v>35</v>
      </c>
      <c r="Y223" s="46">
        <v>35</v>
      </c>
      <c r="Z223" s="46"/>
      <c r="AA223" s="46"/>
      <c r="AB223" s="46">
        <v>160</v>
      </c>
      <c r="AC223" s="46">
        <v>15</v>
      </c>
      <c r="AD223" s="46" t="s">
        <v>141</v>
      </c>
      <c r="AE223" s="46" t="s">
        <v>140</v>
      </c>
      <c r="AF223" s="46" t="s">
        <v>141</v>
      </c>
      <c r="AG223" s="46" t="s">
        <v>140</v>
      </c>
      <c r="AH223" s="46"/>
      <c r="AI223" s="46"/>
      <c r="AJ223" s="46"/>
    </row>
    <row r="224" ht="90" spans="1:36">
      <c r="A224" s="46">
        <v>205</v>
      </c>
      <c r="B224" s="46"/>
      <c r="C224" s="46" t="s">
        <v>1809</v>
      </c>
      <c r="D224" s="46" t="s">
        <v>1810</v>
      </c>
      <c r="E224" s="46"/>
      <c r="F224" s="46" t="s">
        <v>578</v>
      </c>
      <c r="G224" s="46" t="s">
        <v>1111</v>
      </c>
      <c r="H224" s="46" t="s">
        <v>1811</v>
      </c>
      <c r="I224" s="46" t="s">
        <v>1673</v>
      </c>
      <c r="J224" s="46" t="s">
        <v>1810</v>
      </c>
      <c r="K224" s="46" t="s">
        <v>1812</v>
      </c>
      <c r="L224" s="46" t="s">
        <v>114</v>
      </c>
      <c r="M224" s="46" t="s">
        <v>115</v>
      </c>
      <c r="N224" s="46" t="s">
        <v>428</v>
      </c>
      <c r="O224" s="46"/>
      <c r="P224" s="46" t="s">
        <v>1813</v>
      </c>
      <c r="Q224" s="46" t="s">
        <v>1814</v>
      </c>
      <c r="R224" s="46" t="s">
        <v>120</v>
      </c>
      <c r="S224" s="46" t="s">
        <v>1118</v>
      </c>
      <c r="T224" s="46">
        <v>13991617655</v>
      </c>
      <c r="U224" s="46" t="s">
        <v>122</v>
      </c>
      <c r="V224" s="46" t="s">
        <v>1119</v>
      </c>
      <c r="W224" s="46" t="s">
        <v>124</v>
      </c>
      <c r="X224" s="46">
        <v>10</v>
      </c>
      <c r="Y224" s="46"/>
      <c r="Z224" s="46">
        <v>10</v>
      </c>
      <c r="AA224" s="46"/>
      <c r="AB224" s="46">
        <v>585</v>
      </c>
      <c r="AC224" s="46">
        <v>94</v>
      </c>
      <c r="AD224" s="46" t="s">
        <v>140</v>
      </c>
      <c r="AE224" s="46" t="s">
        <v>140</v>
      </c>
      <c r="AF224" s="46" t="s">
        <v>140</v>
      </c>
      <c r="AG224" s="46" t="s">
        <v>140</v>
      </c>
      <c r="AH224" s="46"/>
      <c r="AI224" s="46"/>
      <c r="AJ224" s="46"/>
    </row>
    <row r="225" ht="123.75" spans="1:36">
      <c r="A225" s="46">
        <v>206</v>
      </c>
      <c r="B225" s="46"/>
      <c r="C225" s="46" t="s">
        <v>1815</v>
      </c>
      <c r="D225" s="46" t="s">
        <v>1816</v>
      </c>
      <c r="E225" s="46"/>
      <c r="F225" s="46" t="s">
        <v>578</v>
      </c>
      <c r="G225" s="46" t="s">
        <v>1111</v>
      </c>
      <c r="H225" s="46" t="s">
        <v>1817</v>
      </c>
      <c r="I225" s="46" t="s">
        <v>1673</v>
      </c>
      <c r="J225" s="46" t="s">
        <v>1816</v>
      </c>
      <c r="K225" s="46" t="s">
        <v>1818</v>
      </c>
      <c r="L225" s="46" t="s">
        <v>114</v>
      </c>
      <c r="M225" s="46" t="s">
        <v>115</v>
      </c>
      <c r="N225" s="46" t="s">
        <v>1819</v>
      </c>
      <c r="O225" s="46"/>
      <c r="P225" s="46" t="s">
        <v>1820</v>
      </c>
      <c r="Q225" s="46"/>
      <c r="R225" s="46" t="s">
        <v>120</v>
      </c>
      <c r="S225" s="46" t="s">
        <v>1118</v>
      </c>
      <c r="T225" s="46">
        <v>13991617655</v>
      </c>
      <c r="U225" s="46" t="s">
        <v>122</v>
      </c>
      <c r="V225" s="46" t="s">
        <v>1119</v>
      </c>
      <c r="W225" s="46" t="s">
        <v>124</v>
      </c>
      <c r="X225" s="46">
        <v>148</v>
      </c>
      <c r="Y225" s="46"/>
      <c r="Z225" s="46">
        <v>148</v>
      </c>
      <c r="AA225" s="46"/>
      <c r="AB225" s="46">
        <v>1326</v>
      </c>
      <c r="AC225" s="46">
        <v>335</v>
      </c>
      <c r="AD225" s="46" t="s">
        <v>140</v>
      </c>
      <c r="AE225" s="46" t="s">
        <v>140</v>
      </c>
      <c r="AF225" s="46" t="s">
        <v>140</v>
      </c>
      <c r="AG225" s="46" t="s">
        <v>140</v>
      </c>
      <c r="AH225" s="46"/>
      <c r="AI225" s="46"/>
      <c r="AJ225" s="46"/>
    </row>
    <row r="226" ht="90" spans="1:36">
      <c r="A226" s="46">
        <v>207</v>
      </c>
      <c r="B226" s="46"/>
      <c r="C226" s="46" t="s">
        <v>1821</v>
      </c>
      <c r="D226" s="46" t="s">
        <v>1822</v>
      </c>
      <c r="E226" s="46"/>
      <c r="F226" s="46" t="s">
        <v>109</v>
      </c>
      <c r="G226" s="46" t="s">
        <v>1823</v>
      </c>
      <c r="H226" s="46" t="s">
        <v>1824</v>
      </c>
      <c r="I226" s="46" t="s">
        <v>1673</v>
      </c>
      <c r="J226" s="46" t="s">
        <v>1822</v>
      </c>
      <c r="K226" s="46" t="s">
        <v>1825</v>
      </c>
      <c r="L226" s="46" t="s">
        <v>114</v>
      </c>
      <c r="M226" s="46" t="s">
        <v>115</v>
      </c>
      <c r="N226" s="46" t="s">
        <v>1826</v>
      </c>
      <c r="O226" s="46"/>
      <c r="P226" s="46" t="s">
        <v>1827</v>
      </c>
      <c r="Q226" s="46" t="s">
        <v>1814</v>
      </c>
      <c r="R226" s="46" t="s">
        <v>120</v>
      </c>
      <c r="S226" s="46" t="s">
        <v>1828</v>
      </c>
      <c r="T226" s="46">
        <v>13992681098</v>
      </c>
      <c r="U226" s="46" t="s">
        <v>122</v>
      </c>
      <c r="V226" s="46" t="s">
        <v>1829</v>
      </c>
      <c r="W226" s="46" t="s">
        <v>124</v>
      </c>
      <c r="X226" s="46">
        <v>35</v>
      </c>
      <c r="Y226" s="46">
        <v>35</v>
      </c>
      <c r="Z226" s="46"/>
      <c r="AA226" s="46"/>
      <c r="AB226" s="46">
        <v>173</v>
      </c>
      <c r="AC226" s="46">
        <v>95</v>
      </c>
      <c r="AD226" s="46" t="s">
        <v>140</v>
      </c>
      <c r="AE226" s="46" t="s">
        <v>140</v>
      </c>
      <c r="AF226" s="46" t="s">
        <v>141</v>
      </c>
      <c r="AG226" s="46" t="s">
        <v>140</v>
      </c>
      <c r="AH226" s="46"/>
      <c r="AI226" s="46"/>
      <c r="AJ226" s="46"/>
    </row>
    <row r="227" ht="90" spans="1:36">
      <c r="A227" s="46">
        <v>208</v>
      </c>
      <c r="B227" s="46"/>
      <c r="C227" s="46" t="s">
        <v>1830</v>
      </c>
      <c r="D227" s="46" t="s">
        <v>1831</v>
      </c>
      <c r="E227" s="46"/>
      <c r="F227" s="46" t="s">
        <v>109</v>
      </c>
      <c r="G227" s="46" t="s">
        <v>1832</v>
      </c>
      <c r="H227" s="46" t="s">
        <v>1833</v>
      </c>
      <c r="I227" s="46" t="s">
        <v>1673</v>
      </c>
      <c r="J227" s="46" t="s">
        <v>1831</v>
      </c>
      <c r="K227" s="46" t="s">
        <v>1834</v>
      </c>
      <c r="L227" s="46" t="s">
        <v>1835</v>
      </c>
      <c r="M227" s="46" t="s">
        <v>1626</v>
      </c>
      <c r="N227" s="46" t="s">
        <v>1836</v>
      </c>
      <c r="O227" s="46"/>
      <c r="P227" s="46" t="s">
        <v>1837</v>
      </c>
      <c r="Q227" s="46" t="s">
        <v>1814</v>
      </c>
      <c r="R227" s="46" t="s">
        <v>120</v>
      </c>
      <c r="S227" s="46" t="s">
        <v>1828</v>
      </c>
      <c r="T227" s="46">
        <v>13992681098</v>
      </c>
      <c r="U227" s="46" t="s">
        <v>122</v>
      </c>
      <c r="V227" s="46" t="s">
        <v>1829</v>
      </c>
      <c r="W227" s="46" t="s">
        <v>124</v>
      </c>
      <c r="X227" s="46">
        <v>75.9</v>
      </c>
      <c r="Y227" s="46">
        <v>75.9</v>
      </c>
      <c r="Z227" s="46"/>
      <c r="AA227" s="46"/>
      <c r="AB227" s="46">
        <v>109</v>
      </c>
      <c r="AC227" s="46">
        <v>39</v>
      </c>
      <c r="AD227" s="46" t="s">
        <v>140</v>
      </c>
      <c r="AE227" s="46" t="s">
        <v>140</v>
      </c>
      <c r="AF227" s="46" t="s">
        <v>141</v>
      </c>
      <c r="AG227" s="46" t="s">
        <v>140</v>
      </c>
      <c r="AH227" s="46"/>
      <c r="AI227" s="46"/>
      <c r="AJ227" s="46"/>
    </row>
    <row r="228" ht="67.5" spans="1:36">
      <c r="A228" s="46">
        <v>209</v>
      </c>
      <c r="B228" s="46"/>
      <c r="C228" s="46" t="s">
        <v>1838</v>
      </c>
      <c r="D228" s="46" t="s">
        <v>1839</v>
      </c>
      <c r="E228" s="46"/>
      <c r="F228" s="46" t="s">
        <v>578</v>
      </c>
      <c r="G228" s="46" t="s">
        <v>1840</v>
      </c>
      <c r="H228" s="46" t="s">
        <v>1841</v>
      </c>
      <c r="I228" s="46" t="s">
        <v>1673</v>
      </c>
      <c r="J228" s="46" t="s">
        <v>1839</v>
      </c>
      <c r="K228" s="46" t="s">
        <v>1842</v>
      </c>
      <c r="L228" s="46" t="s">
        <v>221</v>
      </c>
      <c r="M228" s="46" t="s">
        <v>115</v>
      </c>
      <c r="N228" s="46" t="s">
        <v>886</v>
      </c>
      <c r="O228" s="46"/>
      <c r="P228" s="46" t="s">
        <v>1843</v>
      </c>
      <c r="Q228" s="46" t="s">
        <v>137</v>
      </c>
      <c r="R228" s="46" t="s">
        <v>120</v>
      </c>
      <c r="S228" s="46" t="s">
        <v>1844</v>
      </c>
      <c r="T228" s="46">
        <v>18992609650</v>
      </c>
      <c r="U228" s="46" t="s">
        <v>1690</v>
      </c>
      <c r="V228" s="46" t="s">
        <v>1119</v>
      </c>
      <c r="W228" s="46" t="s">
        <v>124</v>
      </c>
      <c r="X228" s="46">
        <v>50</v>
      </c>
      <c r="Y228" s="46">
        <v>50</v>
      </c>
      <c r="Z228" s="46"/>
      <c r="AA228" s="46"/>
      <c r="AB228" s="46">
        <v>1274</v>
      </c>
      <c r="AC228" s="46">
        <v>306</v>
      </c>
      <c r="AD228" s="46" t="s">
        <v>140</v>
      </c>
      <c r="AE228" s="46" t="s">
        <v>140</v>
      </c>
      <c r="AF228" s="46" t="s">
        <v>140</v>
      </c>
      <c r="AG228" s="46" t="s">
        <v>140</v>
      </c>
      <c r="AH228" s="46"/>
      <c r="AI228" s="46"/>
      <c r="AJ228" s="46"/>
    </row>
    <row r="229" ht="101.25" spans="1:36">
      <c r="A229" s="46">
        <v>210</v>
      </c>
      <c r="B229" s="46"/>
      <c r="C229" s="46" t="s">
        <v>1845</v>
      </c>
      <c r="D229" s="46" t="s">
        <v>1846</v>
      </c>
      <c r="E229" s="46"/>
      <c r="F229" s="46" t="s">
        <v>109</v>
      </c>
      <c r="G229" s="46" t="s">
        <v>1847</v>
      </c>
      <c r="H229" s="46" t="s">
        <v>1848</v>
      </c>
      <c r="I229" s="46" t="s">
        <v>1673</v>
      </c>
      <c r="J229" s="46" t="s">
        <v>1846</v>
      </c>
      <c r="K229" s="46" t="s">
        <v>1849</v>
      </c>
      <c r="L229" s="46" t="s">
        <v>114</v>
      </c>
      <c r="M229" s="46" t="s">
        <v>320</v>
      </c>
      <c r="N229" s="46" t="s">
        <v>1850</v>
      </c>
      <c r="O229" s="46"/>
      <c r="P229" s="46" t="s">
        <v>1851</v>
      </c>
      <c r="Q229" s="46" t="s">
        <v>1852</v>
      </c>
      <c r="R229" s="46" t="s">
        <v>120</v>
      </c>
      <c r="S229" s="46" t="s">
        <v>1853</v>
      </c>
      <c r="T229" s="46">
        <v>13429760999</v>
      </c>
      <c r="U229" s="46" t="s">
        <v>122</v>
      </c>
      <c r="V229" s="46" t="s">
        <v>1119</v>
      </c>
      <c r="W229" s="46" t="s">
        <v>124</v>
      </c>
      <c r="X229" s="46">
        <v>86</v>
      </c>
      <c r="Y229" s="46">
        <v>86</v>
      </c>
      <c r="Z229" s="46"/>
      <c r="AA229" s="46"/>
      <c r="AB229" s="46">
        <v>884</v>
      </c>
      <c r="AC229" s="46">
        <v>344</v>
      </c>
      <c r="AD229" s="46" t="s">
        <v>140</v>
      </c>
      <c r="AE229" s="46" t="s">
        <v>140</v>
      </c>
      <c r="AF229" s="46" t="s">
        <v>140</v>
      </c>
      <c r="AG229" s="46" t="s">
        <v>140</v>
      </c>
      <c r="AH229" s="46"/>
      <c r="AI229" s="46"/>
      <c r="AJ229" s="46"/>
    </row>
    <row r="230" ht="78.75" spans="1:36">
      <c r="A230" s="46">
        <v>211</v>
      </c>
      <c r="B230" s="46"/>
      <c r="C230" s="46" t="s">
        <v>1854</v>
      </c>
      <c r="D230" s="46" t="s">
        <v>1855</v>
      </c>
      <c r="E230" s="46"/>
      <c r="F230" s="46" t="s">
        <v>109</v>
      </c>
      <c r="G230" s="46" t="s">
        <v>1856</v>
      </c>
      <c r="H230" s="46" t="s">
        <v>1857</v>
      </c>
      <c r="I230" s="46" t="s">
        <v>1673</v>
      </c>
      <c r="J230" s="46" t="s">
        <v>1855</v>
      </c>
      <c r="K230" s="46" t="s">
        <v>1858</v>
      </c>
      <c r="L230" s="46" t="s">
        <v>170</v>
      </c>
      <c r="M230" s="46" t="s">
        <v>171</v>
      </c>
      <c r="N230" s="46" t="s">
        <v>1859</v>
      </c>
      <c r="O230" s="46"/>
      <c r="P230" s="46" t="s">
        <v>1860</v>
      </c>
      <c r="Q230" s="46" t="s">
        <v>1861</v>
      </c>
      <c r="R230" s="46" t="s">
        <v>120</v>
      </c>
      <c r="S230" s="46" t="s">
        <v>1862</v>
      </c>
      <c r="T230" s="46">
        <v>13992615986</v>
      </c>
      <c r="U230" s="46" t="s">
        <v>1690</v>
      </c>
      <c r="V230" s="46" t="s">
        <v>177</v>
      </c>
      <c r="W230" s="46" t="s">
        <v>124</v>
      </c>
      <c r="X230" s="46">
        <v>21</v>
      </c>
      <c r="Y230" s="46">
        <v>21</v>
      </c>
      <c r="Z230" s="46"/>
      <c r="AA230" s="46"/>
      <c r="AB230" s="46">
        <v>534</v>
      </c>
      <c r="AC230" s="46">
        <v>260</v>
      </c>
      <c r="AD230" s="46" t="s">
        <v>141</v>
      </c>
      <c r="AE230" s="46" t="s">
        <v>141</v>
      </c>
      <c r="AF230" s="46" t="s">
        <v>141</v>
      </c>
      <c r="AG230" s="46" t="s">
        <v>140</v>
      </c>
      <c r="AH230" s="46"/>
      <c r="AI230" s="46"/>
      <c r="AJ230" s="46"/>
    </row>
    <row r="231" ht="78.75" spans="1:36">
      <c r="A231" s="46">
        <v>212</v>
      </c>
      <c r="B231" s="46"/>
      <c r="C231" s="46" t="s">
        <v>1863</v>
      </c>
      <c r="D231" s="46" t="s">
        <v>1864</v>
      </c>
      <c r="E231" s="46"/>
      <c r="F231" s="46" t="s">
        <v>109</v>
      </c>
      <c r="G231" s="46" t="s">
        <v>1865</v>
      </c>
      <c r="H231" s="46" t="s">
        <v>1866</v>
      </c>
      <c r="I231" s="46" t="s">
        <v>1673</v>
      </c>
      <c r="J231" s="46" t="s">
        <v>1864</v>
      </c>
      <c r="K231" s="46" t="s">
        <v>1867</v>
      </c>
      <c r="L231" s="46" t="s">
        <v>1868</v>
      </c>
      <c r="M231" s="46" t="s">
        <v>1869</v>
      </c>
      <c r="N231" s="46" t="s">
        <v>1870</v>
      </c>
      <c r="O231" s="46"/>
      <c r="P231" s="46" t="s">
        <v>1871</v>
      </c>
      <c r="Q231" s="46" t="s">
        <v>1861</v>
      </c>
      <c r="R231" s="46" t="s">
        <v>120</v>
      </c>
      <c r="S231" s="46" t="s">
        <v>1872</v>
      </c>
      <c r="T231" s="46">
        <v>15091651405</v>
      </c>
      <c r="U231" s="46" t="s">
        <v>1690</v>
      </c>
      <c r="V231" s="46" t="s">
        <v>177</v>
      </c>
      <c r="W231" s="46" t="s">
        <v>124</v>
      </c>
      <c r="X231" s="46">
        <v>100</v>
      </c>
      <c r="Y231" s="46"/>
      <c r="Z231" s="46">
        <v>100</v>
      </c>
      <c r="AA231" s="46"/>
      <c r="AB231" s="46">
        <v>62</v>
      </c>
      <c r="AC231" s="46">
        <v>30</v>
      </c>
      <c r="AD231" s="46" t="s">
        <v>140</v>
      </c>
      <c r="AE231" s="46" t="s">
        <v>140</v>
      </c>
      <c r="AF231" s="46" t="s">
        <v>140</v>
      </c>
      <c r="AG231" s="46" t="s">
        <v>140</v>
      </c>
      <c r="AH231" s="46"/>
      <c r="AI231" s="46"/>
      <c r="AJ231" s="46"/>
    </row>
    <row r="232" ht="78.75" spans="1:36">
      <c r="A232" s="46">
        <v>213</v>
      </c>
      <c r="B232" s="46"/>
      <c r="C232" s="46" t="s">
        <v>1873</v>
      </c>
      <c r="D232" s="46" t="s">
        <v>1874</v>
      </c>
      <c r="E232" s="46"/>
      <c r="F232" s="46" t="s">
        <v>109</v>
      </c>
      <c r="G232" s="46" t="s">
        <v>1865</v>
      </c>
      <c r="H232" s="46" t="s">
        <v>1875</v>
      </c>
      <c r="I232" s="46" t="s">
        <v>1673</v>
      </c>
      <c r="J232" s="46" t="s">
        <v>1874</v>
      </c>
      <c r="K232" s="46" t="s">
        <v>1876</v>
      </c>
      <c r="L232" s="46" t="s">
        <v>1868</v>
      </c>
      <c r="M232" s="46" t="s">
        <v>1869</v>
      </c>
      <c r="N232" s="46" t="s">
        <v>1019</v>
      </c>
      <c r="O232" s="46"/>
      <c r="P232" s="46" t="s">
        <v>1877</v>
      </c>
      <c r="Q232" s="46" t="s">
        <v>1861</v>
      </c>
      <c r="R232" s="46" t="s">
        <v>120</v>
      </c>
      <c r="S232" s="46" t="s">
        <v>1872</v>
      </c>
      <c r="T232" s="46">
        <v>15091651405</v>
      </c>
      <c r="U232" s="46" t="s">
        <v>1690</v>
      </c>
      <c r="V232" s="46" t="s">
        <v>177</v>
      </c>
      <c r="W232" s="46" t="s">
        <v>124</v>
      </c>
      <c r="X232" s="46">
        <v>40</v>
      </c>
      <c r="Y232" s="46"/>
      <c r="Z232" s="46">
        <v>40</v>
      </c>
      <c r="AA232" s="46"/>
      <c r="AB232" s="46">
        <v>58</v>
      </c>
      <c r="AC232" s="46">
        <v>14</v>
      </c>
      <c r="AD232" s="46" t="s">
        <v>140</v>
      </c>
      <c r="AE232" s="46" t="s">
        <v>140</v>
      </c>
      <c r="AF232" s="46" t="s">
        <v>140</v>
      </c>
      <c r="AG232" s="46" t="s">
        <v>140</v>
      </c>
      <c r="AH232" s="46"/>
      <c r="AI232" s="46"/>
      <c r="AJ232" s="46"/>
    </row>
    <row r="233" ht="56.25" spans="1:36">
      <c r="A233" s="46">
        <v>214</v>
      </c>
      <c r="B233" s="46"/>
      <c r="C233" s="46" t="s">
        <v>1878</v>
      </c>
      <c r="D233" s="46" t="s">
        <v>1879</v>
      </c>
      <c r="E233" s="46"/>
      <c r="F233" s="46" t="s">
        <v>109</v>
      </c>
      <c r="G233" s="46" t="s">
        <v>1016</v>
      </c>
      <c r="H233" s="46" t="s">
        <v>1880</v>
      </c>
      <c r="I233" s="46" t="s">
        <v>1673</v>
      </c>
      <c r="J233" s="46" t="s">
        <v>1879</v>
      </c>
      <c r="K233" s="46" t="s">
        <v>1881</v>
      </c>
      <c r="L233" s="46" t="s">
        <v>192</v>
      </c>
      <c r="M233" s="46" t="s">
        <v>193</v>
      </c>
      <c r="N233" s="46" t="s">
        <v>1882</v>
      </c>
      <c r="O233" s="46"/>
      <c r="P233" s="46" t="s">
        <v>1883</v>
      </c>
      <c r="Q233" s="46" t="s">
        <v>1861</v>
      </c>
      <c r="R233" s="46" t="s">
        <v>120</v>
      </c>
      <c r="S233" s="46" t="s">
        <v>1021</v>
      </c>
      <c r="T233" s="46">
        <v>13630207698</v>
      </c>
      <c r="U233" s="46" t="s">
        <v>1690</v>
      </c>
      <c r="V233" s="46" t="s">
        <v>177</v>
      </c>
      <c r="W233" s="46" t="s">
        <v>124</v>
      </c>
      <c r="X233" s="46">
        <v>26</v>
      </c>
      <c r="Y233" s="46">
        <v>26</v>
      </c>
      <c r="Z233" s="46"/>
      <c r="AA233" s="46"/>
      <c r="AB233" s="46">
        <v>375</v>
      </c>
      <c r="AC233" s="46">
        <v>228</v>
      </c>
      <c r="AD233" s="46" t="s">
        <v>140</v>
      </c>
      <c r="AE233" s="46" t="s">
        <v>140</v>
      </c>
      <c r="AF233" s="46" t="s">
        <v>141</v>
      </c>
      <c r="AG233" s="46" t="s">
        <v>140</v>
      </c>
      <c r="AH233" s="46"/>
      <c r="AI233" s="46"/>
      <c r="AJ233" s="46"/>
    </row>
    <row r="234" ht="90" spans="1:36">
      <c r="A234" s="46">
        <v>215</v>
      </c>
      <c r="B234" s="46"/>
      <c r="C234" s="46" t="s">
        <v>1884</v>
      </c>
      <c r="D234" s="46" t="s">
        <v>1885</v>
      </c>
      <c r="E234" s="46"/>
      <c r="F234" s="46" t="s">
        <v>109</v>
      </c>
      <c r="G234" s="46" t="s">
        <v>1886</v>
      </c>
      <c r="H234" s="46" t="s">
        <v>1887</v>
      </c>
      <c r="I234" s="46" t="s">
        <v>1673</v>
      </c>
      <c r="J234" s="46" t="s">
        <v>1885</v>
      </c>
      <c r="K234" s="46" t="s">
        <v>1888</v>
      </c>
      <c r="L234" s="46" t="s">
        <v>170</v>
      </c>
      <c r="M234" s="46" t="s">
        <v>171</v>
      </c>
      <c r="N234" s="46" t="s">
        <v>1889</v>
      </c>
      <c r="O234" s="46"/>
      <c r="P234" s="46" t="s">
        <v>1890</v>
      </c>
      <c r="Q234" s="46" t="s">
        <v>1861</v>
      </c>
      <c r="R234" s="46" t="s">
        <v>120</v>
      </c>
      <c r="S234" s="46" t="s">
        <v>1891</v>
      </c>
      <c r="T234" s="46">
        <v>13571653464</v>
      </c>
      <c r="U234" s="46" t="s">
        <v>122</v>
      </c>
      <c r="V234" s="46" t="s">
        <v>1886</v>
      </c>
      <c r="W234" s="46" t="s">
        <v>124</v>
      </c>
      <c r="X234" s="46">
        <v>74</v>
      </c>
      <c r="Y234" s="46">
        <v>74</v>
      </c>
      <c r="Z234" s="46"/>
      <c r="AA234" s="46"/>
      <c r="AB234" s="46">
        <v>1098</v>
      </c>
      <c r="AC234" s="46">
        <v>238</v>
      </c>
      <c r="AD234" s="46" t="s">
        <v>140</v>
      </c>
      <c r="AE234" s="46" t="s">
        <v>140</v>
      </c>
      <c r="AF234" s="46" t="s">
        <v>140</v>
      </c>
      <c r="AG234" s="46" t="s">
        <v>140</v>
      </c>
      <c r="AH234" s="46"/>
      <c r="AI234" s="46"/>
      <c r="AJ234" s="46"/>
    </row>
    <row r="235" ht="56.25" spans="1:36">
      <c r="A235" s="46">
        <v>216</v>
      </c>
      <c r="B235" s="46"/>
      <c r="C235" s="46" t="s">
        <v>1892</v>
      </c>
      <c r="D235" s="46" t="s">
        <v>1893</v>
      </c>
      <c r="E235" s="46"/>
      <c r="F235" s="46" t="s">
        <v>156</v>
      </c>
      <c r="G235" s="46" t="s">
        <v>845</v>
      </c>
      <c r="H235" s="46" t="s">
        <v>1894</v>
      </c>
      <c r="I235" s="46" t="s">
        <v>1673</v>
      </c>
      <c r="J235" s="46" t="s">
        <v>1893</v>
      </c>
      <c r="K235" s="46" t="s">
        <v>1895</v>
      </c>
      <c r="L235" s="46" t="s">
        <v>170</v>
      </c>
      <c r="M235" s="46" t="s">
        <v>171</v>
      </c>
      <c r="N235" s="46" t="s">
        <v>1896</v>
      </c>
      <c r="O235" s="46"/>
      <c r="P235" s="46" t="s">
        <v>1871</v>
      </c>
      <c r="Q235" s="46" t="s">
        <v>1861</v>
      </c>
      <c r="R235" s="46" t="s">
        <v>120</v>
      </c>
      <c r="S235" s="46" t="s">
        <v>850</v>
      </c>
      <c r="T235" s="46">
        <v>13571692366</v>
      </c>
      <c r="U235" s="46" t="s">
        <v>1690</v>
      </c>
      <c r="V235" s="46" t="s">
        <v>177</v>
      </c>
      <c r="W235" s="46" t="s">
        <v>124</v>
      </c>
      <c r="X235" s="46">
        <v>4.5</v>
      </c>
      <c r="Y235" s="46">
        <v>4.5</v>
      </c>
      <c r="Z235" s="46"/>
      <c r="AA235" s="46"/>
      <c r="AB235" s="46">
        <v>120</v>
      </c>
      <c r="AC235" s="46">
        <v>30</v>
      </c>
      <c r="AD235" s="46" t="s">
        <v>140</v>
      </c>
      <c r="AE235" s="46" t="s">
        <v>140</v>
      </c>
      <c r="AF235" s="46" t="s">
        <v>141</v>
      </c>
      <c r="AG235" s="46" t="s">
        <v>140</v>
      </c>
      <c r="AH235" s="46"/>
      <c r="AI235" s="46"/>
      <c r="AJ235" s="46"/>
    </row>
    <row r="236" ht="56.25" spans="1:36">
      <c r="A236" s="46">
        <v>217</v>
      </c>
      <c r="B236" s="46"/>
      <c r="C236" s="46" t="s">
        <v>1897</v>
      </c>
      <c r="D236" s="46" t="s">
        <v>1898</v>
      </c>
      <c r="E236" s="46"/>
      <c r="F236" s="46" t="s">
        <v>109</v>
      </c>
      <c r="G236" s="46" t="s">
        <v>200</v>
      </c>
      <c r="H236" s="46" t="s">
        <v>1899</v>
      </c>
      <c r="I236" s="46" t="s">
        <v>1673</v>
      </c>
      <c r="J236" s="46" t="s">
        <v>1898</v>
      </c>
      <c r="K236" s="46" t="s">
        <v>1900</v>
      </c>
      <c r="L236" s="46" t="s">
        <v>170</v>
      </c>
      <c r="M236" s="46" t="s">
        <v>171</v>
      </c>
      <c r="N236" s="46" t="s">
        <v>927</v>
      </c>
      <c r="O236" s="46"/>
      <c r="P236" s="46" t="s">
        <v>1901</v>
      </c>
      <c r="Q236" s="46" t="s">
        <v>1861</v>
      </c>
      <c r="R236" s="46" t="s">
        <v>120</v>
      </c>
      <c r="S236" s="46" t="s">
        <v>204</v>
      </c>
      <c r="T236" s="46">
        <v>18992650790</v>
      </c>
      <c r="U236" s="46" t="s">
        <v>1690</v>
      </c>
      <c r="V236" s="46" t="s">
        <v>177</v>
      </c>
      <c r="W236" s="46" t="s">
        <v>124</v>
      </c>
      <c r="X236" s="46">
        <v>18</v>
      </c>
      <c r="Y236" s="46">
        <v>18</v>
      </c>
      <c r="Z236" s="46"/>
      <c r="AA236" s="46"/>
      <c r="AB236" s="46">
        <v>698</v>
      </c>
      <c r="AC236" s="46">
        <v>318</v>
      </c>
      <c r="AD236" s="46" t="s">
        <v>140</v>
      </c>
      <c r="AE236" s="46" t="s">
        <v>140</v>
      </c>
      <c r="AF236" s="46" t="s">
        <v>140</v>
      </c>
      <c r="AG236" s="46" t="s">
        <v>140</v>
      </c>
      <c r="AH236" s="46"/>
      <c r="AI236" s="46"/>
      <c r="AJ236" s="46"/>
    </row>
    <row r="237" ht="56.25" spans="1:36">
      <c r="A237" s="46">
        <v>218</v>
      </c>
      <c r="B237" s="46"/>
      <c r="C237" s="46" t="s">
        <v>1902</v>
      </c>
      <c r="D237" s="46" t="s">
        <v>1903</v>
      </c>
      <c r="E237" s="46"/>
      <c r="F237" s="46" t="s">
        <v>109</v>
      </c>
      <c r="G237" s="46" t="s">
        <v>838</v>
      </c>
      <c r="H237" s="46" t="s">
        <v>1904</v>
      </c>
      <c r="I237" s="46" t="s">
        <v>1673</v>
      </c>
      <c r="J237" s="46" t="s">
        <v>1903</v>
      </c>
      <c r="K237" s="46" t="s">
        <v>1905</v>
      </c>
      <c r="L237" s="46" t="s">
        <v>170</v>
      </c>
      <c r="M237" s="46" t="s">
        <v>171</v>
      </c>
      <c r="N237" s="46" t="s">
        <v>848</v>
      </c>
      <c r="O237" s="46"/>
      <c r="P237" s="46" t="s">
        <v>1906</v>
      </c>
      <c r="Q237" s="46" t="s">
        <v>1861</v>
      </c>
      <c r="R237" s="46" t="s">
        <v>120</v>
      </c>
      <c r="S237" s="46" t="s">
        <v>842</v>
      </c>
      <c r="T237" s="46">
        <v>18091619776</v>
      </c>
      <c r="U237" s="46" t="s">
        <v>1690</v>
      </c>
      <c r="V237" s="46" t="s">
        <v>177</v>
      </c>
      <c r="W237" s="46" t="s">
        <v>124</v>
      </c>
      <c r="X237" s="46">
        <v>20</v>
      </c>
      <c r="Y237" s="46"/>
      <c r="Z237" s="46">
        <v>20</v>
      </c>
      <c r="AA237" s="46"/>
      <c r="AB237" s="46">
        <v>212</v>
      </c>
      <c r="AC237" s="46">
        <v>151</v>
      </c>
      <c r="AD237" s="46" t="s">
        <v>140</v>
      </c>
      <c r="AE237" s="46" t="s">
        <v>140</v>
      </c>
      <c r="AF237" s="46" t="s">
        <v>140</v>
      </c>
      <c r="AG237" s="46" t="s">
        <v>140</v>
      </c>
      <c r="AH237" s="46"/>
      <c r="AI237" s="46"/>
      <c r="AJ237" s="46"/>
    </row>
    <row r="238" ht="56.25" spans="1:36">
      <c r="A238" s="46">
        <v>219</v>
      </c>
      <c r="B238" s="46"/>
      <c r="C238" s="46" t="s">
        <v>1907</v>
      </c>
      <c r="D238" s="46" t="s">
        <v>1908</v>
      </c>
      <c r="E238" s="46"/>
      <c r="F238" s="46" t="s">
        <v>109</v>
      </c>
      <c r="G238" s="46" t="s">
        <v>1909</v>
      </c>
      <c r="H238" s="46" t="s">
        <v>1910</v>
      </c>
      <c r="I238" s="46" t="s">
        <v>1673</v>
      </c>
      <c r="J238" s="46" t="s">
        <v>1908</v>
      </c>
      <c r="K238" s="46" t="s">
        <v>1911</v>
      </c>
      <c r="L238" s="46" t="s">
        <v>170</v>
      </c>
      <c r="M238" s="46" t="s">
        <v>171</v>
      </c>
      <c r="N238" s="46" t="s">
        <v>1912</v>
      </c>
      <c r="O238" s="46"/>
      <c r="P238" s="46" t="s">
        <v>1913</v>
      </c>
      <c r="Q238" s="46" t="s">
        <v>1861</v>
      </c>
      <c r="R238" s="46" t="s">
        <v>120</v>
      </c>
      <c r="S238" s="46" t="s">
        <v>1914</v>
      </c>
      <c r="T238" s="46">
        <v>13484455499</v>
      </c>
      <c r="U238" s="46" t="s">
        <v>1690</v>
      </c>
      <c r="V238" s="46" t="s">
        <v>177</v>
      </c>
      <c r="W238" s="46" t="s">
        <v>124</v>
      </c>
      <c r="X238" s="46">
        <v>27</v>
      </c>
      <c r="Y238" s="46"/>
      <c r="Z238" s="46">
        <v>27</v>
      </c>
      <c r="AA238" s="46"/>
      <c r="AB238" s="46">
        <v>740</v>
      </c>
      <c r="AC238" s="46">
        <v>108</v>
      </c>
      <c r="AD238" s="46" t="s">
        <v>140</v>
      </c>
      <c r="AE238" s="46" t="s">
        <v>140</v>
      </c>
      <c r="AF238" s="46" t="s">
        <v>140</v>
      </c>
      <c r="AG238" s="46" t="s">
        <v>140</v>
      </c>
      <c r="AH238" s="46"/>
      <c r="AI238" s="46"/>
      <c r="AJ238" s="46"/>
    </row>
    <row r="239" ht="56.25" spans="1:36">
      <c r="A239" s="46">
        <v>220</v>
      </c>
      <c r="B239" s="46"/>
      <c r="C239" s="46" t="s">
        <v>1915</v>
      </c>
      <c r="D239" s="46" t="s">
        <v>1916</v>
      </c>
      <c r="E239" s="46"/>
      <c r="F239" s="46" t="s">
        <v>109</v>
      </c>
      <c r="G239" s="46" t="s">
        <v>180</v>
      </c>
      <c r="H239" s="46" t="s">
        <v>1917</v>
      </c>
      <c r="I239" s="46" t="s">
        <v>1673</v>
      </c>
      <c r="J239" s="46" t="s">
        <v>1916</v>
      </c>
      <c r="K239" s="46" t="s">
        <v>1918</v>
      </c>
      <c r="L239" s="46" t="s">
        <v>170</v>
      </c>
      <c r="M239" s="46" t="s">
        <v>171</v>
      </c>
      <c r="N239" s="46" t="s">
        <v>1919</v>
      </c>
      <c r="O239" s="46"/>
      <c r="P239" s="46" t="s">
        <v>1920</v>
      </c>
      <c r="Q239" s="46" t="s">
        <v>1861</v>
      </c>
      <c r="R239" s="46" t="s">
        <v>120</v>
      </c>
      <c r="S239" s="46" t="s">
        <v>186</v>
      </c>
      <c r="T239" s="46">
        <v>18009166809</v>
      </c>
      <c r="U239" s="46" t="s">
        <v>1690</v>
      </c>
      <c r="V239" s="46" t="s">
        <v>177</v>
      </c>
      <c r="W239" s="46" t="s">
        <v>124</v>
      </c>
      <c r="X239" s="46">
        <v>42</v>
      </c>
      <c r="Y239" s="46"/>
      <c r="Z239" s="46">
        <v>42</v>
      </c>
      <c r="AA239" s="46"/>
      <c r="AB239" s="46">
        <v>101</v>
      </c>
      <c r="AC239" s="46">
        <v>82</v>
      </c>
      <c r="AD239" s="46" t="s">
        <v>140</v>
      </c>
      <c r="AE239" s="46" t="s">
        <v>140</v>
      </c>
      <c r="AF239" s="46" t="s">
        <v>141</v>
      </c>
      <c r="AG239" s="46" t="s">
        <v>140</v>
      </c>
      <c r="AH239" s="46"/>
      <c r="AI239" s="46"/>
      <c r="AJ239" s="46"/>
    </row>
    <row r="240" ht="56.25" spans="1:36">
      <c r="A240" s="46">
        <v>221</v>
      </c>
      <c r="B240" s="46"/>
      <c r="C240" s="46" t="s">
        <v>1921</v>
      </c>
      <c r="D240" s="46" t="s">
        <v>1922</v>
      </c>
      <c r="E240" s="46"/>
      <c r="F240" s="46" t="s">
        <v>109</v>
      </c>
      <c r="G240" s="46" t="s">
        <v>180</v>
      </c>
      <c r="H240" s="46" t="s">
        <v>1923</v>
      </c>
      <c r="I240" s="46" t="s">
        <v>1673</v>
      </c>
      <c r="J240" s="46" t="s">
        <v>1922</v>
      </c>
      <c r="K240" s="46" t="s">
        <v>1924</v>
      </c>
      <c r="L240" s="46" t="s">
        <v>170</v>
      </c>
      <c r="M240" s="46" t="s">
        <v>171</v>
      </c>
      <c r="N240" s="46" t="s">
        <v>1925</v>
      </c>
      <c r="O240" s="46"/>
      <c r="P240" s="46" t="s">
        <v>1926</v>
      </c>
      <c r="Q240" s="46" t="s">
        <v>1861</v>
      </c>
      <c r="R240" s="46" t="s">
        <v>120</v>
      </c>
      <c r="S240" s="46" t="s">
        <v>186</v>
      </c>
      <c r="T240" s="46">
        <v>18009166809</v>
      </c>
      <c r="U240" s="46" t="s">
        <v>1690</v>
      </c>
      <c r="V240" s="46" t="s">
        <v>1927</v>
      </c>
      <c r="W240" s="46" t="s">
        <v>124</v>
      </c>
      <c r="X240" s="46">
        <v>160</v>
      </c>
      <c r="Y240" s="46"/>
      <c r="Z240" s="46">
        <v>160</v>
      </c>
      <c r="AA240" s="46"/>
      <c r="AB240" s="46">
        <v>192</v>
      </c>
      <c r="AC240" s="46">
        <v>139</v>
      </c>
      <c r="AD240" s="46" t="s">
        <v>140</v>
      </c>
      <c r="AE240" s="46" t="s">
        <v>140</v>
      </c>
      <c r="AF240" s="46" t="s">
        <v>141</v>
      </c>
      <c r="AG240" s="46" t="s">
        <v>140</v>
      </c>
      <c r="AH240" s="46"/>
      <c r="AI240" s="46"/>
      <c r="AJ240" s="46"/>
    </row>
    <row r="241" ht="45" spans="1:36">
      <c r="A241" s="46">
        <v>222</v>
      </c>
      <c r="B241" s="46"/>
      <c r="C241" s="46" t="s">
        <v>1928</v>
      </c>
      <c r="D241" s="46" t="s">
        <v>1929</v>
      </c>
      <c r="E241" s="46"/>
      <c r="F241" s="46" t="s">
        <v>578</v>
      </c>
      <c r="G241" s="46" t="s">
        <v>1930</v>
      </c>
      <c r="H241" s="46" t="s">
        <v>1931</v>
      </c>
      <c r="I241" s="46" t="s">
        <v>1673</v>
      </c>
      <c r="J241" s="46" t="s">
        <v>1929</v>
      </c>
      <c r="K241" s="46" t="s">
        <v>1932</v>
      </c>
      <c r="L241" s="46" t="s">
        <v>221</v>
      </c>
      <c r="M241" s="46" t="s">
        <v>115</v>
      </c>
      <c r="N241" s="46" t="s">
        <v>521</v>
      </c>
      <c r="O241" s="46"/>
      <c r="P241" s="46" t="s">
        <v>1933</v>
      </c>
      <c r="Q241" s="46" t="s">
        <v>387</v>
      </c>
      <c r="R241" s="46" t="s">
        <v>120</v>
      </c>
      <c r="S241" s="46" t="s">
        <v>1934</v>
      </c>
      <c r="T241" s="46">
        <v>13992678963</v>
      </c>
      <c r="U241" s="46" t="s">
        <v>1690</v>
      </c>
      <c r="V241" s="46" t="s">
        <v>389</v>
      </c>
      <c r="W241" s="46" t="s">
        <v>124</v>
      </c>
      <c r="X241" s="46">
        <v>15</v>
      </c>
      <c r="Y241" s="46">
        <v>15</v>
      </c>
      <c r="Z241" s="46"/>
      <c r="AA241" s="46"/>
      <c r="AB241" s="46">
        <v>175</v>
      </c>
      <c r="AC241" s="46">
        <v>21</v>
      </c>
      <c r="AD241" s="46" t="s">
        <v>140</v>
      </c>
      <c r="AE241" s="46" t="s">
        <v>140</v>
      </c>
      <c r="AF241" s="46" t="s">
        <v>140</v>
      </c>
      <c r="AG241" s="46" t="s">
        <v>140</v>
      </c>
      <c r="AH241" s="46"/>
      <c r="AI241" s="46"/>
      <c r="AJ241" s="46"/>
    </row>
    <row r="242" ht="45" spans="1:36">
      <c r="A242" s="46">
        <v>223</v>
      </c>
      <c r="B242" s="46"/>
      <c r="C242" s="46" t="s">
        <v>1935</v>
      </c>
      <c r="D242" s="46" t="s">
        <v>1936</v>
      </c>
      <c r="E242" s="46"/>
      <c r="F242" s="46" t="s">
        <v>578</v>
      </c>
      <c r="G242" s="46" t="s">
        <v>1937</v>
      </c>
      <c r="H242" s="46" t="s">
        <v>1938</v>
      </c>
      <c r="I242" s="46" t="s">
        <v>1673</v>
      </c>
      <c r="J242" s="46" t="s">
        <v>1936</v>
      </c>
      <c r="K242" s="46" t="s">
        <v>1939</v>
      </c>
      <c r="L242" s="46" t="s">
        <v>221</v>
      </c>
      <c r="M242" s="46" t="s">
        <v>115</v>
      </c>
      <c r="N242" s="46" t="s">
        <v>1940</v>
      </c>
      <c r="O242" s="46"/>
      <c r="P242" s="46" t="s">
        <v>1941</v>
      </c>
      <c r="Q242" s="46" t="s">
        <v>387</v>
      </c>
      <c r="R242" s="46" t="s">
        <v>120</v>
      </c>
      <c r="S242" s="46" t="s">
        <v>1942</v>
      </c>
      <c r="T242" s="46">
        <v>13772815000</v>
      </c>
      <c r="U242" s="46" t="s">
        <v>1690</v>
      </c>
      <c r="V242" s="46" t="s">
        <v>389</v>
      </c>
      <c r="W242" s="46" t="s">
        <v>124</v>
      </c>
      <c r="X242" s="46">
        <v>48</v>
      </c>
      <c r="Y242" s="46">
        <v>48</v>
      </c>
      <c r="Z242" s="46"/>
      <c r="AA242" s="46"/>
      <c r="AB242" s="46">
        <v>220</v>
      </c>
      <c r="AC242" s="46">
        <v>30</v>
      </c>
      <c r="AD242" s="46" t="s">
        <v>140</v>
      </c>
      <c r="AE242" s="46" t="s">
        <v>140</v>
      </c>
      <c r="AF242" s="46" t="s">
        <v>140</v>
      </c>
      <c r="AG242" s="46" t="s">
        <v>140</v>
      </c>
      <c r="AH242" s="46"/>
      <c r="AI242" s="46"/>
      <c r="AJ242" s="46"/>
    </row>
    <row r="243" ht="56.25" spans="1:36">
      <c r="A243" s="46">
        <v>224</v>
      </c>
      <c r="B243" s="46"/>
      <c r="C243" s="46" t="s">
        <v>1943</v>
      </c>
      <c r="D243" s="46" t="s">
        <v>1944</v>
      </c>
      <c r="E243" s="46"/>
      <c r="F243" s="46" t="s">
        <v>1945</v>
      </c>
      <c r="G243" s="46" t="s">
        <v>1946</v>
      </c>
      <c r="H243" s="46" t="s">
        <v>1947</v>
      </c>
      <c r="I243" s="46" t="s">
        <v>1673</v>
      </c>
      <c r="J243" s="46" t="s">
        <v>1944</v>
      </c>
      <c r="K243" s="46" t="s">
        <v>1948</v>
      </c>
      <c r="L243" s="46" t="s">
        <v>221</v>
      </c>
      <c r="M243" s="46" t="s">
        <v>115</v>
      </c>
      <c r="N243" s="46" t="s">
        <v>1949</v>
      </c>
      <c r="O243" s="46"/>
      <c r="P243" s="46" t="s">
        <v>1950</v>
      </c>
      <c r="Q243" s="46" t="s">
        <v>387</v>
      </c>
      <c r="R243" s="46" t="s">
        <v>120</v>
      </c>
      <c r="S243" s="46" t="s">
        <v>1951</v>
      </c>
      <c r="T243" s="46">
        <v>13892647687</v>
      </c>
      <c r="U243" s="46" t="s">
        <v>1690</v>
      </c>
      <c r="V243" s="46" t="s">
        <v>389</v>
      </c>
      <c r="W243" s="46" t="s">
        <v>124</v>
      </c>
      <c r="X243" s="46">
        <v>18</v>
      </c>
      <c r="Y243" s="46"/>
      <c r="Z243" s="46">
        <v>18</v>
      </c>
      <c r="AA243" s="46"/>
      <c r="AB243" s="46">
        <v>335</v>
      </c>
      <c r="AC243" s="46">
        <v>98</v>
      </c>
      <c r="AD243" s="46" t="s">
        <v>140</v>
      </c>
      <c r="AE243" s="46" t="s">
        <v>140</v>
      </c>
      <c r="AF243" s="46" t="s">
        <v>140</v>
      </c>
      <c r="AG243" s="46" t="s">
        <v>140</v>
      </c>
      <c r="AH243" s="46"/>
      <c r="AI243" s="46"/>
      <c r="AJ243" s="46"/>
    </row>
    <row r="244" ht="56.25" spans="1:36">
      <c r="A244" s="46">
        <v>225</v>
      </c>
      <c r="B244" s="46"/>
      <c r="C244" s="46" t="s">
        <v>1952</v>
      </c>
      <c r="D244" s="46" t="s">
        <v>1953</v>
      </c>
      <c r="E244" s="46"/>
      <c r="F244" s="46" t="s">
        <v>578</v>
      </c>
      <c r="G244" s="46" t="s">
        <v>381</v>
      </c>
      <c r="H244" s="46" t="s">
        <v>1954</v>
      </c>
      <c r="I244" s="46" t="s">
        <v>1673</v>
      </c>
      <c r="J244" s="46" t="s">
        <v>1953</v>
      </c>
      <c r="K244" s="46" t="s">
        <v>1955</v>
      </c>
      <c r="L244" s="46" t="s">
        <v>221</v>
      </c>
      <c r="M244" s="46" t="s">
        <v>115</v>
      </c>
      <c r="N244" s="46" t="s">
        <v>1956</v>
      </c>
      <c r="O244" s="46"/>
      <c r="P244" s="46" t="s">
        <v>1957</v>
      </c>
      <c r="Q244" s="46" t="s">
        <v>387</v>
      </c>
      <c r="R244" s="46" t="s">
        <v>120</v>
      </c>
      <c r="S244" s="46" t="s">
        <v>388</v>
      </c>
      <c r="T244" s="46">
        <v>13772200999</v>
      </c>
      <c r="U244" s="46" t="s">
        <v>1690</v>
      </c>
      <c r="V244" s="46" t="s">
        <v>389</v>
      </c>
      <c r="W244" s="46" t="s">
        <v>124</v>
      </c>
      <c r="X244" s="46">
        <v>31</v>
      </c>
      <c r="Y244" s="46">
        <v>31</v>
      </c>
      <c r="Z244" s="46"/>
      <c r="AA244" s="46"/>
      <c r="AB244" s="46">
        <v>243</v>
      </c>
      <c r="AC244" s="46">
        <v>30</v>
      </c>
      <c r="AD244" s="46" t="s">
        <v>140</v>
      </c>
      <c r="AE244" s="46" t="s">
        <v>140</v>
      </c>
      <c r="AF244" s="46" t="s">
        <v>140</v>
      </c>
      <c r="AG244" s="46" t="s">
        <v>140</v>
      </c>
      <c r="AH244" s="46"/>
      <c r="AI244" s="46"/>
      <c r="AJ244" s="46"/>
    </row>
    <row r="245" ht="56.25" spans="1:36">
      <c r="A245" s="46">
        <v>226</v>
      </c>
      <c r="B245" s="46"/>
      <c r="C245" s="46" t="s">
        <v>1958</v>
      </c>
      <c r="D245" s="46" t="s">
        <v>1959</v>
      </c>
      <c r="E245" s="46"/>
      <c r="F245" s="46" t="s">
        <v>578</v>
      </c>
      <c r="G245" s="46" t="s">
        <v>1960</v>
      </c>
      <c r="H245" s="46" t="s">
        <v>1961</v>
      </c>
      <c r="I245" s="46" t="s">
        <v>1673</v>
      </c>
      <c r="J245" s="46" t="s">
        <v>1959</v>
      </c>
      <c r="K245" s="46" t="s">
        <v>1962</v>
      </c>
      <c r="L245" s="46" t="s">
        <v>221</v>
      </c>
      <c r="M245" s="46" t="s">
        <v>115</v>
      </c>
      <c r="N245" s="46" t="s">
        <v>302</v>
      </c>
      <c r="O245" s="46"/>
      <c r="P245" s="46" t="s">
        <v>1963</v>
      </c>
      <c r="Q245" s="46" t="s">
        <v>387</v>
      </c>
      <c r="R245" s="46" t="s">
        <v>120</v>
      </c>
      <c r="S245" s="46" t="s">
        <v>1964</v>
      </c>
      <c r="T245" s="46">
        <v>18391644145</v>
      </c>
      <c r="U245" s="46" t="s">
        <v>1690</v>
      </c>
      <c r="V245" s="46" t="s">
        <v>389</v>
      </c>
      <c r="W245" s="46" t="s">
        <v>124</v>
      </c>
      <c r="X245" s="46">
        <v>30</v>
      </c>
      <c r="Y245" s="46"/>
      <c r="Z245" s="46">
        <v>30</v>
      </c>
      <c r="AA245" s="46"/>
      <c r="AB245" s="46">
        <v>1191</v>
      </c>
      <c r="AC245" s="46">
        <v>185</v>
      </c>
      <c r="AD245" s="46" t="s">
        <v>140</v>
      </c>
      <c r="AE245" s="46" t="s">
        <v>140</v>
      </c>
      <c r="AF245" s="46" t="s">
        <v>140</v>
      </c>
      <c r="AG245" s="46" t="s">
        <v>140</v>
      </c>
      <c r="AH245" s="46"/>
      <c r="AI245" s="46"/>
      <c r="AJ245" s="46"/>
    </row>
    <row r="246" ht="56.25" spans="1:36">
      <c r="A246" s="46">
        <v>227</v>
      </c>
      <c r="B246" s="46"/>
      <c r="C246" s="46" t="s">
        <v>1965</v>
      </c>
      <c r="D246" s="46" t="s">
        <v>1966</v>
      </c>
      <c r="E246" s="46"/>
      <c r="F246" s="46" t="s">
        <v>109</v>
      </c>
      <c r="G246" s="46" t="s">
        <v>1967</v>
      </c>
      <c r="H246" s="46" t="s">
        <v>1968</v>
      </c>
      <c r="I246" s="46" t="s">
        <v>1673</v>
      </c>
      <c r="J246" s="46" t="s">
        <v>1966</v>
      </c>
      <c r="K246" s="46" t="s">
        <v>1969</v>
      </c>
      <c r="L246" s="46" t="s">
        <v>221</v>
      </c>
      <c r="M246" s="46" t="s">
        <v>115</v>
      </c>
      <c r="N246" s="46" t="s">
        <v>302</v>
      </c>
      <c r="O246" s="46"/>
      <c r="P246" s="46" t="s">
        <v>1970</v>
      </c>
      <c r="Q246" s="46" t="s">
        <v>387</v>
      </c>
      <c r="R246" s="46" t="s">
        <v>120</v>
      </c>
      <c r="S246" s="46" t="s">
        <v>1971</v>
      </c>
      <c r="T246" s="46">
        <v>13571697279</v>
      </c>
      <c r="U246" s="46" t="s">
        <v>1690</v>
      </c>
      <c r="V246" s="46" t="s">
        <v>389</v>
      </c>
      <c r="W246" s="46" t="s">
        <v>124</v>
      </c>
      <c r="X246" s="46">
        <v>30</v>
      </c>
      <c r="Y246" s="46"/>
      <c r="Z246" s="46">
        <v>30</v>
      </c>
      <c r="AA246" s="46"/>
      <c r="AB246" s="46">
        <v>109</v>
      </c>
      <c r="AC246" s="46">
        <v>37</v>
      </c>
      <c r="AD246" s="46" t="s">
        <v>140</v>
      </c>
      <c r="AE246" s="46" t="s">
        <v>140</v>
      </c>
      <c r="AF246" s="46" t="s">
        <v>140</v>
      </c>
      <c r="AG246" s="46" t="s">
        <v>140</v>
      </c>
      <c r="AH246" s="46"/>
      <c r="AI246" s="46"/>
      <c r="AJ246" s="46"/>
    </row>
    <row r="247" ht="45" spans="1:36">
      <c r="A247" s="46">
        <v>228</v>
      </c>
      <c r="B247" s="46"/>
      <c r="C247" s="46" t="s">
        <v>1972</v>
      </c>
      <c r="D247" s="46" t="s">
        <v>1973</v>
      </c>
      <c r="E247" s="46"/>
      <c r="F247" s="46" t="s">
        <v>578</v>
      </c>
      <c r="G247" s="46" t="s">
        <v>1974</v>
      </c>
      <c r="H247" s="46" t="s">
        <v>1975</v>
      </c>
      <c r="I247" s="46" t="s">
        <v>1673</v>
      </c>
      <c r="J247" s="46" t="s">
        <v>1973</v>
      </c>
      <c r="K247" s="46" t="s">
        <v>1976</v>
      </c>
      <c r="L247" s="46" t="s">
        <v>221</v>
      </c>
      <c r="M247" s="46" t="s">
        <v>115</v>
      </c>
      <c r="N247" s="46" t="s">
        <v>1977</v>
      </c>
      <c r="O247" s="46"/>
      <c r="P247" s="46" t="s">
        <v>1978</v>
      </c>
      <c r="Q247" s="46" t="s">
        <v>387</v>
      </c>
      <c r="R247" s="46" t="s">
        <v>120</v>
      </c>
      <c r="S247" s="46" t="s">
        <v>1979</v>
      </c>
      <c r="T247" s="46">
        <v>15929506975</v>
      </c>
      <c r="U247" s="46" t="s">
        <v>1690</v>
      </c>
      <c r="V247" s="46" t="s">
        <v>389</v>
      </c>
      <c r="W247" s="46" t="s">
        <v>124</v>
      </c>
      <c r="X247" s="46">
        <v>16</v>
      </c>
      <c r="Y247" s="46"/>
      <c r="Z247" s="46">
        <v>16</v>
      </c>
      <c r="AA247" s="46"/>
      <c r="AB247" s="46">
        <v>281</v>
      </c>
      <c r="AC247" s="46">
        <v>91</v>
      </c>
      <c r="AD247" s="46" t="s">
        <v>140</v>
      </c>
      <c r="AE247" s="46" t="s">
        <v>140</v>
      </c>
      <c r="AF247" s="46" t="s">
        <v>141</v>
      </c>
      <c r="AG247" s="46" t="s">
        <v>140</v>
      </c>
      <c r="AH247" s="46"/>
      <c r="AI247" s="46"/>
      <c r="AJ247" s="46"/>
    </row>
    <row r="248" ht="45" spans="1:36">
      <c r="A248" s="46">
        <v>229</v>
      </c>
      <c r="B248" s="46"/>
      <c r="C248" s="46" t="s">
        <v>1980</v>
      </c>
      <c r="D248" s="46" t="s">
        <v>1981</v>
      </c>
      <c r="E248" s="46"/>
      <c r="F248" s="46" t="s">
        <v>578</v>
      </c>
      <c r="G248" s="46" t="s">
        <v>1982</v>
      </c>
      <c r="H248" s="46" t="s">
        <v>1983</v>
      </c>
      <c r="I248" s="46" t="s">
        <v>1673</v>
      </c>
      <c r="J248" s="46" t="s">
        <v>1981</v>
      </c>
      <c r="K248" s="46" t="s">
        <v>1984</v>
      </c>
      <c r="L248" s="46" t="s">
        <v>221</v>
      </c>
      <c r="M248" s="46" t="s">
        <v>115</v>
      </c>
      <c r="N248" s="46" t="s">
        <v>1985</v>
      </c>
      <c r="O248" s="46"/>
      <c r="P248" s="46" t="s">
        <v>1986</v>
      </c>
      <c r="Q248" s="46" t="s">
        <v>387</v>
      </c>
      <c r="R248" s="46" t="s">
        <v>120</v>
      </c>
      <c r="S248" s="46" t="s">
        <v>1987</v>
      </c>
      <c r="T248" s="46">
        <v>15929427955</v>
      </c>
      <c r="U248" s="46" t="s">
        <v>1690</v>
      </c>
      <c r="V248" s="46" t="s">
        <v>389</v>
      </c>
      <c r="W248" s="46" t="s">
        <v>124</v>
      </c>
      <c r="X248" s="46">
        <v>56</v>
      </c>
      <c r="Y248" s="46"/>
      <c r="Z248" s="46">
        <v>56</v>
      </c>
      <c r="AA248" s="46"/>
      <c r="AB248" s="46">
        <v>619</v>
      </c>
      <c r="AC248" s="46">
        <v>284</v>
      </c>
      <c r="AD248" s="46" t="s">
        <v>140</v>
      </c>
      <c r="AE248" s="46" t="s">
        <v>140</v>
      </c>
      <c r="AF248" s="46" t="s">
        <v>141</v>
      </c>
      <c r="AG248" s="46" t="s">
        <v>140</v>
      </c>
      <c r="AH248" s="46"/>
      <c r="AI248" s="46"/>
      <c r="AJ248" s="46"/>
    </row>
    <row r="249" ht="45" spans="1:36">
      <c r="A249" s="46">
        <v>230</v>
      </c>
      <c r="B249" s="46"/>
      <c r="C249" s="46" t="s">
        <v>1988</v>
      </c>
      <c r="D249" s="46" t="s">
        <v>1989</v>
      </c>
      <c r="E249" s="46"/>
      <c r="F249" s="46" t="s">
        <v>109</v>
      </c>
      <c r="G249" s="46" t="s">
        <v>1990</v>
      </c>
      <c r="H249" s="46" t="s">
        <v>1991</v>
      </c>
      <c r="I249" s="46" t="s">
        <v>1673</v>
      </c>
      <c r="J249" s="46" t="s">
        <v>1989</v>
      </c>
      <c r="K249" s="46" t="s">
        <v>1992</v>
      </c>
      <c r="L249" s="46" t="s">
        <v>221</v>
      </c>
      <c r="M249" s="46" t="s">
        <v>115</v>
      </c>
      <c r="N249" s="46" t="s">
        <v>312</v>
      </c>
      <c r="O249" s="46"/>
      <c r="P249" s="46" t="s">
        <v>1993</v>
      </c>
      <c r="Q249" s="46" t="s">
        <v>387</v>
      </c>
      <c r="R249" s="46" t="s">
        <v>120</v>
      </c>
      <c r="S249" s="46" t="s">
        <v>1994</v>
      </c>
      <c r="T249" s="46">
        <v>13474314198</v>
      </c>
      <c r="U249" s="46" t="s">
        <v>1690</v>
      </c>
      <c r="V249" s="46" t="s">
        <v>389</v>
      </c>
      <c r="W249" s="46" t="s">
        <v>124</v>
      </c>
      <c r="X249" s="46">
        <v>20</v>
      </c>
      <c r="Y249" s="46">
        <v>20</v>
      </c>
      <c r="Z249" s="46"/>
      <c r="AA249" s="46"/>
      <c r="AB249" s="46">
        <v>180</v>
      </c>
      <c r="AC249" s="46">
        <v>73</v>
      </c>
      <c r="AD249" s="46" t="s">
        <v>140</v>
      </c>
      <c r="AE249" s="46" t="s">
        <v>140</v>
      </c>
      <c r="AF249" s="46" t="s">
        <v>140</v>
      </c>
      <c r="AG249" s="46" t="s">
        <v>140</v>
      </c>
      <c r="AH249" s="46"/>
      <c r="AI249" s="46"/>
      <c r="AJ249" s="46"/>
    </row>
    <row r="250" ht="56.25" spans="1:36">
      <c r="A250" s="46">
        <v>231</v>
      </c>
      <c r="B250" s="46"/>
      <c r="C250" s="46" t="s">
        <v>1995</v>
      </c>
      <c r="D250" s="46" t="s">
        <v>1996</v>
      </c>
      <c r="E250" s="46"/>
      <c r="F250" s="46" t="s">
        <v>578</v>
      </c>
      <c r="G250" s="46" t="s">
        <v>586</v>
      </c>
      <c r="H250" s="46" t="s">
        <v>1997</v>
      </c>
      <c r="I250" s="46" t="s">
        <v>1673</v>
      </c>
      <c r="J250" s="46" t="s">
        <v>1996</v>
      </c>
      <c r="K250" s="46" t="s">
        <v>1998</v>
      </c>
      <c r="L250" s="46" t="s">
        <v>221</v>
      </c>
      <c r="M250" s="46" t="s">
        <v>115</v>
      </c>
      <c r="N250" s="46" t="s">
        <v>1949</v>
      </c>
      <c r="O250" s="46"/>
      <c r="P250" s="46" t="s">
        <v>591</v>
      </c>
      <c r="Q250" s="46" t="s">
        <v>387</v>
      </c>
      <c r="R250" s="46" t="s">
        <v>120</v>
      </c>
      <c r="S250" s="46" t="s">
        <v>592</v>
      </c>
      <c r="T250" s="46">
        <v>13571676780</v>
      </c>
      <c r="U250" s="46" t="s">
        <v>1690</v>
      </c>
      <c r="V250" s="46" t="s">
        <v>389</v>
      </c>
      <c r="W250" s="46" t="s">
        <v>124</v>
      </c>
      <c r="X250" s="46">
        <v>18</v>
      </c>
      <c r="Y250" s="46">
        <v>18</v>
      </c>
      <c r="Z250" s="46"/>
      <c r="AA250" s="46"/>
      <c r="AB250" s="46">
        <v>1101</v>
      </c>
      <c r="AC250" s="46">
        <v>304</v>
      </c>
      <c r="AD250" s="46" t="s">
        <v>140</v>
      </c>
      <c r="AE250" s="46" t="s">
        <v>140</v>
      </c>
      <c r="AF250" s="46" t="s">
        <v>140</v>
      </c>
      <c r="AG250" s="46" t="s">
        <v>140</v>
      </c>
      <c r="AH250" s="46"/>
      <c r="AI250" s="46"/>
      <c r="AJ250" s="46"/>
    </row>
    <row r="251" ht="56.25" spans="1:36">
      <c r="A251" s="46">
        <v>232</v>
      </c>
      <c r="B251" s="46"/>
      <c r="C251" s="46" t="s">
        <v>1999</v>
      </c>
      <c r="D251" s="46" t="s">
        <v>2000</v>
      </c>
      <c r="E251" s="46"/>
      <c r="F251" s="46" t="s">
        <v>109</v>
      </c>
      <c r="G251" s="46" t="s">
        <v>1122</v>
      </c>
      <c r="H251" s="46" t="s">
        <v>2001</v>
      </c>
      <c r="I251" s="46" t="s">
        <v>1673</v>
      </c>
      <c r="J251" s="46" t="s">
        <v>2000</v>
      </c>
      <c r="K251" s="46" t="s">
        <v>1948</v>
      </c>
      <c r="L251" s="46" t="s">
        <v>221</v>
      </c>
      <c r="M251" s="46" t="s">
        <v>115</v>
      </c>
      <c r="N251" s="46" t="s">
        <v>521</v>
      </c>
      <c r="O251" s="46"/>
      <c r="P251" s="46" t="s">
        <v>2002</v>
      </c>
      <c r="Q251" s="46" t="s">
        <v>387</v>
      </c>
      <c r="R251" s="46" t="s">
        <v>120</v>
      </c>
      <c r="S251" s="46" t="s">
        <v>1127</v>
      </c>
      <c r="T251" s="46">
        <v>13772818838</v>
      </c>
      <c r="U251" s="46" t="s">
        <v>1690</v>
      </c>
      <c r="V251" s="46" t="s">
        <v>389</v>
      </c>
      <c r="W251" s="46" t="s">
        <v>124</v>
      </c>
      <c r="X251" s="46">
        <v>15</v>
      </c>
      <c r="Y251" s="46"/>
      <c r="Z251" s="46">
        <v>15</v>
      </c>
      <c r="AA251" s="46"/>
      <c r="AB251" s="46">
        <v>180</v>
      </c>
      <c r="AC251" s="46">
        <v>12</v>
      </c>
      <c r="AD251" s="46" t="s">
        <v>140</v>
      </c>
      <c r="AE251" s="46" t="s">
        <v>140</v>
      </c>
      <c r="AF251" s="46" t="s">
        <v>140</v>
      </c>
      <c r="AG251" s="46" t="s">
        <v>140</v>
      </c>
      <c r="AH251" s="46"/>
      <c r="AI251" s="46"/>
      <c r="AJ251" s="46"/>
    </row>
    <row r="252" ht="56.25" spans="1:36">
      <c r="A252" s="46">
        <v>233</v>
      </c>
      <c r="B252" s="46"/>
      <c r="C252" s="46" t="s">
        <v>2003</v>
      </c>
      <c r="D252" s="46" t="s">
        <v>2004</v>
      </c>
      <c r="E252" s="46"/>
      <c r="F252" s="46" t="s">
        <v>109</v>
      </c>
      <c r="G252" s="46" t="s">
        <v>2005</v>
      </c>
      <c r="H252" s="46" t="s">
        <v>2006</v>
      </c>
      <c r="I252" s="46" t="s">
        <v>1673</v>
      </c>
      <c r="J252" s="46" t="s">
        <v>2004</v>
      </c>
      <c r="K252" s="46" t="s">
        <v>2007</v>
      </c>
      <c r="L252" s="46" t="s">
        <v>221</v>
      </c>
      <c r="M252" s="46" t="s">
        <v>115</v>
      </c>
      <c r="N252" s="46" t="s">
        <v>1956</v>
      </c>
      <c r="O252" s="46"/>
      <c r="P252" s="46" t="s">
        <v>2008</v>
      </c>
      <c r="Q252" s="46" t="s">
        <v>387</v>
      </c>
      <c r="R252" s="46" t="s">
        <v>120</v>
      </c>
      <c r="S252" s="46" t="s">
        <v>2009</v>
      </c>
      <c r="T252" s="46">
        <v>13209161456</v>
      </c>
      <c r="U252" s="46" t="s">
        <v>1690</v>
      </c>
      <c r="V252" s="46" t="s">
        <v>389</v>
      </c>
      <c r="W252" s="46" t="s">
        <v>124</v>
      </c>
      <c r="X252" s="46">
        <v>31</v>
      </c>
      <c r="Y252" s="46">
        <v>31</v>
      </c>
      <c r="Z252" s="46"/>
      <c r="AA252" s="46"/>
      <c r="AB252" s="46">
        <v>1052</v>
      </c>
      <c r="AC252" s="46">
        <v>252</v>
      </c>
      <c r="AD252" s="46" t="s">
        <v>140</v>
      </c>
      <c r="AE252" s="46" t="s">
        <v>140</v>
      </c>
      <c r="AF252" s="46" t="s">
        <v>140</v>
      </c>
      <c r="AG252" s="46" t="s">
        <v>140</v>
      </c>
      <c r="AH252" s="46"/>
      <c r="AI252" s="46"/>
      <c r="AJ252" s="46"/>
    </row>
    <row r="253" ht="56.25" spans="1:36">
      <c r="A253" s="46">
        <v>234</v>
      </c>
      <c r="B253" s="46"/>
      <c r="C253" s="46" t="s">
        <v>2010</v>
      </c>
      <c r="D253" s="46" t="s">
        <v>2011</v>
      </c>
      <c r="E253" s="46"/>
      <c r="F253" s="46" t="s">
        <v>109</v>
      </c>
      <c r="G253" s="46" t="s">
        <v>1946</v>
      </c>
      <c r="H253" s="46" t="s">
        <v>2012</v>
      </c>
      <c r="I253" s="46" t="s">
        <v>1673</v>
      </c>
      <c r="J253" s="46" t="s">
        <v>2011</v>
      </c>
      <c r="K253" s="46" t="s">
        <v>2013</v>
      </c>
      <c r="L253" s="46" t="s">
        <v>221</v>
      </c>
      <c r="M253" s="46" t="s">
        <v>115</v>
      </c>
      <c r="N253" s="46" t="s">
        <v>1805</v>
      </c>
      <c r="O253" s="46"/>
      <c r="P253" s="46" t="s">
        <v>2014</v>
      </c>
      <c r="Q253" s="46" t="s">
        <v>387</v>
      </c>
      <c r="R253" s="46" t="s">
        <v>120</v>
      </c>
      <c r="S253" s="46" t="s">
        <v>1951</v>
      </c>
      <c r="T253" s="46">
        <v>13892647687</v>
      </c>
      <c r="U253" s="46" t="s">
        <v>1690</v>
      </c>
      <c r="V253" s="46" t="s">
        <v>389</v>
      </c>
      <c r="W253" s="46" t="s">
        <v>124</v>
      </c>
      <c r="X253" s="46">
        <v>35</v>
      </c>
      <c r="Y253" s="46">
        <v>35</v>
      </c>
      <c r="Z253" s="46"/>
      <c r="AA253" s="46"/>
      <c r="AB253" s="46">
        <v>71</v>
      </c>
      <c r="AC253" s="46">
        <v>9</v>
      </c>
      <c r="AD253" s="46" t="s">
        <v>140</v>
      </c>
      <c r="AE253" s="46" t="s">
        <v>140</v>
      </c>
      <c r="AF253" s="46" t="s">
        <v>141</v>
      </c>
      <c r="AG253" s="46" t="s">
        <v>140</v>
      </c>
      <c r="AH253" s="46"/>
      <c r="AI253" s="46"/>
      <c r="AJ253" s="46"/>
    </row>
    <row r="254" ht="56.25" spans="1:36">
      <c r="A254" s="46">
        <v>235</v>
      </c>
      <c r="B254" s="46"/>
      <c r="C254" s="46" t="s">
        <v>2015</v>
      </c>
      <c r="D254" s="46" t="s">
        <v>2016</v>
      </c>
      <c r="E254" s="46"/>
      <c r="F254" s="46" t="s">
        <v>156</v>
      </c>
      <c r="G254" s="46" t="s">
        <v>1960</v>
      </c>
      <c r="H254" s="46" t="s">
        <v>2017</v>
      </c>
      <c r="I254" s="46" t="s">
        <v>1673</v>
      </c>
      <c r="J254" s="46" t="s">
        <v>2016</v>
      </c>
      <c r="K254" s="46" t="s">
        <v>2018</v>
      </c>
      <c r="L254" s="46" t="s">
        <v>221</v>
      </c>
      <c r="M254" s="46" t="s">
        <v>115</v>
      </c>
      <c r="N254" s="46" t="s">
        <v>2019</v>
      </c>
      <c r="O254" s="46"/>
      <c r="P254" s="46" t="s">
        <v>2020</v>
      </c>
      <c r="Q254" s="46" t="s">
        <v>387</v>
      </c>
      <c r="R254" s="46" t="s">
        <v>120</v>
      </c>
      <c r="S254" s="46" t="s">
        <v>1964</v>
      </c>
      <c r="T254" s="46">
        <v>18391644145</v>
      </c>
      <c r="U254" s="46" t="s">
        <v>1690</v>
      </c>
      <c r="V254" s="46" t="s">
        <v>389</v>
      </c>
      <c r="W254" s="46" t="s">
        <v>124</v>
      </c>
      <c r="X254" s="46">
        <v>32.2</v>
      </c>
      <c r="Y254" s="46"/>
      <c r="Z254" s="46">
        <v>32.2</v>
      </c>
      <c r="AA254" s="46"/>
      <c r="AB254" s="46">
        <v>1125</v>
      </c>
      <c r="AC254" s="46">
        <v>100</v>
      </c>
      <c r="AD254" s="46" t="s">
        <v>140</v>
      </c>
      <c r="AE254" s="46" t="s">
        <v>140</v>
      </c>
      <c r="AF254" s="46" t="s">
        <v>140</v>
      </c>
      <c r="AG254" s="46" t="s">
        <v>140</v>
      </c>
      <c r="AH254" s="46"/>
      <c r="AI254" s="46"/>
      <c r="AJ254" s="46"/>
    </row>
    <row r="255" ht="56.25" spans="1:36">
      <c r="A255" s="46">
        <v>236</v>
      </c>
      <c r="B255" s="46"/>
      <c r="C255" s="46" t="s">
        <v>2021</v>
      </c>
      <c r="D255" s="46" t="s">
        <v>2022</v>
      </c>
      <c r="E255" s="46"/>
      <c r="F255" s="46" t="s">
        <v>109</v>
      </c>
      <c r="G255" s="46" t="s">
        <v>1937</v>
      </c>
      <c r="H255" s="46" t="s">
        <v>2023</v>
      </c>
      <c r="I255" s="46" t="s">
        <v>1673</v>
      </c>
      <c r="J255" s="46" t="s">
        <v>2022</v>
      </c>
      <c r="K255" s="46" t="s">
        <v>2024</v>
      </c>
      <c r="L255" s="46" t="s">
        <v>221</v>
      </c>
      <c r="M255" s="46" t="s">
        <v>115</v>
      </c>
      <c r="N255" s="46" t="s">
        <v>2025</v>
      </c>
      <c r="O255" s="46"/>
      <c r="P255" s="46" t="s">
        <v>2026</v>
      </c>
      <c r="Q255" s="46" t="s">
        <v>387</v>
      </c>
      <c r="R255" s="46" t="s">
        <v>120</v>
      </c>
      <c r="S255" s="46" t="s">
        <v>1942</v>
      </c>
      <c r="T255" s="46">
        <v>13772815000</v>
      </c>
      <c r="U255" s="46" t="s">
        <v>1690</v>
      </c>
      <c r="V255" s="46" t="s">
        <v>389</v>
      </c>
      <c r="W255" s="46" t="s">
        <v>124</v>
      </c>
      <c r="X255" s="46">
        <v>22</v>
      </c>
      <c r="Y255" s="46">
        <v>22</v>
      </c>
      <c r="Z255" s="46"/>
      <c r="AA255" s="46"/>
      <c r="AB255" s="46">
        <v>639</v>
      </c>
      <c r="AC255" s="46">
        <v>143</v>
      </c>
      <c r="AD255" s="46" t="s">
        <v>140</v>
      </c>
      <c r="AE255" s="46" t="s">
        <v>140</v>
      </c>
      <c r="AF255" s="46" t="s">
        <v>140</v>
      </c>
      <c r="AG255" s="46" t="s">
        <v>140</v>
      </c>
      <c r="AH255" s="46"/>
      <c r="AI255" s="46"/>
      <c r="AJ255" s="46"/>
    </row>
    <row r="256" ht="56.25" spans="1:36">
      <c r="A256" s="46">
        <v>237</v>
      </c>
      <c r="B256" s="46"/>
      <c r="C256" s="46" t="s">
        <v>2027</v>
      </c>
      <c r="D256" s="46" t="s">
        <v>2028</v>
      </c>
      <c r="E256" s="46"/>
      <c r="F256" s="46" t="s">
        <v>109</v>
      </c>
      <c r="G256" s="46" t="s">
        <v>2029</v>
      </c>
      <c r="H256" s="46" t="s">
        <v>2030</v>
      </c>
      <c r="I256" s="46" t="s">
        <v>1673</v>
      </c>
      <c r="J256" s="46" t="s">
        <v>2028</v>
      </c>
      <c r="K256" s="46" t="s">
        <v>1984</v>
      </c>
      <c r="L256" s="46" t="s">
        <v>221</v>
      </c>
      <c r="M256" s="46" t="s">
        <v>115</v>
      </c>
      <c r="N256" s="46" t="s">
        <v>1985</v>
      </c>
      <c r="O256" s="46"/>
      <c r="P256" s="46" t="s">
        <v>2031</v>
      </c>
      <c r="Q256" s="46" t="s">
        <v>387</v>
      </c>
      <c r="R256" s="46" t="s">
        <v>120</v>
      </c>
      <c r="S256" s="46" t="s">
        <v>2032</v>
      </c>
      <c r="T256" s="46">
        <v>13891653123</v>
      </c>
      <c r="U256" s="46" t="s">
        <v>1690</v>
      </c>
      <c r="V256" s="46" t="s">
        <v>389</v>
      </c>
      <c r="W256" s="46" t="s">
        <v>124</v>
      </c>
      <c r="X256" s="46">
        <v>56</v>
      </c>
      <c r="Y256" s="46"/>
      <c r="Z256" s="46">
        <v>56</v>
      </c>
      <c r="AA256" s="46"/>
      <c r="AB256" s="46">
        <v>116</v>
      </c>
      <c r="AC256" s="46">
        <v>31</v>
      </c>
      <c r="AD256" s="46" t="s">
        <v>140</v>
      </c>
      <c r="AE256" s="46" t="s">
        <v>140</v>
      </c>
      <c r="AF256" s="46" t="s">
        <v>140</v>
      </c>
      <c r="AG256" s="46" t="s">
        <v>140</v>
      </c>
      <c r="AH256" s="46"/>
      <c r="AI256" s="46"/>
      <c r="AJ256" s="46"/>
    </row>
    <row r="257" ht="56.25" spans="1:36">
      <c r="A257" s="46">
        <v>238</v>
      </c>
      <c r="B257" s="46"/>
      <c r="C257" s="46" t="s">
        <v>2033</v>
      </c>
      <c r="D257" s="46" t="s">
        <v>2034</v>
      </c>
      <c r="E257" s="46"/>
      <c r="F257" s="46" t="s">
        <v>109</v>
      </c>
      <c r="G257" s="46" t="s">
        <v>2035</v>
      </c>
      <c r="H257" s="46" t="s">
        <v>2036</v>
      </c>
      <c r="I257" s="46" t="s">
        <v>1673</v>
      </c>
      <c r="J257" s="46" t="s">
        <v>2034</v>
      </c>
      <c r="K257" s="46" t="s">
        <v>2037</v>
      </c>
      <c r="L257" s="46" t="s">
        <v>221</v>
      </c>
      <c r="M257" s="46" t="s">
        <v>115</v>
      </c>
      <c r="N257" s="46" t="s">
        <v>2038</v>
      </c>
      <c r="O257" s="46"/>
      <c r="P257" s="46" t="s">
        <v>2039</v>
      </c>
      <c r="Q257" s="46" t="s">
        <v>387</v>
      </c>
      <c r="R257" s="46" t="s">
        <v>120</v>
      </c>
      <c r="S257" s="46" t="s">
        <v>2040</v>
      </c>
      <c r="T257" s="46">
        <v>18391463522</v>
      </c>
      <c r="U257" s="46" t="s">
        <v>1690</v>
      </c>
      <c r="V257" s="46" t="s">
        <v>389</v>
      </c>
      <c r="W257" s="46" t="s">
        <v>124</v>
      </c>
      <c r="X257" s="46">
        <v>32.25</v>
      </c>
      <c r="Y257" s="46"/>
      <c r="Z257" s="46">
        <v>32.25</v>
      </c>
      <c r="AA257" s="46"/>
      <c r="AB257" s="46">
        <v>886</v>
      </c>
      <c r="AC257" s="46">
        <v>256</v>
      </c>
      <c r="AD257" s="46" t="s">
        <v>140</v>
      </c>
      <c r="AE257" s="46" t="s">
        <v>140</v>
      </c>
      <c r="AF257" s="46" t="s">
        <v>141</v>
      </c>
      <c r="AG257" s="46" t="s">
        <v>140</v>
      </c>
      <c r="AH257" s="46"/>
      <c r="AI257" s="46"/>
      <c r="AJ257" s="46"/>
    </row>
    <row r="258" ht="45" spans="1:36">
      <c r="A258" s="46">
        <v>239</v>
      </c>
      <c r="B258" s="46"/>
      <c r="C258" s="46" t="s">
        <v>2041</v>
      </c>
      <c r="D258" s="46" t="s">
        <v>2042</v>
      </c>
      <c r="E258" s="46"/>
      <c r="F258" s="46" t="s">
        <v>109</v>
      </c>
      <c r="G258" s="46" t="s">
        <v>656</v>
      </c>
      <c r="H258" s="46" t="s">
        <v>2043</v>
      </c>
      <c r="I258" s="46" t="s">
        <v>1673</v>
      </c>
      <c r="J258" s="46" t="s">
        <v>2042</v>
      </c>
      <c r="K258" s="46" t="s">
        <v>2044</v>
      </c>
      <c r="L258" s="46" t="s">
        <v>410</v>
      </c>
      <c r="M258" s="46" t="s">
        <v>115</v>
      </c>
      <c r="N258" s="46" t="s">
        <v>2045</v>
      </c>
      <c r="O258" s="46"/>
      <c r="P258" s="46" t="s">
        <v>2046</v>
      </c>
      <c r="Q258" s="46" t="s">
        <v>213</v>
      </c>
      <c r="R258" s="46" t="s">
        <v>120</v>
      </c>
      <c r="S258" s="46" t="s">
        <v>661</v>
      </c>
      <c r="T258" s="46">
        <v>15336183438</v>
      </c>
      <c r="U258" s="46" t="s">
        <v>1690</v>
      </c>
      <c r="V258" s="46" t="s">
        <v>2047</v>
      </c>
      <c r="W258" s="46" t="s">
        <v>124</v>
      </c>
      <c r="X258" s="46">
        <v>12</v>
      </c>
      <c r="Y258" s="46">
        <v>12</v>
      </c>
      <c r="Z258" s="46"/>
      <c r="AA258" s="46"/>
      <c r="AB258" s="46">
        <v>148</v>
      </c>
      <c r="AC258" s="46">
        <v>32</v>
      </c>
      <c r="AD258" s="46" t="s">
        <v>141</v>
      </c>
      <c r="AE258" s="46" t="s">
        <v>140</v>
      </c>
      <c r="AF258" s="46" t="s">
        <v>140</v>
      </c>
      <c r="AG258" s="46" t="s">
        <v>140</v>
      </c>
      <c r="AH258" s="46"/>
      <c r="AI258" s="46"/>
      <c r="AJ258" s="46"/>
    </row>
    <row r="259" ht="67.5" spans="1:36">
      <c r="A259" s="46">
        <v>240</v>
      </c>
      <c r="B259" s="46"/>
      <c r="C259" s="46" t="s">
        <v>2048</v>
      </c>
      <c r="D259" s="46" t="s">
        <v>2049</v>
      </c>
      <c r="E259" s="46"/>
      <c r="F259" s="46" t="s">
        <v>109</v>
      </c>
      <c r="G259" s="46" t="s">
        <v>2050</v>
      </c>
      <c r="H259" s="46" t="s">
        <v>2051</v>
      </c>
      <c r="I259" s="46" t="s">
        <v>1673</v>
      </c>
      <c r="J259" s="46" t="s">
        <v>2049</v>
      </c>
      <c r="K259" s="46" t="s">
        <v>2052</v>
      </c>
      <c r="L259" s="46" t="s">
        <v>114</v>
      </c>
      <c r="M259" s="46" t="s">
        <v>171</v>
      </c>
      <c r="N259" s="46" t="s">
        <v>2053</v>
      </c>
      <c r="O259" s="46"/>
      <c r="P259" s="46" t="s">
        <v>2054</v>
      </c>
      <c r="Q259" s="46" t="s">
        <v>213</v>
      </c>
      <c r="R259" s="46" t="s">
        <v>120</v>
      </c>
      <c r="S259" s="46" t="s">
        <v>2055</v>
      </c>
      <c r="T259" s="46">
        <v>13649161514</v>
      </c>
      <c r="U259" s="46" t="s">
        <v>1690</v>
      </c>
      <c r="V259" s="46" t="s">
        <v>2056</v>
      </c>
      <c r="W259" s="46" t="s">
        <v>124</v>
      </c>
      <c r="X259" s="46">
        <v>18</v>
      </c>
      <c r="Y259" s="46">
        <v>18</v>
      </c>
      <c r="Z259" s="46"/>
      <c r="AA259" s="46"/>
      <c r="AB259" s="46">
        <v>217</v>
      </c>
      <c r="AC259" s="46">
        <v>45</v>
      </c>
      <c r="AD259" s="46" t="s">
        <v>141</v>
      </c>
      <c r="AE259" s="46" t="s">
        <v>140</v>
      </c>
      <c r="AF259" s="46" t="s">
        <v>141</v>
      </c>
      <c r="AG259" s="46" t="s">
        <v>140</v>
      </c>
      <c r="AH259" s="46"/>
      <c r="AI259" s="46"/>
      <c r="AJ259" s="46"/>
    </row>
    <row r="260" ht="67.5" spans="1:36">
      <c r="A260" s="46">
        <v>241</v>
      </c>
      <c r="B260" s="46"/>
      <c r="C260" s="46" t="s">
        <v>2057</v>
      </c>
      <c r="D260" s="46" t="s">
        <v>2058</v>
      </c>
      <c r="E260" s="46"/>
      <c r="F260" s="46" t="s">
        <v>109</v>
      </c>
      <c r="G260" s="46" t="s">
        <v>2050</v>
      </c>
      <c r="H260" s="46" t="s">
        <v>2059</v>
      </c>
      <c r="I260" s="46" t="s">
        <v>1673</v>
      </c>
      <c r="J260" s="46" t="s">
        <v>2058</v>
      </c>
      <c r="K260" s="46" t="s">
        <v>2060</v>
      </c>
      <c r="L260" s="46" t="s">
        <v>114</v>
      </c>
      <c r="M260" s="46" t="s">
        <v>171</v>
      </c>
      <c r="N260" s="46" t="s">
        <v>2061</v>
      </c>
      <c r="O260" s="46"/>
      <c r="P260" s="46" t="s">
        <v>2062</v>
      </c>
      <c r="Q260" s="46" t="s">
        <v>213</v>
      </c>
      <c r="R260" s="46" t="s">
        <v>120</v>
      </c>
      <c r="S260" s="46" t="s">
        <v>2055</v>
      </c>
      <c r="T260" s="46">
        <v>13649161514</v>
      </c>
      <c r="U260" s="46" t="s">
        <v>1690</v>
      </c>
      <c r="V260" s="46" t="s">
        <v>2056</v>
      </c>
      <c r="W260" s="46" t="s">
        <v>124</v>
      </c>
      <c r="X260" s="46">
        <v>23</v>
      </c>
      <c r="Y260" s="46">
        <v>23</v>
      </c>
      <c r="Z260" s="46"/>
      <c r="AA260" s="46"/>
      <c r="AB260" s="46">
        <v>278</v>
      </c>
      <c r="AC260" s="46">
        <v>94</v>
      </c>
      <c r="AD260" s="46" t="s">
        <v>141</v>
      </c>
      <c r="AE260" s="46" t="s">
        <v>140</v>
      </c>
      <c r="AF260" s="46" t="s">
        <v>141</v>
      </c>
      <c r="AG260" s="46" t="s">
        <v>140</v>
      </c>
      <c r="AH260" s="46"/>
      <c r="AI260" s="46"/>
      <c r="AJ260" s="46"/>
    </row>
    <row r="261" ht="67.5" spans="1:36">
      <c r="A261" s="46">
        <v>242</v>
      </c>
      <c r="B261" s="46"/>
      <c r="C261" s="46" t="s">
        <v>2063</v>
      </c>
      <c r="D261" s="46" t="s">
        <v>2064</v>
      </c>
      <c r="E261" s="46"/>
      <c r="F261" s="46" t="s">
        <v>109</v>
      </c>
      <c r="G261" s="46" t="s">
        <v>2050</v>
      </c>
      <c r="H261" s="46" t="s">
        <v>2065</v>
      </c>
      <c r="I261" s="46" t="s">
        <v>1673</v>
      </c>
      <c r="J261" s="46" t="s">
        <v>2064</v>
      </c>
      <c r="K261" s="46" t="s">
        <v>2066</v>
      </c>
      <c r="L261" s="46" t="s">
        <v>114</v>
      </c>
      <c r="M261" s="46" t="s">
        <v>171</v>
      </c>
      <c r="N261" s="46" t="s">
        <v>2067</v>
      </c>
      <c r="O261" s="46"/>
      <c r="P261" s="46" t="s">
        <v>2068</v>
      </c>
      <c r="Q261" s="46" t="s">
        <v>213</v>
      </c>
      <c r="R261" s="46" t="s">
        <v>120</v>
      </c>
      <c r="S261" s="46" t="s">
        <v>2055</v>
      </c>
      <c r="T261" s="46">
        <v>13649161514</v>
      </c>
      <c r="U261" s="46" t="s">
        <v>1690</v>
      </c>
      <c r="V261" s="46" t="s">
        <v>2056</v>
      </c>
      <c r="W261" s="46" t="s">
        <v>124</v>
      </c>
      <c r="X261" s="46">
        <v>14</v>
      </c>
      <c r="Y261" s="46">
        <v>14</v>
      </c>
      <c r="Z261" s="46"/>
      <c r="AA261" s="46"/>
      <c r="AB261" s="46">
        <v>204</v>
      </c>
      <c r="AC261" s="46">
        <v>58</v>
      </c>
      <c r="AD261" s="46" t="s">
        <v>141</v>
      </c>
      <c r="AE261" s="46" t="s">
        <v>140</v>
      </c>
      <c r="AF261" s="46" t="s">
        <v>141</v>
      </c>
      <c r="AG261" s="46" t="s">
        <v>140</v>
      </c>
      <c r="AH261" s="46"/>
      <c r="AI261" s="46"/>
      <c r="AJ261" s="46"/>
    </row>
    <row r="262" ht="67.5" spans="1:36">
      <c r="A262" s="46">
        <v>243</v>
      </c>
      <c r="B262" s="46"/>
      <c r="C262" s="46" t="s">
        <v>2069</v>
      </c>
      <c r="D262" s="46" t="s">
        <v>2070</v>
      </c>
      <c r="E262" s="46"/>
      <c r="F262" s="46" t="s">
        <v>109</v>
      </c>
      <c r="G262" s="46" t="s">
        <v>2050</v>
      </c>
      <c r="H262" s="46" t="s">
        <v>2051</v>
      </c>
      <c r="I262" s="46" t="s">
        <v>1673</v>
      </c>
      <c r="J262" s="46" t="s">
        <v>2070</v>
      </c>
      <c r="K262" s="46" t="s">
        <v>2071</v>
      </c>
      <c r="L262" s="46" t="s">
        <v>114</v>
      </c>
      <c r="M262" s="46" t="s">
        <v>171</v>
      </c>
      <c r="N262" s="46" t="s">
        <v>2072</v>
      </c>
      <c r="O262" s="46"/>
      <c r="P262" s="46" t="s">
        <v>2068</v>
      </c>
      <c r="Q262" s="46" t="s">
        <v>213</v>
      </c>
      <c r="R262" s="46" t="s">
        <v>120</v>
      </c>
      <c r="S262" s="46" t="s">
        <v>2055</v>
      </c>
      <c r="T262" s="46">
        <v>13649161514</v>
      </c>
      <c r="U262" s="46" t="s">
        <v>1690</v>
      </c>
      <c r="V262" s="46" t="s">
        <v>2056</v>
      </c>
      <c r="W262" s="46" t="s">
        <v>124</v>
      </c>
      <c r="X262" s="46">
        <v>45</v>
      </c>
      <c r="Y262" s="46">
        <v>45</v>
      </c>
      <c r="Z262" s="46"/>
      <c r="AA262" s="46"/>
      <c r="AB262" s="46">
        <v>217</v>
      </c>
      <c r="AC262" s="46">
        <v>45</v>
      </c>
      <c r="AD262" s="46" t="s">
        <v>141</v>
      </c>
      <c r="AE262" s="46" t="s">
        <v>140</v>
      </c>
      <c r="AF262" s="46" t="s">
        <v>141</v>
      </c>
      <c r="AG262" s="46" t="s">
        <v>140</v>
      </c>
      <c r="AH262" s="46"/>
      <c r="AI262" s="46"/>
      <c r="AJ262" s="46"/>
    </row>
    <row r="263" ht="67.5" spans="1:36">
      <c r="A263" s="46">
        <v>244</v>
      </c>
      <c r="B263" s="46"/>
      <c r="C263" s="46" t="s">
        <v>2073</v>
      </c>
      <c r="D263" s="46" t="s">
        <v>2074</v>
      </c>
      <c r="E263" s="46"/>
      <c r="F263" s="46" t="s">
        <v>109</v>
      </c>
      <c r="G263" s="46" t="s">
        <v>2050</v>
      </c>
      <c r="H263" s="46" t="s">
        <v>2051</v>
      </c>
      <c r="I263" s="46" t="s">
        <v>1673</v>
      </c>
      <c r="J263" s="46" t="s">
        <v>2074</v>
      </c>
      <c r="K263" s="46" t="s">
        <v>2075</v>
      </c>
      <c r="L263" s="46" t="s">
        <v>114</v>
      </c>
      <c r="M263" s="46" t="s">
        <v>171</v>
      </c>
      <c r="N263" s="46" t="s">
        <v>411</v>
      </c>
      <c r="O263" s="46"/>
      <c r="P263" s="46" t="s">
        <v>2068</v>
      </c>
      <c r="Q263" s="46" t="s">
        <v>213</v>
      </c>
      <c r="R263" s="46" t="s">
        <v>120</v>
      </c>
      <c r="S263" s="46" t="s">
        <v>2055</v>
      </c>
      <c r="T263" s="46">
        <v>13649161514</v>
      </c>
      <c r="U263" s="46" t="s">
        <v>1690</v>
      </c>
      <c r="V263" s="46" t="s">
        <v>2056</v>
      </c>
      <c r="W263" s="46" t="s">
        <v>124</v>
      </c>
      <c r="X263" s="46">
        <v>25</v>
      </c>
      <c r="Y263" s="46">
        <v>25</v>
      </c>
      <c r="Z263" s="46"/>
      <c r="AA263" s="46"/>
      <c r="AB263" s="46">
        <v>217</v>
      </c>
      <c r="AC263" s="46">
        <v>45</v>
      </c>
      <c r="AD263" s="46" t="s">
        <v>141</v>
      </c>
      <c r="AE263" s="46" t="s">
        <v>140</v>
      </c>
      <c r="AF263" s="46" t="s">
        <v>141</v>
      </c>
      <c r="AG263" s="46" t="s">
        <v>140</v>
      </c>
      <c r="AH263" s="46"/>
      <c r="AI263" s="46"/>
      <c r="AJ263" s="46"/>
    </row>
    <row r="264" ht="56.25" spans="1:36">
      <c r="A264" s="46">
        <v>245</v>
      </c>
      <c r="B264" s="46"/>
      <c r="C264" s="46" t="s">
        <v>2076</v>
      </c>
      <c r="D264" s="46" t="s">
        <v>2077</v>
      </c>
      <c r="E264" s="46"/>
      <c r="F264" s="46" t="s">
        <v>109</v>
      </c>
      <c r="G264" s="46" t="s">
        <v>2078</v>
      </c>
      <c r="H264" s="46" t="s">
        <v>2079</v>
      </c>
      <c r="I264" s="46" t="s">
        <v>1673</v>
      </c>
      <c r="J264" s="46" t="s">
        <v>2077</v>
      </c>
      <c r="K264" s="46" t="s">
        <v>2080</v>
      </c>
      <c r="L264" s="46" t="s">
        <v>410</v>
      </c>
      <c r="M264" s="46" t="s">
        <v>115</v>
      </c>
      <c r="N264" s="46" t="s">
        <v>411</v>
      </c>
      <c r="O264" s="46"/>
      <c r="P264" s="46" t="s">
        <v>2081</v>
      </c>
      <c r="Q264" s="46" t="s">
        <v>213</v>
      </c>
      <c r="R264" s="46" t="s">
        <v>120</v>
      </c>
      <c r="S264" s="46" t="s">
        <v>2082</v>
      </c>
      <c r="T264" s="46">
        <v>15129168876</v>
      </c>
      <c r="U264" s="46" t="s">
        <v>122</v>
      </c>
      <c r="V264" s="46" t="s">
        <v>2083</v>
      </c>
      <c r="W264" s="46" t="s">
        <v>124</v>
      </c>
      <c r="X264" s="46">
        <v>25</v>
      </c>
      <c r="Y264" s="46">
        <v>25</v>
      </c>
      <c r="Z264" s="46"/>
      <c r="AA264" s="46"/>
      <c r="AB264" s="46">
        <v>112</v>
      </c>
      <c r="AC264" s="46">
        <v>22</v>
      </c>
      <c r="AD264" s="46" t="s">
        <v>141</v>
      </c>
      <c r="AE264" s="46" t="s">
        <v>140</v>
      </c>
      <c r="AF264" s="46" t="s">
        <v>140</v>
      </c>
      <c r="AG264" s="46" t="s">
        <v>140</v>
      </c>
      <c r="AH264" s="46"/>
      <c r="AI264" s="46"/>
      <c r="AJ264" s="46"/>
    </row>
    <row r="265" ht="56.25" spans="1:36">
      <c r="A265" s="46">
        <v>246</v>
      </c>
      <c r="B265" s="46"/>
      <c r="C265" s="46" t="s">
        <v>2084</v>
      </c>
      <c r="D265" s="46" t="s">
        <v>2085</v>
      </c>
      <c r="E265" s="46"/>
      <c r="F265" s="46" t="s">
        <v>109</v>
      </c>
      <c r="G265" s="46" t="s">
        <v>2078</v>
      </c>
      <c r="H265" s="46" t="s">
        <v>2079</v>
      </c>
      <c r="I265" s="46" t="s">
        <v>1673</v>
      </c>
      <c r="J265" s="46" t="s">
        <v>2085</v>
      </c>
      <c r="K265" s="46" t="s">
        <v>2086</v>
      </c>
      <c r="L265" s="46" t="s">
        <v>410</v>
      </c>
      <c r="M265" s="46" t="s">
        <v>115</v>
      </c>
      <c r="N265" s="46" t="s">
        <v>2087</v>
      </c>
      <c r="O265" s="46"/>
      <c r="P265" s="46" t="s">
        <v>2088</v>
      </c>
      <c r="Q265" s="46" t="s">
        <v>213</v>
      </c>
      <c r="R265" s="46" t="s">
        <v>120</v>
      </c>
      <c r="S265" s="46" t="s">
        <v>2082</v>
      </c>
      <c r="T265" s="46">
        <v>15129168876</v>
      </c>
      <c r="U265" s="46" t="s">
        <v>1690</v>
      </c>
      <c r="V265" s="46" t="s">
        <v>2083</v>
      </c>
      <c r="W265" s="46" t="s">
        <v>124</v>
      </c>
      <c r="X265" s="46">
        <v>35</v>
      </c>
      <c r="Y265" s="46">
        <v>35</v>
      </c>
      <c r="Z265" s="46"/>
      <c r="AA265" s="46"/>
      <c r="AB265" s="46">
        <v>112</v>
      </c>
      <c r="AC265" s="46">
        <v>32</v>
      </c>
      <c r="AD265" s="46" t="s">
        <v>141</v>
      </c>
      <c r="AE265" s="46" t="s">
        <v>140</v>
      </c>
      <c r="AF265" s="46" t="s">
        <v>140</v>
      </c>
      <c r="AG265" s="46" t="s">
        <v>140</v>
      </c>
      <c r="AH265" s="46"/>
      <c r="AI265" s="46"/>
      <c r="AJ265" s="46"/>
    </row>
    <row r="266" ht="45" spans="1:36">
      <c r="A266" s="46">
        <v>247</v>
      </c>
      <c r="B266" s="46"/>
      <c r="C266" s="46" t="s">
        <v>2089</v>
      </c>
      <c r="D266" s="46" t="s">
        <v>2090</v>
      </c>
      <c r="E266" s="46"/>
      <c r="F266" s="46" t="s">
        <v>109</v>
      </c>
      <c r="G266" s="46" t="s">
        <v>2078</v>
      </c>
      <c r="H266" s="46" t="s">
        <v>2079</v>
      </c>
      <c r="I266" s="46" t="s">
        <v>1673</v>
      </c>
      <c r="J266" s="46" t="s">
        <v>2090</v>
      </c>
      <c r="K266" s="46" t="s">
        <v>2091</v>
      </c>
      <c r="L266" s="46" t="s">
        <v>410</v>
      </c>
      <c r="M266" s="46" t="s">
        <v>115</v>
      </c>
      <c r="N266" s="46" t="s">
        <v>2092</v>
      </c>
      <c r="O266" s="46"/>
      <c r="P266" s="46" t="s">
        <v>2093</v>
      </c>
      <c r="Q266" s="46" t="s">
        <v>213</v>
      </c>
      <c r="R266" s="46" t="s">
        <v>120</v>
      </c>
      <c r="S266" s="46" t="s">
        <v>2082</v>
      </c>
      <c r="T266" s="46">
        <v>15129168876</v>
      </c>
      <c r="U266" s="46" t="s">
        <v>122</v>
      </c>
      <c r="V266" s="46" t="s">
        <v>2083</v>
      </c>
      <c r="W266" s="46" t="s">
        <v>124</v>
      </c>
      <c r="X266" s="46">
        <v>32</v>
      </c>
      <c r="Y266" s="46">
        <v>32</v>
      </c>
      <c r="Z266" s="46"/>
      <c r="AA266" s="46"/>
      <c r="AB266" s="46">
        <v>93</v>
      </c>
      <c r="AC266" s="46">
        <v>31</v>
      </c>
      <c r="AD266" s="46" t="s">
        <v>141</v>
      </c>
      <c r="AE266" s="46" t="s">
        <v>140</v>
      </c>
      <c r="AF266" s="46" t="s">
        <v>140</v>
      </c>
      <c r="AG266" s="46" t="s">
        <v>140</v>
      </c>
      <c r="AH266" s="46"/>
      <c r="AI266" s="46"/>
      <c r="AJ266" s="46"/>
    </row>
    <row r="267" ht="45" spans="1:36">
      <c r="A267" s="46">
        <v>248</v>
      </c>
      <c r="B267" s="46"/>
      <c r="C267" s="46" t="s">
        <v>2094</v>
      </c>
      <c r="D267" s="46" t="s">
        <v>2095</v>
      </c>
      <c r="E267" s="46"/>
      <c r="F267" s="46" t="s">
        <v>109</v>
      </c>
      <c r="G267" s="46" t="s">
        <v>2078</v>
      </c>
      <c r="H267" s="46" t="s">
        <v>2096</v>
      </c>
      <c r="I267" s="46" t="s">
        <v>1673</v>
      </c>
      <c r="J267" s="46" t="s">
        <v>2095</v>
      </c>
      <c r="K267" s="46" t="s">
        <v>2097</v>
      </c>
      <c r="L267" s="46" t="s">
        <v>410</v>
      </c>
      <c r="M267" s="46" t="s">
        <v>115</v>
      </c>
      <c r="N267" s="46" t="s">
        <v>692</v>
      </c>
      <c r="O267" s="46"/>
      <c r="P267" s="46" t="s">
        <v>2098</v>
      </c>
      <c r="Q267" s="46" t="s">
        <v>213</v>
      </c>
      <c r="R267" s="46" t="s">
        <v>120</v>
      </c>
      <c r="S267" s="46" t="s">
        <v>2082</v>
      </c>
      <c r="T267" s="46">
        <v>15129168876</v>
      </c>
      <c r="U267" s="46" t="s">
        <v>1690</v>
      </c>
      <c r="V267" s="46" t="s">
        <v>2083</v>
      </c>
      <c r="W267" s="46" t="s">
        <v>124</v>
      </c>
      <c r="X267" s="46">
        <v>30</v>
      </c>
      <c r="Y267" s="46">
        <v>30</v>
      </c>
      <c r="Z267" s="46"/>
      <c r="AA267" s="46"/>
      <c r="AB267" s="46">
        <v>526</v>
      </c>
      <c r="AC267" s="46">
        <v>170</v>
      </c>
      <c r="AD267" s="46" t="s">
        <v>141</v>
      </c>
      <c r="AE267" s="46" t="s">
        <v>140</v>
      </c>
      <c r="AF267" s="46" t="s">
        <v>140</v>
      </c>
      <c r="AG267" s="46" t="s">
        <v>140</v>
      </c>
      <c r="AH267" s="46"/>
      <c r="AI267" s="46"/>
      <c r="AJ267" s="46"/>
    </row>
    <row r="268" ht="45" spans="1:36">
      <c r="A268" s="46">
        <v>249</v>
      </c>
      <c r="B268" s="46"/>
      <c r="C268" s="46" t="s">
        <v>2099</v>
      </c>
      <c r="D268" s="46" t="s">
        <v>2100</v>
      </c>
      <c r="E268" s="46"/>
      <c r="F268" s="46" t="s">
        <v>109</v>
      </c>
      <c r="G268" s="46" t="s">
        <v>417</v>
      </c>
      <c r="H268" s="46" t="s">
        <v>2101</v>
      </c>
      <c r="I268" s="46" t="s">
        <v>1673</v>
      </c>
      <c r="J268" s="46" t="s">
        <v>2100</v>
      </c>
      <c r="K268" s="46" t="s">
        <v>2102</v>
      </c>
      <c r="L268" s="46" t="s">
        <v>410</v>
      </c>
      <c r="M268" s="46" t="s">
        <v>115</v>
      </c>
      <c r="N268" s="46" t="s">
        <v>1033</v>
      </c>
      <c r="O268" s="46"/>
      <c r="P268" s="46" t="s">
        <v>2103</v>
      </c>
      <c r="Q268" s="46" t="s">
        <v>213</v>
      </c>
      <c r="R268" s="46" t="s">
        <v>120</v>
      </c>
      <c r="S268" s="46" t="s">
        <v>422</v>
      </c>
      <c r="T268" s="46">
        <v>15029461370</v>
      </c>
      <c r="U268" s="46" t="s">
        <v>122</v>
      </c>
      <c r="V268" s="46" t="s">
        <v>423</v>
      </c>
      <c r="W268" s="46" t="s">
        <v>124</v>
      </c>
      <c r="X268" s="46">
        <v>24</v>
      </c>
      <c r="Y268" s="46">
        <v>24</v>
      </c>
      <c r="Z268" s="46"/>
      <c r="AA268" s="46"/>
      <c r="AB268" s="46">
        <v>1346</v>
      </c>
      <c r="AC268" s="46">
        <v>130</v>
      </c>
      <c r="AD268" s="46" t="s">
        <v>141</v>
      </c>
      <c r="AE268" s="46" t="s">
        <v>140</v>
      </c>
      <c r="AF268" s="46" t="s">
        <v>141</v>
      </c>
      <c r="AG268" s="46" t="s">
        <v>140</v>
      </c>
      <c r="AH268" s="46"/>
      <c r="AI268" s="46"/>
      <c r="AJ268" s="46"/>
    </row>
    <row r="269" s="12" customFormat="1" ht="67.5" spans="1:36">
      <c r="A269" s="46">
        <v>250</v>
      </c>
      <c r="B269" s="46"/>
      <c r="C269" s="46" t="s">
        <v>2104</v>
      </c>
      <c r="D269" s="46" t="s">
        <v>2105</v>
      </c>
      <c r="E269" s="46"/>
      <c r="F269" s="46" t="s">
        <v>109</v>
      </c>
      <c r="G269" s="46" t="s">
        <v>2106</v>
      </c>
      <c r="H269" s="52" t="s">
        <v>2107</v>
      </c>
      <c r="I269" s="46" t="s">
        <v>1673</v>
      </c>
      <c r="J269" s="46" t="s">
        <v>2105</v>
      </c>
      <c r="K269" s="46" t="s">
        <v>320</v>
      </c>
      <c r="L269" s="46" t="s">
        <v>321</v>
      </c>
      <c r="M269" s="46" t="s">
        <v>320</v>
      </c>
      <c r="N269" s="46" t="s">
        <v>692</v>
      </c>
      <c r="O269" s="46" t="s">
        <v>2108</v>
      </c>
      <c r="P269" s="46" t="s">
        <v>324</v>
      </c>
      <c r="Q269" s="46" t="s">
        <v>325</v>
      </c>
      <c r="R269" s="46" t="s">
        <v>120</v>
      </c>
      <c r="S269" s="46" t="s">
        <v>2109</v>
      </c>
      <c r="T269" s="46">
        <v>13571697025</v>
      </c>
      <c r="U269" s="46" t="s">
        <v>1690</v>
      </c>
      <c r="V269" s="46" t="s">
        <v>2106</v>
      </c>
      <c r="W269" s="46" t="s">
        <v>124</v>
      </c>
      <c r="X269" s="46">
        <v>30</v>
      </c>
      <c r="Y269" s="46">
        <v>30</v>
      </c>
      <c r="Z269" s="46"/>
      <c r="AA269" s="46"/>
      <c r="AB269" s="46">
        <v>300</v>
      </c>
      <c r="AC269" s="46">
        <v>119</v>
      </c>
      <c r="AD269" s="46" t="s">
        <v>140</v>
      </c>
      <c r="AE269" s="46" t="s">
        <v>140</v>
      </c>
      <c r="AF269" s="46" t="s">
        <v>140</v>
      </c>
      <c r="AG269" s="46" t="s">
        <v>140</v>
      </c>
      <c r="AH269" s="46"/>
      <c r="AI269" s="46"/>
      <c r="AJ269" s="46"/>
    </row>
    <row r="270" ht="56.25" spans="1:36">
      <c r="A270" s="46">
        <v>251</v>
      </c>
      <c r="B270" s="46"/>
      <c r="C270" s="46" t="s">
        <v>2110</v>
      </c>
      <c r="D270" s="46" t="s">
        <v>2111</v>
      </c>
      <c r="E270" s="46"/>
      <c r="F270" s="46" t="s">
        <v>109</v>
      </c>
      <c r="G270" s="46" t="s">
        <v>426</v>
      </c>
      <c r="H270" s="46" t="s">
        <v>2112</v>
      </c>
      <c r="I270" s="46" t="s">
        <v>1673</v>
      </c>
      <c r="J270" s="46" t="s">
        <v>2111</v>
      </c>
      <c r="K270" s="46" t="s">
        <v>2113</v>
      </c>
      <c r="L270" s="46" t="s">
        <v>410</v>
      </c>
      <c r="M270" s="46" t="s">
        <v>115</v>
      </c>
      <c r="N270" s="46" t="s">
        <v>2114</v>
      </c>
      <c r="O270" s="46"/>
      <c r="P270" s="46" t="s">
        <v>2115</v>
      </c>
      <c r="Q270" s="46" t="s">
        <v>213</v>
      </c>
      <c r="R270" s="46" t="s">
        <v>120</v>
      </c>
      <c r="S270" s="46" t="s">
        <v>431</v>
      </c>
      <c r="T270" s="46">
        <v>13809167501</v>
      </c>
      <c r="U270" s="46" t="s">
        <v>1690</v>
      </c>
      <c r="V270" s="46" t="s">
        <v>432</v>
      </c>
      <c r="W270" s="46" t="s">
        <v>124</v>
      </c>
      <c r="X270" s="46">
        <v>29.8</v>
      </c>
      <c r="Y270" s="46">
        <v>29.8</v>
      </c>
      <c r="Z270" s="46"/>
      <c r="AA270" s="46"/>
      <c r="AB270" s="46">
        <v>502</v>
      </c>
      <c r="AC270" s="46">
        <v>179</v>
      </c>
      <c r="AD270" s="46" t="s">
        <v>141</v>
      </c>
      <c r="AE270" s="46" t="s">
        <v>140</v>
      </c>
      <c r="AF270" s="46" t="s">
        <v>141</v>
      </c>
      <c r="AG270" s="46" t="s">
        <v>140</v>
      </c>
      <c r="AH270" s="46"/>
      <c r="AI270" s="46"/>
      <c r="AJ270" s="46"/>
    </row>
    <row r="271" ht="337.5" spans="1:36">
      <c r="A271" s="46">
        <v>252</v>
      </c>
      <c r="B271" s="46"/>
      <c r="C271" s="46" t="s">
        <v>2116</v>
      </c>
      <c r="D271" s="46" t="s">
        <v>2117</v>
      </c>
      <c r="E271" s="46"/>
      <c r="F271" s="46" t="s">
        <v>578</v>
      </c>
      <c r="G271" s="46" t="s">
        <v>2118</v>
      </c>
      <c r="H271" s="46" t="s">
        <v>2119</v>
      </c>
      <c r="I271" s="46" t="s">
        <v>1673</v>
      </c>
      <c r="J271" s="46" t="s">
        <v>2117</v>
      </c>
      <c r="K271" s="46" t="s">
        <v>2117</v>
      </c>
      <c r="L271" s="46" t="s">
        <v>114</v>
      </c>
      <c r="M271" s="46" t="s">
        <v>2120</v>
      </c>
      <c r="N271" s="46" t="s">
        <v>1771</v>
      </c>
      <c r="O271" s="46"/>
      <c r="P271" s="46" t="s">
        <v>2121</v>
      </c>
      <c r="Q271" s="46" t="s">
        <v>213</v>
      </c>
      <c r="R271" s="46" t="s">
        <v>120</v>
      </c>
      <c r="S271" s="46" t="s">
        <v>2122</v>
      </c>
      <c r="T271" s="46">
        <v>13571676738</v>
      </c>
      <c r="U271" s="46" t="s">
        <v>1690</v>
      </c>
      <c r="V271" s="46" t="s">
        <v>2123</v>
      </c>
      <c r="W271" s="46" t="s">
        <v>124</v>
      </c>
      <c r="X271" s="46">
        <v>70</v>
      </c>
      <c r="Y271" s="46">
        <v>70</v>
      </c>
      <c r="Z271" s="46"/>
      <c r="AA271" s="46"/>
      <c r="AB271" s="46">
        <v>1068</v>
      </c>
      <c r="AC271" s="46">
        <v>478</v>
      </c>
      <c r="AD271" s="46" t="s">
        <v>141</v>
      </c>
      <c r="AE271" s="46" t="s">
        <v>140</v>
      </c>
      <c r="AF271" s="46" t="s">
        <v>141</v>
      </c>
      <c r="AG271" s="46" t="s">
        <v>140</v>
      </c>
      <c r="AH271" s="46"/>
      <c r="AI271" s="46"/>
      <c r="AJ271" s="46"/>
    </row>
    <row r="272" ht="56.25" spans="1:36">
      <c r="A272" s="46">
        <v>253</v>
      </c>
      <c r="B272" s="46"/>
      <c r="C272" s="46" t="s">
        <v>2124</v>
      </c>
      <c r="D272" s="46" t="s">
        <v>2125</v>
      </c>
      <c r="E272" s="46"/>
      <c r="F272" s="46" t="s">
        <v>109</v>
      </c>
      <c r="G272" s="46" t="s">
        <v>2126</v>
      </c>
      <c r="H272" s="46" t="s">
        <v>2127</v>
      </c>
      <c r="I272" s="46" t="s">
        <v>1673</v>
      </c>
      <c r="J272" s="46" t="s">
        <v>2125</v>
      </c>
      <c r="K272" s="46" t="s">
        <v>2128</v>
      </c>
      <c r="L272" s="46" t="s">
        <v>410</v>
      </c>
      <c r="M272" s="46" t="s">
        <v>115</v>
      </c>
      <c r="N272" s="46" t="s">
        <v>2129</v>
      </c>
      <c r="O272" s="46"/>
      <c r="P272" s="46" t="s">
        <v>2130</v>
      </c>
      <c r="Q272" s="46" t="s">
        <v>213</v>
      </c>
      <c r="R272" s="46" t="s">
        <v>120</v>
      </c>
      <c r="S272" s="46" t="s">
        <v>2131</v>
      </c>
      <c r="T272" s="46">
        <v>13649161074</v>
      </c>
      <c r="U272" s="46" t="s">
        <v>122</v>
      </c>
      <c r="V272" s="46" t="s">
        <v>2132</v>
      </c>
      <c r="W272" s="46" t="s">
        <v>124</v>
      </c>
      <c r="X272" s="46">
        <v>65</v>
      </c>
      <c r="Y272" s="46">
        <v>65</v>
      </c>
      <c r="Z272" s="46"/>
      <c r="AA272" s="46"/>
      <c r="AB272" s="46">
        <v>590</v>
      </c>
      <c r="AC272" s="46">
        <v>146</v>
      </c>
      <c r="AD272" s="46" t="s">
        <v>141</v>
      </c>
      <c r="AE272" s="46" t="s">
        <v>140</v>
      </c>
      <c r="AF272" s="46" t="s">
        <v>140</v>
      </c>
      <c r="AG272" s="46" t="s">
        <v>140</v>
      </c>
      <c r="AH272" s="46"/>
      <c r="AI272" s="46"/>
      <c r="AJ272" s="46"/>
    </row>
    <row r="273" ht="45" spans="1:36">
      <c r="A273" s="46">
        <v>254</v>
      </c>
      <c r="B273" s="46"/>
      <c r="C273" s="46" t="s">
        <v>2133</v>
      </c>
      <c r="D273" s="46" t="s">
        <v>2134</v>
      </c>
      <c r="E273" s="46"/>
      <c r="F273" s="46" t="s">
        <v>109</v>
      </c>
      <c r="G273" s="46" t="s">
        <v>407</v>
      </c>
      <c r="H273" s="46" t="s">
        <v>2135</v>
      </c>
      <c r="I273" s="46" t="s">
        <v>1673</v>
      </c>
      <c r="J273" s="46" t="s">
        <v>2134</v>
      </c>
      <c r="K273" s="46" t="s">
        <v>2136</v>
      </c>
      <c r="L273" s="46" t="s">
        <v>410</v>
      </c>
      <c r="M273" s="46" t="s">
        <v>115</v>
      </c>
      <c r="N273" s="46" t="s">
        <v>692</v>
      </c>
      <c r="O273" s="46"/>
      <c r="P273" s="46" t="s">
        <v>2137</v>
      </c>
      <c r="Q273" s="46" t="s">
        <v>213</v>
      </c>
      <c r="R273" s="46" t="s">
        <v>120</v>
      </c>
      <c r="S273" s="46" t="s">
        <v>413</v>
      </c>
      <c r="T273" s="46">
        <v>15191613836</v>
      </c>
      <c r="U273" s="46" t="s">
        <v>122</v>
      </c>
      <c r="V273" s="46" t="s">
        <v>414</v>
      </c>
      <c r="W273" s="46" t="s">
        <v>124</v>
      </c>
      <c r="X273" s="46">
        <v>30</v>
      </c>
      <c r="Y273" s="46">
        <v>30</v>
      </c>
      <c r="Z273" s="46"/>
      <c r="AA273" s="46"/>
      <c r="AB273" s="46">
        <v>360</v>
      </c>
      <c r="AC273" s="46">
        <v>90</v>
      </c>
      <c r="AD273" s="46" t="s">
        <v>141</v>
      </c>
      <c r="AE273" s="46" t="s">
        <v>140</v>
      </c>
      <c r="AF273" s="46" t="s">
        <v>141</v>
      </c>
      <c r="AG273" s="46" t="s">
        <v>140</v>
      </c>
      <c r="AH273" s="46"/>
      <c r="AI273" s="46"/>
      <c r="AJ273" s="46"/>
    </row>
    <row r="274" ht="56.25" spans="1:36">
      <c r="A274" s="46">
        <v>255</v>
      </c>
      <c r="B274" s="46"/>
      <c r="C274" s="46" t="s">
        <v>2138</v>
      </c>
      <c r="D274" s="46" t="s">
        <v>2139</v>
      </c>
      <c r="E274" s="46"/>
      <c r="F274" s="46" t="s">
        <v>109</v>
      </c>
      <c r="G274" s="46" t="s">
        <v>407</v>
      </c>
      <c r="H274" s="46" t="s">
        <v>2140</v>
      </c>
      <c r="I274" s="46" t="s">
        <v>1673</v>
      </c>
      <c r="J274" s="46" t="s">
        <v>2139</v>
      </c>
      <c r="K274" s="46" t="s">
        <v>2141</v>
      </c>
      <c r="L274" s="46" t="s">
        <v>410</v>
      </c>
      <c r="M274" s="46" t="s">
        <v>115</v>
      </c>
      <c r="N274" s="46" t="s">
        <v>692</v>
      </c>
      <c r="O274" s="46"/>
      <c r="P274" s="46" t="s">
        <v>2142</v>
      </c>
      <c r="Q274" s="46" t="s">
        <v>2143</v>
      </c>
      <c r="R274" s="46" t="s">
        <v>120</v>
      </c>
      <c r="S274" s="46" t="s">
        <v>413</v>
      </c>
      <c r="T274" s="46">
        <v>15191613836</v>
      </c>
      <c r="U274" s="46" t="s">
        <v>122</v>
      </c>
      <c r="V274" s="46" t="s">
        <v>414</v>
      </c>
      <c r="W274" s="46" t="s">
        <v>124</v>
      </c>
      <c r="X274" s="46">
        <v>30</v>
      </c>
      <c r="Y274" s="46">
        <v>30</v>
      </c>
      <c r="Z274" s="46"/>
      <c r="AA274" s="46"/>
      <c r="AB274" s="46">
        <v>360</v>
      </c>
      <c r="AC274" s="46">
        <v>90</v>
      </c>
      <c r="AD274" s="46" t="s">
        <v>141</v>
      </c>
      <c r="AE274" s="46" t="s">
        <v>140</v>
      </c>
      <c r="AF274" s="46" t="s">
        <v>141</v>
      </c>
      <c r="AG274" s="46" t="s">
        <v>140</v>
      </c>
      <c r="AH274" s="46"/>
      <c r="AI274" s="46"/>
      <c r="AJ274" s="46"/>
    </row>
    <row r="275" ht="67.5" spans="1:36">
      <c r="A275" s="46">
        <v>256</v>
      </c>
      <c r="B275" s="46"/>
      <c r="C275" s="46" t="s">
        <v>2144</v>
      </c>
      <c r="D275" s="46" t="s">
        <v>2145</v>
      </c>
      <c r="E275" s="46"/>
      <c r="F275" s="46" t="s">
        <v>109</v>
      </c>
      <c r="G275" s="46" t="s">
        <v>2050</v>
      </c>
      <c r="H275" s="46" t="s">
        <v>2146</v>
      </c>
      <c r="I275" s="46" t="s">
        <v>1673</v>
      </c>
      <c r="J275" s="46" t="s">
        <v>2145</v>
      </c>
      <c r="K275" s="46" t="s">
        <v>2147</v>
      </c>
      <c r="L275" s="46" t="s">
        <v>114</v>
      </c>
      <c r="M275" s="46" t="s">
        <v>171</v>
      </c>
      <c r="N275" s="46" t="s">
        <v>2072</v>
      </c>
      <c r="O275" s="46"/>
      <c r="P275" s="46" t="s">
        <v>2068</v>
      </c>
      <c r="Q275" s="46" t="s">
        <v>213</v>
      </c>
      <c r="R275" s="46" t="s">
        <v>120</v>
      </c>
      <c r="S275" s="46" t="s">
        <v>2055</v>
      </c>
      <c r="T275" s="46">
        <v>13649161514</v>
      </c>
      <c r="U275" s="46" t="s">
        <v>122</v>
      </c>
      <c r="V275" s="46" t="s">
        <v>2056</v>
      </c>
      <c r="W275" s="46" t="s">
        <v>124</v>
      </c>
      <c r="X275" s="46">
        <v>45</v>
      </c>
      <c r="Y275" s="46">
        <v>45</v>
      </c>
      <c r="Z275" s="46"/>
      <c r="AA275" s="46"/>
      <c r="AB275" s="46">
        <v>204</v>
      </c>
      <c r="AC275" s="46">
        <v>53</v>
      </c>
      <c r="AD275" s="46" t="s">
        <v>141</v>
      </c>
      <c r="AE275" s="46" t="s">
        <v>140</v>
      </c>
      <c r="AF275" s="46" t="s">
        <v>141</v>
      </c>
      <c r="AG275" s="46" t="s">
        <v>140</v>
      </c>
      <c r="AH275" s="46"/>
      <c r="AI275" s="46"/>
      <c r="AJ275" s="46"/>
    </row>
    <row r="276" ht="67.5" spans="1:36">
      <c r="A276" s="46">
        <v>257</v>
      </c>
      <c r="B276" s="46"/>
      <c r="C276" s="46" t="s">
        <v>2148</v>
      </c>
      <c r="D276" s="46" t="s">
        <v>2149</v>
      </c>
      <c r="E276" s="46"/>
      <c r="F276" s="46" t="s">
        <v>109</v>
      </c>
      <c r="G276" s="46" t="s">
        <v>442</v>
      </c>
      <c r="H276" s="46" t="s">
        <v>2150</v>
      </c>
      <c r="I276" s="46" t="s">
        <v>1673</v>
      </c>
      <c r="J276" s="46" t="s">
        <v>2149</v>
      </c>
      <c r="K276" s="46" t="s">
        <v>2151</v>
      </c>
      <c r="L276" s="46" t="s">
        <v>221</v>
      </c>
      <c r="M276" s="46" t="s">
        <v>115</v>
      </c>
      <c r="N276" s="46" t="s">
        <v>2152</v>
      </c>
      <c r="O276" s="46"/>
      <c r="P276" s="46" t="s">
        <v>2153</v>
      </c>
      <c r="Q276" s="46" t="s">
        <v>1343</v>
      </c>
      <c r="R276" s="46" t="s">
        <v>120</v>
      </c>
      <c r="S276" s="46" t="s">
        <v>447</v>
      </c>
      <c r="T276" s="46">
        <v>13649161476</v>
      </c>
      <c r="U276" s="46" t="s">
        <v>1690</v>
      </c>
      <c r="V276" s="46" t="s">
        <v>227</v>
      </c>
      <c r="W276" s="46" t="s">
        <v>124</v>
      </c>
      <c r="X276" s="46">
        <v>60</v>
      </c>
      <c r="Y276" s="46">
        <v>60</v>
      </c>
      <c r="Z276" s="46"/>
      <c r="AA276" s="46"/>
      <c r="AB276" s="46">
        <v>168</v>
      </c>
      <c r="AC276" s="46">
        <v>42</v>
      </c>
      <c r="AD276" s="46" t="s">
        <v>140</v>
      </c>
      <c r="AE276" s="46" t="s">
        <v>140</v>
      </c>
      <c r="AF276" s="46" t="s">
        <v>141</v>
      </c>
      <c r="AG276" s="46" t="s">
        <v>140</v>
      </c>
      <c r="AH276" s="46"/>
      <c r="AI276" s="46"/>
      <c r="AJ276" s="46"/>
    </row>
    <row r="277" ht="56.25" spans="1:36">
      <c r="A277" s="46">
        <v>258</v>
      </c>
      <c r="B277" s="46"/>
      <c r="C277" s="46" t="s">
        <v>2154</v>
      </c>
      <c r="D277" s="46" t="s">
        <v>2155</v>
      </c>
      <c r="E277" s="46"/>
      <c r="F277" s="46" t="s">
        <v>109</v>
      </c>
      <c r="G277" s="46" t="s">
        <v>442</v>
      </c>
      <c r="H277" s="46" t="s">
        <v>2156</v>
      </c>
      <c r="I277" s="46" t="s">
        <v>1673</v>
      </c>
      <c r="J277" s="46" t="s">
        <v>2155</v>
      </c>
      <c r="K277" s="46" t="s">
        <v>2157</v>
      </c>
      <c r="L277" s="46" t="s">
        <v>221</v>
      </c>
      <c r="M277" s="46" t="s">
        <v>115</v>
      </c>
      <c r="N277" s="46" t="s">
        <v>1473</v>
      </c>
      <c r="O277" s="46"/>
      <c r="P277" s="46" t="s">
        <v>2158</v>
      </c>
      <c r="Q277" s="46" t="s">
        <v>1343</v>
      </c>
      <c r="R277" s="46" t="s">
        <v>120</v>
      </c>
      <c r="S277" s="46" t="s">
        <v>447</v>
      </c>
      <c r="T277" s="46">
        <v>13649161476</v>
      </c>
      <c r="U277" s="46" t="s">
        <v>1690</v>
      </c>
      <c r="V277" s="46" t="s">
        <v>227</v>
      </c>
      <c r="W277" s="46" t="s">
        <v>124</v>
      </c>
      <c r="X277" s="46">
        <v>50</v>
      </c>
      <c r="Y277" s="46">
        <v>50</v>
      </c>
      <c r="Z277" s="46"/>
      <c r="AA277" s="46"/>
      <c r="AB277" s="46">
        <v>227</v>
      </c>
      <c r="AC277" s="46">
        <v>175</v>
      </c>
      <c r="AD277" s="46" t="s">
        <v>140</v>
      </c>
      <c r="AE277" s="46" t="s">
        <v>140</v>
      </c>
      <c r="AF277" s="46" t="s">
        <v>141</v>
      </c>
      <c r="AG277" s="46" t="s">
        <v>140</v>
      </c>
      <c r="AH277" s="46"/>
      <c r="AI277" s="46"/>
      <c r="AJ277" s="46"/>
    </row>
    <row r="278" ht="67.5" spans="1:36">
      <c r="A278" s="46">
        <v>259</v>
      </c>
      <c r="B278" s="46"/>
      <c r="C278" s="46" t="s">
        <v>2159</v>
      </c>
      <c r="D278" s="46" t="s">
        <v>2160</v>
      </c>
      <c r="E278" s="46"/>
      <c r="F278" s="46" t="s">
        <v>109</v>
      </c>
      <c r="G278" s="46" t="s">
        <v>218</v>
      </c>
      <c r="H278" s="46" t="s">
        <v>2161</v>
      </c>
      <c r="I278" s="46" t="s">
        <v>1673</v>
      </c>
      <c r="J278" s="46" t="s">
        <v>2160</v>
      </c>
      <c r="K278" s="46" t="s">
        <v>2162</v>
      </c>
      <c r="L278" s="46" t="s">
        <v>221</v>
      </c>
      <c r="M278" s="46" t="s">
        <v>115</v>
      </c>
      <c r="N278" s="46" t="s">
        <v>2163</v>
      </c>
      <c r="O278" s="46"/>
      <c r="P278" s="46" t="s">
        <v>2164</v>
      </c>
      <c r="Q278" s="46" t="s">
        <v>1343</v>
      </c>
      <c r="R278" s="46" t="s">
        <v>120</v>
      </c>
      <c r="S278" s="46" t="s">
        <v>226</v>
      </c>
      <c r="T278" s="46">
        <v>13992674081</v>
      </c>
      <c r="U278" s="46" t="s">
        <v>1140</v>
      </c>
      <c r="V278" s="46" t="s">
        <v>227</v>
      </c>
      <c r="W278" s="46" t="s">
        <v>124</v>
      </c>
      <c r="X278" s="46">
        <v>180</v>
      </c>
      <c r="Y278" s="46"/>
      <c r="Z278" s="46">
        <v>180</v>
      </c>
      <c r="AA278" s="46"/>
      <c r="AB278" s="46">
        <v>428</v>
      </c>
      <c r="AC278" s="46">
        <v>112</v>
      </c>
      <c r="AD278" s="46" t="s">
        <v>140</v>
      </c>
      <c r="AE278" s="46" t="s">
        <v>140</v>
      </c>
      <c r="AF278" s="46" t="s">
        <v>140</v>
      </c>
      <c r="AG278" s="46" t="s">
        <v>140</v>
      </c>
      <c r="AH278" s="46"/>
      <c r="AI278" s="46"/>
      <c r="AJ278" s="46"/>
    </row>
    <row r="279" ht="67.5" spans="1:36">
      <c r="A279" s="46">
        <v>260</v>
      </c>
      <c r="B279" s="46"/>
      <c r="C279" s="46" t="s">
        <v>2165</v>
      </c>
      <c r="D279" s="46" t="s">
        <v>2166</v>
      </c>
      <c r="E279" s="46"/>
      <c r="F279" s="46" t="s">
        <v>109</v>
      </c>
      <c r="G279" s="46" t="s">
        <v>218</v>
      </c>
      <c r="H279" s="46" t="s">
        <v>2167</v>
      </c>
      <c r="I279" s="46" t="s">
        <v>1673</v>
      </c>
      <c r="J279" s="46" t="s">
        <v>2166</v>
      </c>
      <c r="K279" s="46" t="s">
        <v>2168</v>
      </c>
      <c r="L279" s="46" t="s">
        <v>221</v>
      </c>
      <c r="M279" s="46" t="s">
        <v>115</v>
      </c>
      <c r="N279" s="46" t="s">
        <v>2152</v>
      </c>
      <c r="O279" s="46"/>
      <c r="P279" s="46" t="s">
        <v>2169</v>
      </c>
      <c r="Q279" s="46" t="s">
        <v>1343</v>
      </c>
      <c r="R279" s="46" t="s">
        <v>120</v>
      </c>
      <c r="S279" s="46" t="s">
        <v>226</v>
      </c>
      <c r="T279" s="46">
        <v>13992674081</v>
      </c>
      <c r="U279" s="46" t="s">
        <v>1690</v>
      </c>
      <c r="V279" s="46" t="s">
        <v>227</v>
      </c>
      <c r="W279" s="46" t="s">
        <v>124</v>
      </c>
      <c r="X279" s="46">
        <v>60</v>
      </c>
      <c r="Y279" s="46">
        <v>60</v>
      </c>
      <c r="Z279" s="46"/>
      <c r="AA279" s="46"/>
      <c r="AB279" s="46">
        <v>60</v>
      </c>
      <c r="AC279" s="46">
        <v>18</v>
      </c>
      <c r="AD279" s="46" t="s">
        <v>140</v>
      </c>
      <c r="AE279" s="46" t="s">
        <v>140</v>
      </c>
      <c r="AF279" s="46" t="s">
        <v>140</v>
      </c>
      <c r="AG279" s="46" t="s">
        <v>140</v>
      </c>
      <c r="AH279" s="46"/>
      <c r="AI279" s="46"/>
      <c r="AJ279" s="46"/>
    </row>
    <row r="280" ht="67.5" spans="1:36">
      <c r="A280" s="46">
        <v>261</v>
      </c>
      <c r="B280" s="46"/>
      <c r="C280" s="46" t="s">
        <v>2170</v>
      </c>
      <c r="D280" s="46" t="s">
        <v>2171</v>
      </c>
      <c r="E280" s="46"/>
      <c r="F280" s="46" t="s">
        <v>109</v>
      </c>
      <c r="G280" s="46" t="s">
        <v>218</v>
      </c>
      <c r="H280" s="46" t="s">
        <v>2172</v>
      </c>
      <c r="I280" s="46" t="s">
        <v>1673</v>
      </c>
      <c r="J280" s="46" t="s">
        <v>2171</v>
      </c>
      <c r="K280" s="46" t="s">
        <v>2168</v>
      </c>
      <c r="L280" s="46" t="s">
        <v>221</v>
      </c>
      <c r="M280" s="46" t="s">
        <v>115</v>
      </c>
      <c r="N280" s="46" t="s">
        <v>2152</v>
      </c>
      <c r="O280" s="46"/>
      <c r="P280" s="46" t="s">
        <v>2173</v>
      </c>
      <c r="Q280" s="46" t="s">
        <v>1343</v>
      </c>
      <c r="R280" s="46" t="s">
        <v>120</v>
      </c>
      <c r="S280" s="46" t="s">
        <v>226</v>
      </c>
      <c r="T280" s="46">
        <v>13992674081</v>
      </c>
      <c r="U280" s="46" t="s">
        <v>1690</v>
      </c>
      <c r="V280" s="46" t="s">
        <v>227</v>
      </c>
      <c r="W280" s="46" t="s">
        <v>124</v>
      </c>
      <c r="X280" s="46">
        <v>60</v>
      </c>
      <c r="Y280" s="46">
        <v>60</v>
      </c>
      <c r="Z280" s="46"/>
      <c r="AA280" s="46"/>
      <c r="AB280" s="46">
        <v>165</v>
      </c>
      <c r="AC280" s="46">
        <v>98</v>
      </c>
      <c r="AD280" s="46" t="s">
        <v>140</v>
      </c>
      <c r="AE280" s="46" t="s">
        <v>140</v>
      </c>
      <c r="AF280" s="46" t="s">
        <v>140</v>
      </c>
      <c r="AG280" s="46" t="s">
        <v>140</v>
      </c>
      <c r="AH280" s="46"/>
      <c r="AI280" s="46"/>
      <c r="AJ280" s="46"/>
    </row>
    <row r="281" ht="67.5" spans="1:36">
      <c r="A281" s="46">
        <v>262</v>
      </c>
      <c r="B281" s="46"/>
      <c r="C281" s="46" t="s">
        <v>2174</v>
      </c>
      <c r="D281" s="46" t="s">
        <v>2175</v>
      </c>
      <c r="E281" s="46"/>
      <c r="F281" s="46" t="s">
        <v>109</v>
      </c>
      <c r="G281" s="46" t="s">
        <v>218</v>
      </c>
      <c r="H281" s="46" t="s">
        <v>2176</v>
      </c>
      <c r="I281" s="46" t="s">
        <v>1673</v>
      </c>
      <c r="J281" s="46" t="s">
        <v>2175</v>
      </c>
      <c r="K281" s="46" t="s">
        <v>2177</v>
      </c>
      <c r="L281" s="46" t="s">
        <v>221</v>
      </c>
      <c r="M281" s="46" t="s">
        <v>115</v>
      </c>
      <c r="N281" s="46" t="s">
        <v>2178</v>
      </c>
      <c r="O281" s="46"/>
      <c r="P281" s="46" t="s">
        <v>2179</v>
      </c>
      <c r="Q281" s="46" t="s">
        <v>1343</v>
      </c>
      <c r="R281" s="46" t="s">
        <v>120</v>
      </c>
      <c r="S281" s="46" t="s">
        <v>226</v>
      </c>
      <c r="T281" s="46">
        <v>13992674081</v>
      </c>
      <c r="U281" s="46" t="s">
        <v>1690</v>
      </c>
      <c r="V281" s="46" t="s">
        <v>227</v>
      </c>
      <c r="W281" s="46" t="s">
        <v>124</v>
      </c>
      <c r="X281" s="46">
        <v>40</v>
      </c>
      <c r="Y281" s="46">
        <v>40</v>
      </c>
      <c r="Z281" s="46"/>
      <c r="AA281" s="46"/>
      <c r="AB281" s="46">
        <v>140</v>
      </c>
      <c r="AC281" s="46">
        <v>98</v>
      </c>
      <c r="AD281" s="46" t="s">
        <v>140</v>
      </c>
      <c r="AE281" s="46" t="s">
        <v>140</v>
      </c>
      <c r="AF281" s="46" t="s">
        <v>140</v>
      </c>
      <c r="AG281" s="46" t="s">
        <v>140</v>
      </c>
      <c r="AH281" s="46"/>
      <c r="AI281" s="46"/>
      <c r="AJ281" s="46"/>
    </row>
    <row r="282" ht="56.25" spans="1:36">
      <c r="A282" s="46">
        <v>263</v>
      </c>
      <c r="B282" s="46"/>
      <c r="C282" s="46" t="s">
        <v>2180</v>
      </c>
      <c r="D282" s="46" t="s">
        <v>2181</v>
      </c>
      <c r="E282" s="46"/>
      <c r="F282" s="46" t="s">
        <v>109</v>
      </c>
      <c r="G282" s="46" t="s">
        <v>218</v>
      </c>
      <c r="H282" s="46" t="s">
        <v>2182</v>
      </c>
      <c r="I282" s="46" t="s">
        <v>1673</v>
      </c>
      <c r="J282" s="46" t="s">
        <v>2181</v>
      </c>
      <c r="K282" s="46" t="s">
        <v>2183</v>
      </c>
      <c r="L282" s="46" t="s">
        <v>221</v>
      </c>
      <c r="M282" s="46" t="s">
        <v>115</v>
      </c>
      <c r="N282" s="46" t="s">
        <v>222</v>
      </c>
      <c r="O282" s="46"/>
      <c r="P282" s="46" t="s">
        <v>2184</v>
      </c>
      <c r="Q282" s="46" t="s">
        <v>1807</v>
      </c>
      <c r="R282" s="46" t="s">
        <v>120</v>
      </c>
      <c r="S282" s="46" t="s">
        <v>226</v>
      </c>
      <c r="T282" s="46">
        <v>13992674081</v>
      </c>
      <c r="U282" s="46" t="s">
        <v>1690</v>
      </c>
      <c r="V282" s="46" t="s">
        <v>227</v>
      </c>
      <c r="W282" s="46" t="s">
        <v>124</v>
      </c>
      <c r="X282" s="46">
        <v>55</v>
      </c>
      <c r="Y282" s="46">
        <v>55</v>
      </c>
      <c r="Z282" s="46"/>
      <c r="AA282" s="46"/>
      <c r="AB282" s="46">
        <v>1526</v>
      </c>
      <c r="AC282" s="46">
        <v>396</v>
      </c>
      <c r="AD282" s="46" t="s">
        <v>140</v>
      </c>
      <c r="AE282" s="46" t="s">
        <v>140</v>
      </c>
      <c r="AF282" s="46" t="s">
        <v>140</v>
      </c>
      <c r="AG282" s="46" t="s">
        <v>140</v>
      </c>
      <c r="AH282" s="46"/>
      <c r="AI282" s="46"/>
      <c r="AJ282" s="46"/>
    </row>
    <row r="283" ht="56.25" spans="1:36">
      <c r="A283" s="46">
        <v>264</v>
      </c>
      <c r="B283" s="46"/>
      <c r="C283" s="46" t="s">
        <v>2185</v>
      </c>
      <c r="D283" s="46" t="s">
        <v>2186</v>
      </c>
      <c r="E283" s="46"/>
      <c r="F283" s="46" t="s">
        <v>109</v>
      </c>
      <c r="G283" s="46" t="s">
        <v>1338</v>
      </c>
      <c r="H283" s="46" t="s">
        <v>2187</v>
      </c>
      <c r="I283" s="46" t="s">
        <v>1673</v>
      </c>
      <c r="J283" s="46" t="s">
        <v>2186</v>
      </c>
      <c r="K283" s="46" t="s">
        <v>2188</v>
      </c>
      <c r="L283" s="46" t="s">
        <v>221</v>
      </c>
      <c r="M283" s="46" t="s">
        <v>115</v>
      </c>
      <c r="N283" s="46" t="s">
        <v>2189</v>
      </c>
      <c r="O283" s="46"/>
      <c r="P283" s="46" t="s">
        <v>2179</v>
      </c>
      <c r="Q283" s="46" t="s">
        <v>1343</v>
      </c>
      <c r="R283" s="46" t="s">
        <v>120</v>
      </c>
      <c r="S283" s="46" t="s">
        <v>1344</v>
      </c>
      <c r="T283" s="46">
        <v>15029365984</v>
      </c>
      <c r="U283" s="46" t="s">
        <v>1690</v>
      </c>
      <c r="V283" s="46" t="s">
        <v>227</v>
      </c>
      <c r="W283" s="46" t="s">
        <v>124</v>
      </c>
      <c r="X283" s="46">
        <v>53</v>
      </c>
      <c r="Y283" s="46">
        <v>53</v>
      </c>
      <c r="Z283" s="46"/>
      <c r="AA283" s="46"/>
      <c r="AB283" s="46">
        <v>140</v>
      </c>
      <c r="AC283" s="46">
        <v>83</v>
      </c>
      <c r="AD283" s="46" t="s">
        <v>140</v>
      </c>
      <c r="AE283" s="46" t="s">
        <v>140</v>
      </c>
      <c r="AF283" s="46" t="s">
        <v>140</v>
      </c>
      <c r="AG283" s="46" t="s">
        <v>140</v>
      </c>
      <c r="AH283" s="46"/>
      <c r="AI283" s="46"/>
      <c r="AJ283" s="46"/>
    </row>
    <row r="284" ht="56.25" spans="1:36">
      <c r="A284" s="46">
        <v>265</v>
      </c>
      <c r="B284" s="46"/>
      <c r="C284" s="46" t="s">
        <v>2190</v>
      </c>
      <c r="D284" s="46" t="s">
        <v>2191</v>
      </c>
      <c r="E284" s="46"/>
      <c r="F284" s="46" t="s">
        <v>109</v>
      </c>
      <c r="G284" s="46" t="s">
        <v>1338</v>
      </c>
      <c r="H284" s="46" t="s">
        <v>2192</v>
      </c>
      <c r="I284" s="46" t="s">
        <v>1673</v>
      </c>
      <c r="J284" s="46" t="s">
        <v>2191</v>
      </c>
      <c r="K284" s="46" t="s">
        <v>2193</v>
      </c>
      <c r="L284" s="46" t="s">
        <v>221</v>
      </c>
      <c r="M284" s="46" t="s">
        <v>115</v>
      </c>
      <c r="N284" s="46" t="s">
        <v>2194</v>
      </c>
      <c r="O284" s="46"/>
      <c r="P284" s="46" t="s">
        <v>2195</v>
      </c>
      <c r="Q284" s="46" t="s">
        <v>1343</v>
      </c>
      <c r="R284" s="46" t="s">
        <v>120</v>
      </c>
      <c r="S284" s="46" t="s">
        <v>1344</v>
      </c>
      <c r="T284" s="46">
        <v>15029365984</v>
      </c>
      <c r="U284" s="46" t="s">
        <v>1690</v>
      </c>
      <c r="V284" s="46" t="s">
        <v>227</v>
      </c>
      <c r="W284" s="46" t="s">
        <v>124</v>
      </c>
      <c r="X284" s="46">
        <v>16</v>
      </c>
      <c r="Y284" s="46">
        <v>16</v>
      </c>
      <c r="Z284" s="46"/>
      <c r="AA284" s="46"/>
      <c r="AB284" s="46">
        <v>75</v>
      </c>
      <c r="AC284" s="46">
        <v>15</v>
      </c>
      <c r="AD284" s="46" t="s">
        <v>140</v>
      </c>
      <c r="AE284" s="46" t="s">
        <v>140</v>
      </c>
      <c r="AF284" s="46" t="s">
        <v>140</v>
      </c>
      <c r="AG284" s="46" t="s">
        <v>140</v>
      </c>
      <c r="AH284" s="46"/>
      <c r="AI284" s="46"/>
      <c r="AJ284" s="46"/>
    </row>
    <row r="285" ht="56.25" spans="1:36">
      <c r="A285" s="46">
        <v>266</v>
      </c>
      <c r="B285" s="46"/>
      <c r="C285" s="46" t="s">
        <v>2196</v>
      </c>
      <c r="D285" s="46" t="s">
        <v>2197</v>
      </c>
      <c r="E285" s="46"/>
      <c r="F285" s="46" t="s">
        <v>109</v>
      </c>
      <c r="G285" s="46" t="s">
        <v>1338</v>
      </c>
      <c r="H285" s="46" t="s">
        <v>2198</v>
      </c>
      <c r="I285" s="46" t="s">
        <v>1673</v>
      </c>
      <c r="J285" s="46" t="s">
        <v>2197</v>
      </c>
      <c r="K285" s="46" t="s">
        <v>2199</v>
      </c>
      <c r="L285" s="46" t="s">
        <v>221</v>
      </c>
      <c r="M285" s="46" t="s">
        <v>115</v>
      </c>
      <c r="N285" s="46" t="s">
        <v>2200</v>
      </c>
      <c r="O285" s="46"/>
      <c r="P285" s="46" t="s">
        <v>2201</v>
      </c>
      <c r="Q285" s="46" t="s">
        <v>1343</v>
      </c>
      <c r="R285" s="46" t="s">
        <v>120</v>
      </c>
      <c r="S285" s="46" t="s">
        <v>1344</v>
      </c>
      <c r="T285" s="46">
        <v>15029365984</v>
      </c>
      <c r="U285" s="46" t="s">
        <v>1690</v>
      </c>
      <c r="V285" s="46" t="s">
        <v>227</v>
      </c>
      <c r="W285" s="46" t="s">
        <v>124</v>
      </c>
      <c r="X285" s="46">
        <v>64</v>
      </c>
      <c r="Y285" s="46">
        <v>64</v>
      </c>
      <c r="Z285" s="46"/>
      <c r="AA285" s="46"/>
      <c r="AB285" s="46">
        <v>244</v>
      </c>
      <c r="AC285" s="46">
        <v>58</v>
      </c>
      <c r="AD285" s="46" t="s">
        <v>140</v>
      </c>
      <c r="AE285" s="46" t="s">
        <v>140</v>
      </c>
      <c r="AF285" s="46" t="s">
        <v>140</v>
      </c>
      <c r="AG285" s="46" t="s">
        <v>140</v>
      </c>
      <c r="AH285" s="46"/>
      <c r="AI285" s="46"/>
      <c r="AJ285" s="46"/>
    </row>
    <row r="286" ht="56.25" spans="1:36">
      <c r="A286" s="46">
        <v>267</v>
      </c>
      <c r="B286" s="46"/>
      <c r="C286" s="46" t="s">
        <v>2202</v>
      </c>
      <c r="D286" s="46" t="s">
        <v>2203</v>
      </c>
      <c r="E286" s="46"/>
      <c r="F286" s="46" t="s">
        <v>109</v>
      </c>
      <c r="G286" s="46" t="s">
        <v>1338</v>
      </c>
      <c r="H286" s="46" t="s">
        <v>2204</v>
      </c>
      <c r="I286" s="46" t="s">
        <v>1673</v>
      </c>
      <c r="J286" s="46" t="s">
        <v>2203</v>
      </c>
      <c r="K286" s="46" t="s">
        <v>2205</v>
      </c>
      <c r="L286" s="46" t="s">
        <v>221</v>
      </c>
      <c r="M286" s="46" t="s">
        <v>115</v>
      </c>
      <c r="N286" s="46" t="s">
        <v>2178</v>
      </c>
      <c r="O286" s="46"/>
      <c r="P286" s="46" t="s">
        <v>2206</v>
      </c>
      <c r="Q286" s="46" t="s">
        <v>1343</v>
      </c>
      <c r="R286" s="46" t="s">
        <v>120</v>
      </c>
      <c r="S286" s="46" t="s">
        <v>1344</v>
      </c>
      <c r="T286" s="46">
        <v>15029365984</v>
      </c>
      <c r="U286" s="46" t="s">
        <v>1690</v>
      </c>
      <c r="V286" s="46" t="s">
        <v>227</v>
      </c>
      <c r="W286" s="46" t="s">
        <v>124</v>
      </c>
      <c r="X286" s="46">
        <v>40</v>
      </c>
      <c r="Y286" s="46">
        <v>40</v>
      </c>
      <c r="Z286" s="46"/>
      <c r="AA286" s="46"/>
      <c r="AB286" s="46">
        <v>304</v>
      </c>
      <c r="AC286" s="46">
        <v>129</v>
      </c>
      <c r="AD286" s="46" t="s">
        <v>140</v>
      </c>
      <c r="AE286" s="46" t="s">
        <v>140</v>
      </c>
      <c r="AF286" s="46" t="s">
        <v>140</v>
      </c>
      <c r="AG286" s="46" t="s">
        <v>140</v>
      </c>
      <c r="AH286" s="46"/>
      <c r="AI286" s="46"/>
      <c r="AJ286" s="46"/>
    </row>
    <row r="287" ht="67.5" spans="1:36">
      <c r="A287" s="46">
        <v>268</v>
      </c>
      <c r="B287" s="46"/>
      <c r="C287" s="46" t="s">
        <v>2207</v>
      </c>
      <c r="D287" s="46" t="s">
        <v>2208</v>
      </c>
      <c r="E287" s="46"/>
      <c r="F287" s="46" t="s">
        <v>109</v>
      </c>
      <c r="G287" s="46" t="s">
        <v>1338</v>
      </c>
      <c r="H287" s="46" t="s">
        <v>2209</v>
      </c>
      <c r="I287" s="46" t="s">
        <v>1673</v>
      </c>
      <c r="J287" s="46" t="s">
        <v>2208</v>
      </c>
      <c r="K287" s="46" t="s">
        <v>2210</v>
      </c>
      <c r="L287" s="46" t="s">
        <v>221</v>
      </c>
      <c r="M287" s="46" t="s">
        <v>115</v>
      </c>
      <c r="N287" s="46" t="s">
        <v>2211</v>
      </c>
      <c r="O287" s="46"/>
      <c r="P287" s="46" t="s">
        <v>2212</v>
      </c>
      <c r="Q287" s="46" t="s">
        <v>1343</v>
      </c>
      <c r="R287" s="46" t="s">
        <v>120</v>
      </c>
      <c r="S287" s="46" t="s">
        <v>1344</v>
      </c>
      <c r="T287" s="46">
        <v>15029365984</v>
      </c>
      <c r="U287" s="46" t="s">
        <v>1690</v>
      </c>
      <c r="V287" s="46" t="s">
        <v>227</v>
      </c>
      <c r="W287" s="46" t="s">
        <v>124</v>
      </c>
      <c r="X287" s="46">
        <v>56</v>
      </c>
      <c r="Y287" s="46">
        <v>56</v>
      </c>
      <c r="Z287" s="46"/>
      <c r="AA287" s="46"/>
      <c r="AB287" s="46">
        <v>175</v>
      </c>
      <c r="AC287" s="46">
        <v>111</v>
      </c>
      <c r="AD287" s="46" t="s">
        <v>140</v>
      </c>
      <c r="AE287" s="46" t="s">
        <v>140</v>
      </c>
      <c r="AF287" s="46" t="s">
        <v>140</v>
      </c>
      <c r="AG287" s="46" t="s">
        <v>140</v>
      </c>
      <c r="AH287" s="46"/>
      <c r="AI287" s="46"/>
      <c r="AJ287" s="46"/>
    </row>
    <row r="288" ht="67.5" spans="1:36">
      <c r="A288" s="46">
        <v>269</v>
      </c>
      <c r="B288" s="46"/>
      <c r="C288" s="46" t="s">
        <v>2190</v>
      </c>
      <c r="D288" s="46" t="s">
        <v>2213</v>
      </c>
      <c r="E288" s="46"/>
      <c r="F288" s="46" t="s">
        <v>109</v>
      </c>
      <c r="G288" s="46" t="s">
        <v>1338</v>
      </c>
      <c r="H288" s="46" t="s">
        <v>2214</v>
      </c>
      <c r="I288" s="46" t="s">
        <v>1673</v>
      </c>
      <c r="J288" s="46" t="s">
        <v>2213</v>
      </c>
      <c r="K288" s="46" t="s">
        <v>2215</v>
      </c>
      <c r="L288" s="46" t="s">
        <v>221</v>
      </c>
      <c r="M288" s="46" t="s">
        <v>115</v>
      </c>
      <c r="N288" s="46" t="s">
        <v>2216</v>
      </c>
      <c r="O288" s="46"/>
      <c r="P288" s="46" t="s">
        <v>2217</v>
      </c>
      <c r="Q288" s="46" t="s">
        <v>1343</v>
      </c>
      <c r="R288" s="46" t="s">
        <v>120</v>
      </c>
      <c r="S288" s="46" t="s">
        <v>1344</v>
      </c>
      <c r="T288" s="46">
        <v>15029365984</v>
      </c>
      <c r="U288" s="46" t="s">
        <v>1690</v>
      </c>
      <c r="V288" s="46" t="s">
        <v>227</v>
      </c>
      <c r="W288" s="46" t="s">
        <v>124</v>
      </c>
      <c r="X288" s="46">
        <v>45</v>
      </c>
      <c r="Y288" s="46">
        <v>45</v>
      </c>
      <c r="Z288" s="46"/>
      <c r="AA288" s="46"/>
      <c r="AB288" s="46">
        <v>143</v>
      </c>
      <c r="AC288" s="46">
        <v>86</v>
      </c>
      <c r="AD288" s="46" t="s">
        <v>140</v>
      </c>
      <c r="AE288" s="46" t="s">
        <v>140</v>
      </c>
      <c r="AF288" s="46" t="s">
        <v>140</v>
      </c>
      <c r="AG288" s="46" t="s">
        <v>140</v>
      </c>
      <c r="AH288" s="46"/>
      <c r="AI288" s="46"/>
      <c r="AJ288" s="46"/>
    </row>
    <row r="289" ht="67.5" spans="1:36">
      <c r="A289" s="46">
        <v>270</v>
      </c>
      <c r="B289" s="46"/>
      <c r="C289" s="46" t="s">
        <v>2218</v>
      </c>
      <c r="D289" s="46" t="s">
        <v>2219</v>
      </c>
      <c r="E289" s="46"/>
      <c r="F289" s="46" t="s">
        <v>109</v>
      </c>
      <c r="G289" s="46" t="s">
        <v>1338</v>
      </c>
      <c r="H289" s="46" t="s">
        <v>2220</v>
      </c>
      <c r="I289" s="46" t="s">
        <v>1673</v>
      </c>
      <c r="J289" s="46" t="s">
        <v>2219</v>
      </c>
      <c r="K289" s="46" t="s">
        <v>2221</v>
      </c>
      <c r="L289" s="46" t="s">
        <v>221</v>
      </c>
      <c r="M289" s="46" t="s">
        <v>115</v>
      </c>
      <c r="N289" s="46" t="s">
        <v>2222</v>
      </c>
      <c r="O289" s="46"/>
      <c r="P289" s="46" t="s">
        <v>2223</v>
      </c>
      <c r="Q289" s="46" t="s">
        <v>1343</v>
      </c>
      <c r="R289" s="46" t="s">
        <v>120</v>
      </c>
      <c r="S289" s="46" t="s">
        <v>1344</v>
      </c>
      <c r="T289" s="46">
        <v>15029365984</v>
      </c>
      <c r="U289" s="46" t="s">
        <v>1690</v>
      </c>
      <c r="V289" s="46" t="s">
        <v>227</v>
      </c>
      <c r="W289" s="46" t="s">
        <v>124</v>
      </c>
      <c r="X289" s="46">
        <v>200</v>
      </c>
      <c r="Y289" s="46">
        <v>200</v>
      </c>
      <c r="Z289" s="46"/>
      <c r="AA289" s="46"/>
      <c r="AB289" s="46">
        <v>368</v>
      </c>
      <c r="AC289" s="46">
        <v>220</v>
      </c>
      <c r="AD289" s="46" t="s">
        <v>140</v>
      </c>
      <c r="AE289" s="46" t="s">
        <v>140</v>
      </c>
      <c r="AF289" s="46" t="s">
        <v>140</v>
      </c>
      <c r="AG289" s="46" t="s">
        <v>140</v>
      </c>
      <c r="AH289" s="46"/>
      <c r="AI289" s="46"/>
      <c r="AJ289" s="46"/>
    </row>
    <row r="290" ht="67.5" spans="1:36">
      <c r="A290" s="46">
        <v>271</v>
      </c>
      <c r="B290" s="46"/>
      <c r="C290" s="46" t="s">
        <v>2196</v>
      </c>
      <c r="D290" s="46" t="s">
        <v>2224</v>
      </c>
      <c r="E290" s="46"/>
      <c r="F290" s="46" t="s">
        <v>109</v>
      </c>
      <c r="G290" s="46" t="s">
        <v>1338</v>
      </c>
      <c r="H290" s="46" t="s">
        <v>2225</v>
      </c>
      <c r="I290" s="46" t="s">
        <v>1673</v>
      </c>
      <c r="J290" s="46" t="s">
        <v>2224</v>
      </c>
      <c r="K290" s="46" t="s">
        <v>2226</v>
      </c>
      <c r="L290" s="46" t="s">
        <v>221</v>
      </c>
      <c r="M290" s="46" t="s">
        <v>115</v>
      </c>
      <c r="N290" s="46" t="s">
        <v>2216</v>
      </c>
      <c r="O290" s="46"/>
      <c r="P290" s="46" t="s">
        <v>2227</v>
      </c>
      <c r="Q290" s="46" t="s">
        <v>1343</v>
      </c>
      <c r="R290" s="46" t="s">
        <v>120</v>
      </c>
      <c r="S290" s="46" t="s">
        <v>1344</v>
      </c>
      <c r="T290" s="46">
        <v>15029365984</v>
      </c>
      <c r="U290" s="46" t="s">
        <v>1690</v>
      </c>
      <c r="V290" s="46" t="s">
        <v>227</v>
      </c>
      <c r="W290" s="46" t="s">
        <v>124</v>
      </c>
      <c r="X290" s="46">
        <v>45</v>
      </c>
      <c r="Y290" s="46">
        <v>45</v>
      </c>
      <c r="Z290" s="46"/>
      <c r="AA290" s="46"/>
      <c r="AB290" s="46">
        <v>137</v>
      </c>
      <c r="AC290" s="46">
        <v>81</v>
      </c>
      <c r="AD290" s="46" t="s">
        <v>140</v>
      </c>
      <c r="AE290" s="46" t="s">
        <v>140</v>
      </c>
      <c r="AF290" s="46" t="s">
        <v>140</v>
      </c>
      <c r="AG290" s="46" t="s">
        <v>140</v>
      </c>
      <c r="AH290" s="46"/>
      <c r="AI290" s="46"/>
      <c r="AJ290" s="46"/>
    </row>
    <row r="291" ht="56.25" spans="1:36">
      <c r="A291" s="46">
        <v>272</v>
      </c>
      <c r="B291" s="46"/>
      <c r="C291" s="46" t="s">
        <v>2228</v>
      </c>
      <c r="D291" s="46" t="s">
        <v>2229</v>
      </c>
      <c r="E291" s="46"/>
      <c r="F291" s="46" t="s">
        <v>109</v>
      </c>
      <c r="G291" s="46" t="s">
        <v>817</v>
      </c>
      <c r="H291" s="46" t="s">
        <v>2230</v>
      </c>
      <c r="I291" s="46" t="s">
        <v>1673</v>
      </c>
      <c r="J291" s="46" t="s">
        <v>2229</v>
      </c>
      <c r="K291" s="46" t="s">
        <v>2231</v>
      </c>
      <c r="L291" s="46" t="s">
        <v>221</v>
      </c>
      <c r="M291" s="46" t="s">
        <v>115</v>
      </c>
      <c r="N291" s="46" t="s">
        <v>2232</v>
      </c>
      <c r="O291" s="46"/>
      <c r="P291" s="46" t="s">
        <v>2233</v>
      </c>
      <c r="Q291" s="46" t="s">
        <v>2234</v>
      </c>
      <c r="R291" s="46" t="s">
        <v>120</v>
      </c>
      <c r="S291" s="46" t="s">
        <v>823</v>
      </c>
      <c r="T291" s="46">
        <v>13992672538</v>
      </c>
      <c r="U291" s="46" t="s">
        <v>1140</v>
      </c>
      <c r="V291" s="46" t="s">
        <v>227</v>
      </c>
      <c r="W291" s="46" t="s">
        <v>124</v>
      </c>
      <c r="X291" s="46">
        <v>33</v>
      </c>
      <c r="Y291" s="46"/>
      <c r="Z291" s="46">
        <v>33</v>
      </c>
      <c r="AA291" s="46"/>
      <c r="AB291" s="46">
        <v>122</v>
      </c>
      <c r="AC291" s="46">
        <v>73</v>
      </c>
      <c r="AD291" s="46" t="s">
        <v>140</v>
      </c>
      <c r="AE291" s="46" t="s">
        <v>140</v>
      </c>
      <c r="AF291" s="46" t="s">
        <v>140</v>
      </c>
      <c r="AG291" s="46" t="s">
        <v>140</v>
      </c>
      <c r="AH291" s="46"/>
      <c r="AI291" s="46"/>
      <c r="AJ291" s="46"/>
    </row>
    <row r="292" ht="67.5" spans="1:36">
      <c r="A292" s="46">
        <v>273</v>
      </c>
      <c r="B292" s="46"/>
      <c r="C292" s="46" t="s">
        <v>2235</v>
      </c>
      <c r="D292" s="46" t="s">
        <v>2236</v>
      </c>
      <c r="E292" s="46"/>
      <c r="F292" s="46" t="s">
        <v>109</v>
      </c>
      <c r="G292" s="46" t="s">
        <v>817</v>
      </c>
      <c r="H292" s="46" t="s">
        <v>2237</v>
      </c>
      <c r="I292" s="46" t="s">
        <v>1673</v>
      </c>
      <c r="J292" s="46" t="s">
        <v>2236</v>
      </c>
      <c r="K292" s="46" t="s">
        <v>2238</v>
      </c>
      <c r="L292" s="46" t="s">
        <v>221</v>
      </c>
      <c r="M292" s="46" t="s">
        <v>115</v>
      </c>
      <c r="N292" s="46" t="s">
        <v>2239</v>
      </c>
      <c r="O292" s="46"/>
      <c r="P292" s="46" t="s">
        <v>2240</v>
      </c>
      <c r="Q292" s="46" t="s">
        <v>2234</v>
      </c>
      <c r="R292" s="46" t="s">
        <v>120</v>
      </c>
      <c r="S292" s="46" t="s">
        <v>823</v>
      </c>
      <c r="T292" s="46">
        <v>13992672538</v>
      </c>
      <c r="U292" s="46" t="s">
        <v>1690</v>
      </c>
      <c r="V292" s="46" t="s">
        <v>227</v>
      </c>
      <c r="W292" s="46" t="s">
        <v>124</v>
      </c>
      <c r="X292" s="46">
        <v>38</v>
      </c>
      <c r="Y292" s="46">
        <v>38</v>
      </c>
      <c r="Z292" s="46"/>
      <c r="AA292" s="46"/>
      <c r="AB292" s="46">
        <v>91</v>
      </c>
      <c r="AC292" s="46">
        <v>55</v>
      </c>
      <c r="AD292" s="46" t="s">
        <v>140</v>
      </c>
      <c r="AE292" s="46" t="s">
        <v>140</v>
      </c>
      <c r="AF292" s="46" t="s">
        <v>140</v>
      </c>
      <c r="AG292" s="46" t="s">
        <v>140</v>
      </c>
      <c r="AH292" s="46"/>
      <c r="AI292" s="46"/>
      <c r="AJ292" s="46"/>
    </row>
    <row r="293" ht="67.5" spans="1:36">
      <c r="A293" s="46">
        <v>274</v>
      </c>
      <c r="B293" s="46"/>
      <c r="C293" s="46" t="s">
        <v>2241</v>
      </c>
      <c r="D293" s="46" t="s">
        <v>2242</v>
      </c>
      <c r="E293" s="46"/>
      <c r="F293" s="46" t="s">
        <v>109</v>
      </c>
      <c r="G293" s="46" t="s">
        <v>2243</v>
      </c>
      <c r="H293" s="46" t="s">
        <v>2244</v>
      </c>
      <c r="I293" s="46" t="s">
        <v>1673</v>
      </c>
      <c r="J293" s="46" t="s">
        <v>2242</v>
      </c>
      <c r="K293" s="46" t="s">
        <v>2245</v>
      </c>
      <c r="L293" s="46" t="s">
        <v>221</v>
      </c>
      <c r="M293" s="46" t="s">
        <v>115</v>
      </c>
      <c r="N293" s="46" t="s">
        <v>2246</v>
      </c>
      <c r="O293" s="46"/>
      <c r="P293" s="46" t="s">
        <v>2233</v>
      </c>
      <c r="Q293" s="46" t="s">
        <v>1343</v>
      </c>
      <c r="R293" s="46" t="s">
        <v>120</v>
      </c>
      <c r="S293" s="46" t="s">
        <v>2247</v>
      </c>
      <c r="T293" s="46">
        <v>18291688466</v>
      </c>
      <c r="U293" s="46" t="s">
        <v>1690</v>
      </c>
      <c r="V293" s="46" t="s">
        <v>227</v>
      </c>
      <c r="W293" s="46" t="s">
        <v>124</v>
      </c>
      <c r="X293" s="46">
        <v>34</v>
      </c>
      <c r="Y293" s="46">
        <v>34</v>
      </c>
      <c r="Z293" s="46"/>
      <c r="AA293" s="46"/>
      <c r="AB293" s="46">
        <v>122</v>
      </c>
      <c r="AC293" s="46">
        <v>73</v>
      </c>
      <c r="AD293" s="46" t="s">
        <v>140</v>
      </c>
      <c r="AE293" s="46" t="s">
        <v>140</v>
      </c>
      <c r="AF293" s="46" t="s">
        <v>141</v>
      </c>
      <c r="AG293" s="46" t="s">
        <v>140</v>
      </c>
      <c r="AH293" s="46"/>
      <c r="AI293" s="46"/>
      <c r="AJ293" s="46"/>
    </row>
    <row r="294" ht="67.5" spans="1:36">
      <c r="A294" s="46">
        <v>275</v>
      </c>
      <c r="B294" s="46"/>
      <c r="C294" s="46" t="s">
        <v>2248</v>
      </c>
      <c r="D294" s="46" t="s">
        <v>2249</v>
      </c>
      <c r="E294" s="46"/>
      <c r="F294" s="46" t="s">
        <v>109</v>
      </c>
      <c r="G294" s="46" t="s">
        <v>288</v>
      </c>
      <c r="H294" s="46" t="s">
        <v>2250</v>
      </c>
      <c r="I294" s="46" t="s">
        <v>1673</v>
      </c>
      <c r="J294" s="46" t="s">
        <v>2249</v>
      </c>
      <c r="K294" s="46" t="s">
        <v>2251</v>
      </c>
      <c r="L294" s="46" t="s">
        <v>221</v>
      </c>
      <c r="M294" s="46" t="s">
        <v>115</v>
      </c>
      <c r="N294" s="46" t="s">
        <v>2252</v>
      </c>
      <c r="O294" s="46"/>
      <c r="P294" s="46" t="s">
        <v>2253</v>
      </c>
      <c r="Q294" s="46" t="s">
        <v>1343</v>
      </c>
      <c r="R294" s="46" t="s">
        <v>120</v>
      </c>
      <c r="S294" s="46" t="s">
        <v>294</v>
      </c>
      <c r="T294" s="46">
        <v>18791629519</v>
      </c>
      <c r="U294" s="46" t="s">
        <v>1690</v>
      </c>
      <c r="V294" s="46" t="s">
        <v>227</v>
      </c>
      <c r="W294" s="46" t="s">
        <v>124</v>
      </c>
      <c r="X294" s="46">
        <v>68</v>
      </c>
      <c r="Y294" s="46">
        <v>68</v>
      </c>
      <c r="Z294" s="46"/>
      <c r="AA294" s="46"/>
      <c r="AB294" s="46">
        <v>212</v>
      </c>
      <c r="AC294" s="46">
        <v>93</v>
      </c>
      <c r="AD294" s="46" t="s">
        <v>140</v>
      </c>
      <c r="AE294" s="46" t="s">
        <v>140</v>
      </c>
      <c r="AF294" s="46" t="s">
        <v>141</v>
      </c>
      <c r="AG294" s="46" t="s">
        <v>140</v>
      </c>
      <c r="AH294" s="46"/>
      <c r="AI294" s="46"/>
      <c r="AJ294" s="46"/>
    </row>
    <row r="295" ht="56.25" spans="1:36">
      <c r="A295" s="46">
        <v>276</v>
      </c>
      <c r="B295" s="46"/>
      <c r="C295" s="46" t="s">
        <v>2254</v>
      </c>
      <c r="D295" s="46" t="s">
        <v>2255</v>
      </c>
      <c r="E295" s="46"/>
      <c r="F295" s="46" t="s">
        <v>109</v>
      </c>
      <c r="G295" s="46" t="s">
        <v>288</v>
      </c>
      <c r="H295" s="46" t="s">
        <v>2256</v>
      </c>
      <c r="I295" s="46" t="s">
        <v>1673</v>
      </c>
      <c r="J295" s="46" t="s">
        <v>2255</v>
      </c>
      <c r="K295" s="46" t="s">
        <v>2257</v>
      </c>
      <c r="L295" s="46" t="s">
        <v>221</v>
      </c>
      <c r="M295" s="46" t="s">
        <v>115</v>
      </c>
      <c r="N295" s="46" t="s">
        <v>2258</v>
      </c>
      <c r="O295" s="46"/>
      <c r="P295" s="46" t="s">
        <v>2259</v>
      </c>
      <c r="Q295" s="46" t="s">
        <v>1343</v>
      </c>
      <c r="R295" s="46" t="s">
        <v>120</v>
      </c>
      <c r="S295" s="46" t="s">
        <v>294</v>
      </c>
      <c r="T295" s="46">
        <v>18791629519</v>
      </c>
      <c r="U295" s="46" t="s">
        <v>1690</v>
      </c>
      <c r="V295" s="46" t="s">
        <v>227</v>
      </c>
      <c r="W295" s="46" t="s">
        <v>124</v>
      </c>
      <c r="X295" s="46">
        <v>8</v>
      </c>
      <c r="Y295" s="46">
        <v>8</v>
      </c>
      <c r="Z295" s="46"/>
      <c r="AA295" s="46"/>
      <c r="AB295" s="46">
        <v>224</v>
      </c>
      <c r="AC295" s="46">
        <v>112</v>
      </c>
      <c r="AD295" s="46" t="s">
        <v>140</v>
      </c>
      <c r="AE295" s="46" t="s">
        <v>140</v>
      </c>
      <c r="AF295" s="46" t="s">
        <v>141</v>
      </c>
      <c r="AG295" s="46" t="s">
        <v>140</v>
      </c>
      <c r="AH295" s="46"/>
      <c r="AI295" s="46"/>
      <c r="AJ295" s="46"/>
    </row>
    <row r="296" ht="45" spans="1:36">
      <c r="A296" s="46">
        <v>277</v>
      </c>
      <c r="B296" s="46"/>
      <c r="C296" s="46" t="s">
        <v>2260</v>
      </c>
      <c r="D296" s="46" t="s">
        <v>2261</v>
      </c>
      <c r="E296" s="46"/>
      <c r="F296" s="46" t="s">
        <v>109</v>
      </c>
      <c r="G296" s="46" t="s">
        <v>450</v>
      </c>
      <c r="H296" s="46" t="s">
        <v>2262</v>
      </c>
      <c r="I296" s="46" t="s">
        <v>1673</v>
      </c>
      <c r="J296" s="46" t="s">
        <v>2261</v>
      </c>
      <c r="K296" s="46" t="s">
        <v>2263</v>
      </c>
      <c r="L296" s="46" t="s">
        <v>221</v>
      </c>
      <c r="M296" s="46" t="s">
        <v>115</v>
      </c>
      <c r="N296" s="46" t="s">
        <v>2264</v>
      </c>
      <c r="O296" s="46"/>
      <c r="P296" s="46" t="s">
        <v>2265</v>
      </c>
      <c r="Q296" s="46" t="s">
        <v>1343</v>
      </c>
      <c r="R296" s="46" t="s">
        <v>120</v>
      </c>
      <c r="S296" s="46" t="s">
        <v>457</v>
      </c>
      <c r="T296" s="46">
        <v>15091791572</v>
      </c>
      <c r="U296" s="46" t="s">
        <v>2266</v>
      </c>
      <c r="V296" s="46" t="s">
        <v>227</v>
      </c>
      <c r="W296" s="46" t="s">
        <v>124</v>
      </c>
      <c r="X296" s="46">
        <v>20</v>
      </c>
      <c r="Y296" s="46">
        <v>20</v>
      </c>
      <c r="Z296" s="46"/>
      <c r="AA296" s="46"/>
      <c r="AB296" s="46">
        <v>50</v>
      </c>
      <c r="AC296" s="46">
        <v>32</v>
      </c>
      <c r="AD296" s="46" t="s">
        <v>140</v>
      </c>
      <c r="AE296" s="46" t="s">
        <v>140</v>
      </c>
      <c r="AF296" s="46" t="s">
        <v>141</v>
      </c>
      <c r="AG296" s="46" t="s">
        <v>140</v>
      </c>
      <c r="AH296" s="46"/>
      <c r="AI296" s="46"/>
      <c r="AJ296" s="46"/>
    </row>
    <row r="297" ht="45" spans="1:36">
      <c r="A297" s="46">
        <v>278</v>
      </c>
      <c r="B297" s="46"/>
      <c r="C297" s="46" t="s">
        <v>2267</v>
      </c>
      <c r="D297" s="46" t="s">
        <v>2268</v>
      </c>
      <c r="E297" s="46"/>
      <c r="F297" s="46" t="s">
        <v>109</v>
      </c>
      <c r="G297" s="46" t="s">
        <v>450</v>
      </c>
      <c r="H297" s="46" t="s">
        <v>2269</v>
      </c>
      <c r="I297" s="46" t="s">
        <v>1673</v>
      </c>
      <c r="J297" s="46" t="s">
        <v>2268</v>
      </c>
      <c r="K297" s="46" t="s">
        <v>2270</v>
      </c>
      <c r="L297" s="46" t="s">
        <v>221</v>
      </c>
      <c r="M297" s="46" t="s">
        <v>115</v>
      </c>
      <c r="N297" s="46" t="s">
        <v>2271</v>
      </c>
      <c r="O297" s="46"/>
      <c r="P297" s="46" t="s">
        <v>2272</v>
      </c>
      <c r="Q297" s="46" t="s">
        <v>1343</v>
      </c>
      <c r="R297" s="46" t="s">
        <v>120</v>
      </c>
      <c r="S297" s="46" t="s">
        <v>457</v>
      </c>
      <c r="T297" s="46">
        <v>15091791572</v>
      </c>
      <c r="U297" s="46" t="s">
        <v>1690</v>
      </c>
      <c r="V297" s="46" t="s">
        <v>227</v>
      </c>
      <c r="W297" s="46" t="s">
        <v>124</v>
      </c>
      <c r="X297" s="46">
        <v>25</v>
      </c>
      <c r="Y297" s="46">
        <v>25</v>
      </c>
      <c r="Z297" s="46"/>
      <c r="AA297" s="46"/>
      <c r="AB297" s="46">
        <v>47</v>
      </c>
      <c r="AC297" s="46">
        <v>29</v>
      </c>
      <c r="AD297" s="46" t="s">
        <v>140</v>
      </c>
      <c r="AE297" s="46" t="s">
        <v>140</v>
      </c>
      <c r="AF297" s="46" t="s">
        <v>141</v>
      </c>
      <c r="AG297" s="46" t="s">
        <v>140</v>
      </c>
      <c r="AH297" s="46"/>
      <c r="AI297" s="46"/>
      <c r="AJ297" s="46"/>
    </row>
    <row r="298" ht="45" spans="1:36">
      <c r="A298" s="46">
        <v>279</v>
      </c>
      <c r="B298" s="46"/>
      <c r="C298" s="46" t="s">
        <v>2273</v>
      </c>
      <c r="D298" s="46" t="s">
        <v>2274</v>
      </c>
      <c r="E298" s="46"/>
      <c r="F298" s="46" t="s">
        <v>109</v>
      </c>
      <c r="G298" s="46" t="s">
        <v>450</v>
      </c>
      <c r="H298" s="46" t="s">
        <v>2275</v>
      </c>
      <c r="I298" s="46" t="s">
        <v>1673</v>
      </c>
      <c r="J298" s="46" t="s">
        <v>2274</v>
      </c>
      <c r="K298" s="46" t="s">
        <v>2276</v>
      </c>
      <c r="L298" s="46" t="s">
        <v>221</v>
      </c>
      <c r="M298" s="46" t="s">
        <v>115</v>
      </c>
      <c r="N298" s="46" t="s">
        <v>2178</v>
      </c>
      <c r="O298" s="46"/>
      <c r="P298" s="46" t="s">
        <v>2277</v>
      </c>
      <c r="Q298" s="46" t="s">
        <v>1343</v>
      </c>
      <c r="R298" s="46" t="s">
        <v>120</v>
      </c>
      <c r="S298" s="46" t="s">
        <v>457</v>
      </c>
      <c r="T298" s="46">
        <v>15091791572</v>
      </c>
      <c r="U298" s="46" t="s">
        <v>1690</v>
      </c>
      <c r="V298" s="46" t="s">
        <v>227</v>
      </c>
      <c r="W298" s="46" t="s">
        <v>124</v>
      </c>
      <c r="X298" s="46">
        <v>40</v>
      </c>
      <c r="Y298" s="46">
        <v>40</v>
      </c>
      <c r="Z298" s="46"/>
      <c r="AA298" s="46"/>
      <c r="AB298" s="46">
        <v>112</v>
      </c>
      <c r="AC298" s="46">
        <v>67</v>
      </c>
      <c r="AD298" s="46" t="s">
        <v>140</v>
      </c>
      <c r="AE298" s="46" t="s">
        <v>140</v>
      </c>
      <c r="AF298" s="46" t="s">
        <v>141</v>
      </c>
      <c r="AG298" s="46" t="s">
        <v>140</v>
      </c>
      <c r="AH298" s="46"/>
      <c r="AI298" s="46"/>
      <c r="AJ298" s="46"/>
    </row>
    <row r="299" ht="67.5" spans="1:36">
      <c r="A299" s="46">
        <v>280</v>
      </c>
      <c r="B299" s="46"/>
      <c r="C299" s="46" t="s">
        <v>2278</v>
      </c>
      <c r="D299" s="46" t="s">
        <v>2279</v>
      </c>
      <c r="E299" s="46"/>
      <c r="F299" s="46" t="s">
        <v>109</v>
      </c>
      <c r="G299" s="46" t="s">
        <v>450</v>
      </c>
      <c r="H299" s="46" t="s">
        <v>2280</v>
      </c>
      <c r="I299" s="46" t="s">
        <v>1673</v>
      </c>
      <c r="J299" s="46" t="s">
        <v>2279</v>
      </c>
      <c r="K299" s="46" t="s">
        <v>2281</v>
      </c>
      <c r="L299" s="46" t="s">
        <v>221</v>
      </c>
      <c r="M299" s="46" t="s">
        <v>115</v>
      </c>
      <c r="N299" s="46" t="s">
        <v>1341</v>
      </c>
      <c r="O299" s="46"/>
      <c r="P299" s="46" t="s">
        <v>2282</v>
      </c>
      <c r="Q299" s="46" t="s">
        <v>1343</v>
      </c>
      <c r="R299" s="46" t="s">
        <v>120</v>
      </c>
      <c r="S299" s="46" t="s">
        <v>457</v>
      </c>
      <c r="T299" s="46">
        <v>15091791572</v>
      </c>
      <c r="U299" s="46" t="s">
        <v>2266</v>
      </c>
      <c r="V299" s="46" t="s">
        <v>227</v>
      </c>
      <c r="W299" s="46" t="s">
        <v>124</v>
      </c>
      <c r="X299" s="46">
        <v>30</v>
      </c>
      <c r="Y299" s="46">
        <v>30</v>
      </c>
      <c r="Z299" s="46"/>
      <c r="AA299" s="46"/>
      <c r="AB299" s="46">
        <v>122</v>
      </c>
      <c r="AC299" s="46">
        <v>67</v>
      </c>
      <c r="AD299" s="46" t="s">
        <v>140</v>
      </c>
      <c r="AE299" s="46" t="s">
        <v>140</v>
      </c>
      <c r="AF299" s="46" t="s">
        <v>141</v>
      </c>
      <c r="AG299" s="46" t="s">
        <v>140</v>
      </c>
      <c r="AH299" s="46"/>
      <c r="AI299" s="46"/>
      <c r="AJ299" s="46"/>
    </row>
    <row r="300" ht="56.25" spans="1:36">
      <c r="A300" s="46">
        <v>281</v>
      </c>
      <c r="B300" s="46"/>
      <c r="C300" s="46" t="s">
        <v>2283</v>
      </c>
      <c r="D300" s="46" t="s">
        <v>2284</v>
      </c>
      <c r="E300" s="46"/>
      <c r="F300" s="46" t="s">
        <v>109</v>
      </c>
      <c r="G300" s="46" t="s">
        <v>460</v>
      </c>
      <c r="H300" s="46" t="s">
        <v>2285</v>
      </c>
      <c r="I300" s="46" t="s">
        <v>1673</v>
      </c>
      <c r="J300" s="46" t="s">
        <v>2284</v>
      </c>
      <c r="K300" s="46" t="s">
        <v>2286</v>
      </c>
      <c r="L300" s="46" t="s">
        <v>221</v>
      </c>
      <c r="M300" s="46" t="s">
        <v>115</v>
      </c>
      <c r="N300" s="46" t="s">
        <v>2287</v>
      </c>
      <c r="O300" s="46"/>
      <c r="P300" s="46" t="s">
        <v>2288</v>
      </c>
      <c r="Q300" s="46" t="s">
        <v>1343</v>
      </c>
      <c r="R300" s="46" t="s">
        <v>120</v>
      </c>
      <c r="S300" s="46" t="s">
        <v>466</v>
      </c>
      <c r="T300" s="46">
        <v>13891610889</v>
      </c>
      <c r="U300" s="46" t="s">
        <v>1690</v>
      </c>
      <c r="V300" s="46" t="s">
        <v>227</v>
      </c>
      <c r="W300" s="46" t="s">
        <v>124</v>
      </c>
      <c r="X300" s="46">
        <v>24</v>
      </c>
      <c r="Y300" s="46">
        <v>24</v>
      </c>
      <c r="Z300" s="46"/>
      <c r="AA300" s="46"/>
      <c r="AB300" s="46">
        <v>112</v>
      </c>
      <c r="AC300" s="46">
        <v>47</v>
      </c>
      <c r="AD300" s="46" t="s">
        <v>140</v>
      </c>
      <c r="AE300" s="46" t="s">
        <v>140</v>
      </c>
      <c r="AF300" s="46" t="s">
        <v>140</v>
      </c>
      <c r="AG300" s="46" t="s">
        <v>140</v>
      </c>
      <c r="AH300" s="46"/>
      <c r="AI300" s="46"/>
      <c r="AJ300" s="46"/>
    </row>
    <row r="301" ht="67.5" spans="1:36">
      <c r="A301" s="46">
        <v>282</v>
      </c>
      <c r="B301" s="46"/>
      <c r="C301" s="46" t="s">
        <v>2289</v>
      </c>
      <c r="D301" s="46" t="s">
        <v>2290</v>
      </c>
      <c r="E301" s="46"/>
      <c r="F301" s="46" t="s">
        <v>109</v>
      </c>
      <c r="G301" s="46" t="s">
        <v>2291</v>
      </c>
      <c r="H301" s="46" t="s">
        <v>2292</v>
      </c>
      <c r="I301" s="46" t="s">
        <v>1673</v>
      </c>
      <c r="J301" s="46" t="s">
        <v>2290</v>
      </c>
      <c r="K301" s="46" t="s">
        <v>2290</v>
      </c>
      <c r="L301" s="46" t="s">
        <v>300</v>
      </c>
      <c r="M301" s="46" t="s">
        <v>301</v>
      </c>
      <c r="N301" s="46" t="s">
        <v>302</v>
      </c>
      <c r="O301" s="46"/>
      <c r="P301" s="46" t="s">
        <v>2293</v>
      </c>
      <c r="Q301" s="46" t="s">
        <v>2294</v>
      </c>
      <c r="R301" s="46" t="s">
        <v>120</v>
      </c>
      <c r="S301" s="46" t="s">
        <v>2295</v>
      </c>
      <c r="T301" s="46">
        <v>13571697958</v>
      </c>
      <c r="U301" s="46" t="s">
        <v>122</v>
      </c>
      <c r="V301" s="46" t="s">
        <v>2296</v>
      </c>
      <c r="W301" s="46" t="s">
        <v>124</v>
      </c>
      <c r="X301" s="46">
        <v>70</v>
      </c>
      <c r="Y301" s="46">
        <v>70</v>
      </c>
      <c r="Z301" s="46"/>
      <c r="AA301" s="46"/>
      <c r="AB301" s="46">
        <v>105</v>
      </c>
      <c r="AC301" s="46">
        <v>48</v>
      </c>
      <c r="AD301" s="46" t="s">
        <v>141</v>
      </c>
      <c r="AE301" s="46" t="s">
        <v>140</v>
      </c>
      <c r="AF301" s="46" t="s">
        <v>141</v>
      </c>
      <c r="AG301" s="46" t="s">
        <v>140</v>
      </c>
      <c r="AH301" s="46"/>
      <c r="AI301" s="46"/>
      <c r="AJ301" s="46"/>
    </row>
    <row r="302" ht="67.5" spans="1:36">
      <c r="A302" s="46">
        <v>283</v>
      </c>
      <c r="B302" s="46"/>
      <c r="C302" s="46" t="s">
        <v>2297</v>
      </c>
      <c r="D302" s="46" t="s">
        <v>2298</v>
      </c>
      <c r="E302" s="46"/>
      <c r="F302" s="46" t="s">
        <v>109</v>
      </c>
      <c r="G302" s="46" t="s">
        <v>2299</v>
      </c>
      <c r="H302" s="46" t="s">
        <v>2300</v>
      </c>
      <c r="I302" s="46" t="s">
        <v>1673</v>
      </c>
      <c r="J302" s="46" t="s">
        <v>2298</v>
      </c>
      <c r="K302" s="46" t="s">
        <v>2301</v>
      </c>
      <c r="L302" s="46" t="s">
        <v>410</v>
      </c>
      <c r="M302" s="46" t="s">
        <v>301</v>
      </c>
      <c r="N302" s="46" t="s">
        <v>2302</v>
      </c>
      <c r="O302" s="46"/>
      <c r="P302" s="46" t="s">
        <v>2303</v>
      </c>
      <c r="Q302" s="46" t="s">
        <v>2304</v>
      </c>
      <c r="R302" s="46" t="s">
        <v>120</v>
      </c>
      <c r="S302" s="46" t="s">
        <v>481</v>
      </c>
      <c r="T302" s="46">
        <v>13488390477</v>
      </c>
      <c r="U302" s="46" t="s">
        <v>1690</v>
      </c>
      <c r="V302" s="46" t="s">
        <v>482</v>
      </c>
      <c r="W302" s="46" t="s">
        <v>124</v>
      </c>
      <c r="X302" s="46">
        <v>360</v>
      </c>
      <c r="Y302" s="46"/>
      <c r="Z302" s="46">
        <v>360</v>
      </c>
      <c r="AA302" s="46"/>
      <c r="AB302" s="46">
        <v>138</v>
      </c>
      <c r="AC302" s="46">
        <v>45</v>
      </c>
      <c r="AD302" s="46" t="s">
        <v>140</v>
      </c>
      <c r="AE302" s="46" t="s">
        <v>140</v>
      </c>
      <c r="AF302" s="46" t="s">
        <v>141</v>
      </c>
      <c r="AG302" s="46" t="s">
        <v>140</v>
      </c>
      <c r="AH302" s="46"/>
      <c r="AI302" s="46"/>
      <c r="AJ302" s="46"/>
    </row>
    <row r="303" ht="67.5" spans="1:36">
      <c r="A303" s="46">
        <v>284</v>
      </c>
      <c r="B303" s="46"/>
      <c r="C303" s="46" t="s">
        <v>2305</v>
      </c>
      <c r="D303" s="46" t="s">
        <v>2306</v>
      </c>
      <c r="E303" s="46"/>
      <c r="F303" s="46" t="s">
        <v>109</v>
      </c>
      <c r="G303" s="46" t="s">
        <v>2299</v>
      </c>
      <c r="H303" s="46" t="s">
        <v>2307</v>
      </c>
      <c r="I303" s="46" t="s">
        <v>1673</v>
      </c>
      <c r="J303" s="46" t="s">
        <v>2306</v>
      </c>
      <c r="K303" s="46" t="s">
        <v>2308</v>
      </c>
      <c r="L303" s="46" t="s">
        <v>410</v>
      </c>
      <c r="M303" s="46" t="s">
        <v>301</v>
      </c>
      <c r="N303" s="46" t="s">
        <v>670</v>
      </c>
      <c r="O303" s="46"/>
      <c r="P303" s="46" t="s">
        <v>2309</v>
      </c>
      <c r="Q303" s="46" t="s">
        <v>2304</v>
      </c>
      <c r="R303" s="46" t="s">
        <v>120</v>
      </c>
      <c r="S303" s="46" t="s">
        <v>481</v>
      </c>
      <c r="T303" s="46">
        <v>13488390477</v>
      </c>
      <c r="U303" s="46" t="s">
        <v>1690</v>
      </c>
      <c r="V303" s="46" t="s">
        <v>482</v>
      </c>
      <c r="W303" s="46" t="s">
        <v>124</v>
      </c>
      <c r="X303" s="46">
        <v>200</v>
      </c>
      <c r="Y303" s="46"/>
      <c r="Z303" s="46">
        <v>200</v>
      </c>
      <c r="AA303" s="46"/>
      <c r="AB303" s="46">
        <v>226</v>
      </c>
      <c r="AC303" s="46">
        <v>75</v>
      </c>
      <c r="AD303" s="46" t="s">
        <v>140</v>
      </c>
      <c r="AE303" s="46" t="s">
        <v>140</v>
      </c>
      <c r="AF303" s="46" t="s">
        <v>141</v>
      </c>
      <c r="AG303" s="46" t="s">
        <v>140</v>
      </c>
      <c r="AH303" s="46"/>
      <c r="AI303" s="46"/>
      <c r="AJ303" s="46"/>
    </row>
    <row r="304" ht="56.25" spans="1:36">
      <c r="A304" s="46">
        <v>285</v>
      </c>
      <c r="B304" s="46"/>
      <c r="C304" s="46" t="s">
        <v>2310</v>
      </c>
      <c r="D304" s="46" t="s">
        <v>2311</v>
      </c>
      <c r="E304" s="46"/>
      <c r="F304" s="46" t="s">
        <v>109</v>
      </c>
      <c r="G304" s="46" t="s">
        <v>2312</v>
      </c>
      <c r="H304" s="46" t="s">
        <v>2313</v>
      </c>
      <c r="I304" s="46" t="s">
        <v>1673</v>
      </c>
      <c r="J304" s="46" t="s">
        <v>2311</v>
      </c>
      <c r="K304" s="46" t="s">
        <v>2314</v>
      </c>
      <c r="L304" s="46" t="s">
        <v>300</v>
      </c>
      <c r="M304" s="46" t="s">
        <v>301</v>
      </c>
      <c r="N304" s="46" t="s">
        <v>2315</v>
      </c>
      <c r="O304" s="46"/>
      <c r="P304" s="46" t="s">
        <v>2316</v>
      </c>
      <c r="Q304" s="46" t="s">
        <v>2294</v>
      </c>
      <c r="R304" s="46" t="s">
        <v>120</v>
      </c>
      <c r="S304" s="46" t="s">
        <v>2317</v>
      </c>
      <c r="T304" s="46">
        <v>13992603866</v>
      </c>
      <c r="U304" s="46" t="s">
        <v>1690</v>
      </c>
      <c r="V304" s="46" t="s">
        <v>2312</v>
      </c>
      <c r="W304" s="46" t="s">
        <v>124</v>
      </c>
      <c r="X304" s="46">
        <v>49.5</v>
      </c>
      <c r="Y304" s="46"/>
      <c r="Z304" s="46">
        <v>49.5</v>
      </c>
      <c r="AA304" s="46"/>
      <c r="AB304" s="46">
        <v>352</v>
      </c>
      <c r="AC304" s="46">
        <v>108</v>
      </c>
      <c r="AD304" s="46" t="s">
        <v>140</v>
      </c>
      <c r="AE304" s="46" t="s">
        <v>140</v>
      </c>
      <c r="AF304" s="46" t="s">
        <v>140</v>
      </c>
      <c r="AG304" s="46" t="s">
        <v>140</v>
      </c>
      <c r="AH304" s="46"/>
      <c r="AI304" s="46"/>
      <c r="AJ304" s="46"/>
    </row>
    <row r="305" ht="45" spans="1:36">
      <c r="A305" s="46">
        <v>286</v>
      </c>
      <c r="B305" s="46"/>
      <c r="C305" s="46" t="s">
        <v>2318</v>
      </c>
      <c r="D305" s="46" t="s">
        <v>2319</v>
      </c>
      <c r="E305" s="46"/>
      <c r="F305" s="46" t="s">
        <v>578</v>
      </c>
      <c r="G305" s="46" t="s">
        <v>2312</v>
      </c>
      <c r="H305" s="46" t="s">
        <v>2320</v>
      </c>
      <c r="I305" s="46" t="s">
        <v>1673</v>
      </c>
      <c r="J305" s="46" t="s">
        <v>2319</v>
      </c>
      <c r="K305" s="46" t="s">
        <v>2319</v>
      </c>
      <c r="L305" s="46" t="s">
        <v>300</v>
      </c>
      <c r="M305" s="46" t="s">
        <v>301</v>
      </c>
      <c r="N305" s="46" t="s">
        <v>2321</v>
      </c>
      <c r="O305" s="46"/>
      <c r="P305" s="46" t="s">
        <v>2322</v>
      </c>
      <c r="Q305" s="46" t="s">
        <v>2294</v>
      </c>
      <c r="R305" s="46" t="s">
        <v>120</v>
      </c>
      <c r="S305" s="46" t="s">
        <v>2317</v>
      </c>
      <c r="T305" s="46">
        <v>13992603866</v>
      </c>
      <c r="U305" s="46" t="s">
        <v>1690</v>
      </c>
      <c r="V305" s="46" t="s">
        <v>2312</v>
      </c>
      <c r="W305" s="46" t="s">
        <v>124</v>
      </c>
      <c r="X305" s="46">
        <v>29</v>
      </c>
      <c r="Y305" s="46"/>
      <c r="Z305" s="46">
        <v>29</v>
      </c>
      <c r="AA305" s="46"/>
      <c r="AB305" s="46">
        <v>136</v>
      </c>
      <c r="AC305" s="46">
        <v>65</v>
      </c>
      <c r="AD305" s="46" t="s">
        <v>140</v>
      </c>
      <c r="AE305" s="46" t="s">
        <v>140</v>
      </c>
      <c r="AF305" s="46" t="s">
        <v>140</v>
      </c>
      <c r="AG305" s="46" t="s">
        <v>140</v>
      </c>
      <c r="AH305" s="46"/>
      <c r="AI305" s="46"/>
      <c r="AJ305" s="46"/>
    </row>
    <row r="306" ht="45" spans="1:36">
      <c r="A306" s="46">
        <v>287</v>
      </c>
      <c r="B306" s="46"/>
      <c r="C306" s="46" t="s">
        <v>2323</v>
      </c>
      <c r="D306" s="46" t="s">
        <v>2324</v>
      </c>
      <c r="E306" s="46"/>
      <c r="F306" s="46" t="s">
        <v>109</v>
      </c>
      <c r="G306" s="46" t="s">
        <v>932</v>
      </c>
      <c r="H306" s="46" t="s">
        <v>2325</v>
      </c>
      <c r="I306" s="46" t="s">
        <v>1673</v>
      </c>
      <c r="J306" s="46" t="s">
        <v>2324</v>
      </c>
      <c r="K306" s="46" t="s">
        <v>2324</v>
      </c>
      <c r="L306" s="46" t="s">
        <v>300</v>
      </c>
      <c r="M306" s="46" t="s">
        <v>301</v>
      </c>
      <c r="N306" s="46" t="s">
        <v>2326</v>
      </c>
      <c r="O306" s="46"/>
      <c r="P306" s="46" t="s">
        <v>2327</v>
      </c>
      <c r="Q306" s="46" t="s">
        <v>2294</v>
      </c>
      <c r="R306" s="46" t="s">
        <v>120</v>
      </c>
      <c r="S306" s="46" t="s">
        <v>938</v>
      </c>
      <c r="T306" s="46">
        <v>13571661924</v>
      </c>
      <c r="U306" s="46" t="s">
        <v>1690</v>
      </c>
      <c r="V306" s="46" t="s">
        <v>939</v>
      </c>
      <c r="W306" s="46" t="s">
        <v>124</v>
      </c>
      <c r="X306" s="46">
        <v>6</v>
      </c>
      <c r="Y306" s="46"/>
      <c r="Z306" s="46">
        <v>6</v>
      </c>
      <c r="AA306" s="46"/>
      <c r="AB306" s="46">
        <v>201</v>
      </c>
      <c r="AC306" s="46">
        <v>37</v>
      </c>
      <c r="AD306" s="46" t="s">
        <v>140</v>
      </c>
      <c r="AE306" s="46" t="s">
        <v>140</v>
      </c>
      <c r="AF306" s="46" t="s">
        <v>141</v>
      </c>
      <c r="AG306" s="46" t="s">
        <v>140</v>
      </c>
      <c r="AH306" s="46"/>
      <c r="AI306" s="46"/>
      <c r="AJ306" s="46"/>
    </row>
    <row r="307" ht="45" spans="1:36">
      <c r="A307" s="46">
        <v>288</v>
      </c>
      <c r="B307" s="46"/>
      <c r="C307" s="46" t="s">
        <v>2328</v>
      </c>
      <c r="D307" s="46" t="s">
        <v>2329</v>
      </c>
      <c r="E307" s="46"/>
      <c r="F307" s="46" t="s">
        <v>109</v>
      </c>
      <c r="G307" s="46" t="s">
        <v>932</v>
      </c>
      <c r="H307" s="46" t="s">
        <v>2330</v>
      </c>
      <c r="I307" s="46" t="s">
        <v>1673</v>
      </c>
      <c r="J307" s="46" t="s">
        <v>2329</v>
      </c>
      <c r="K307" s="46" t="s">
        <v>2329</v>
      </c>
      <c r="L307" s="46" t="s">
        <v>300</v>
      </c>
      <c r="M307" s="46" t="s">
        <v>301</v>
      </c>
      <c r="N307" s="46" t="s">
        <v>2331</v>
      </c>
      <c r="O307" s="46"/>
      <c r="P307" s="46" t="s">
        <v>2327</v>
      </c>
      <c r="Q307" s="46" t="s">
        <v>2294</v>
      </c>
      <c r="R307" s="46" t="s">
        <v>120</v>
      </c>
      <c r="S307" s="46" t="s">
        <v>938</v>
      </c>
      <c r="T307" s="46">
        <v>13571661925</v>
      </c>
      <c r="U307" s="46" t="s">
        <v>1690</v>
      </c>
      <c r="V307" s="46" t="s">
        <v>939</v>
      </c>
      <c r="W307" s="46" t="s">
        <v>124</v>
      </c>
      <c r="X307" s="46">
        <v>60</v>
      </c>
      <c r="Y307" s="46"/>
      <c r="Z307" s="52">
        <v>60</v>
      </c>
      <c r="AA307" s="46"/>
      <c r="AB307" s="46">
        <v>201</v>
      </c>
      <c r="AC307" s="46">
        <v>37</v>
      </c>
      <c r="AD307" s="46" t="s">
        <v>140</v>
      </c>
      <c r="AE307" s="46" t="s">
        <v>140</v>
      </c>
      <c r="AF307" s="46" t="s">
        <v>141</v>
      </c>
      <c r="AG307" s="46" t="s">
        <v>140</v>
      </c>
      <c r="AH307" s="46"/>
      <c r="AI307" s="46"/>
      <c r="AJ307" s="46"/>
    </row>
    <row r="308" ht="90" spans="1:36">
      <c r="A308" s="46">
        <v>289</v>
      </c>
      <c r="B308" s="46"/>
      <c r="C308" s="46" t="s">
        <v>2332</v>
      </c>
      <c r="D308" s="46" t="s">
        <v>2333</v>
      </c>
      <c r="E308" s="46"/>
      <c r="F308" s="46" t="s">
        <v>578</v>
      </c>
      <c r="G308" s="46" t="s">
        <v>297</v>
      </c>
      <c r="H308" s="46" t="s">
        <v>2334</v>
      </c>
      <c r="I308" s="46" t="s">
        <v>1673</v>
      </c>
      <c r="J308" s="46" t="s">
        <v>2333</v>
      </c>
      <c r="K308" s="46" t="s">
        <v>2333</v>
      </c>
      <c r="L308" s="46" t="s">
        <v>300</v>
      </c>
      <c r="M308" s="46" t="s">
        <v>301</v>
      </c>
      <c r="N308" s="46" t="s">
        <v>2331</v>
      </c>
      <c r="O308" s="46"/>
      <c r="P308" s="46" t="s">
        <v>2335</v>
      </c>
      <c r="Q308" s="46" t="s">
        <v>2294</v>
      </c>
      <c r="R308" s="46" t="s">
        <v>120</v>
      </c>
      <c r="S308" s="46" t="s">
        <v>306</v>
      </c>
      <c r="T308" s="46">
        <v>13484891003</v>
      </c>
      <c r="U308" s="46" t="s">
        <v>122</v>
      </c>
      <c r="V308" s="46" t="s">
        <v>297</v>
      </c>
      <c r="W308" s="46" t="s">
        <v>124</v>
      </c>
      <c r="X308" s="46">
        <v>60</v>
      </c>
      <c r="Y308" s="46">
        <v>60</v>
      </c>
      <c r="Z308" s="46"/>
      <c r="AA308" s="46"/>
      <c r="AB308" s="46">
        <v>87</v>
      </c>
      <c r="AC308" s="46">
        <v>17</v>
      </c>
      <c r="AD308" s="46" t="s">
        <v>140</v>
      </c>
      <c r="AE308" s="46" t="s">
        <v>140</v>
      </c>
      <c r="AF308" s="46" t="s">
        <v>141</v>
      </c>
      <c r="AG308" s="46" t="s">
        <v>140</v>
      </c>
      <c r="AH308" s="46"/>
      <c r="AI308" s="46"/>
      <c r="AJ308" s="46"/>
    </row>
    <row r="309" ht="45" spans="1:36">
      <c r="A309" s="46">
        <v>290</v>
      </c>
      <c r="B309" s="46"/>
      <c r="C309" s="46" t="s">
        <v>2336</v>
      </c>
      <c r="D309" s="46" t="s">
        <v>2337</v>
      </c>
      <c r="E309" s="46"/>
      <c r="F309" s="46" t="s">
        <v>109</v>
      </c>
      <c r="G309" s="46" t="s">
        <v>309</v>
      </c>
      <c r="H309" s="46" t="s">
        <v>2338</v>
      </c>
      <c r="I309" s="46" t="s">
        <v>1673</v>
      </c>
      <c r="J309" s="46" t="s">
        <v>2337</v>
      </c>
      <c r="K309" s="46" t="s">
        <v>2337</v>
      </c>
      <c r="L309" s="46" t="s">
        <v>410</v>
      </c>
      <c r="M309" s="46" t="s">
        <v>301</v>
      </c>
      <c r="N309" s="46" t="s">
        <v>2339</v>
      </c>
      <c r="O309" s="46"/>
      <c r="P309" s="46" t="s">
        <v>2327</v>
      </c>
      <c r="Q309" s="46" t="s">
        <v>2294</v>
      </c>
      <c r="R309" s="46" t="s">
        <v>120</v>
      </c>
      <c r="S309" s="46" t="s">
        <v>315</v>
      </c>
      <c r="T309" s="46">
        <v>15229945299</v>
      </c>
      <c r="U309" s="46" t="s">
        <v>1690</v>
      </c>
      <c r="V309" s="46" t="s">
        <v>2340</v>
      </c>
      <c r="W309" s="46" t="s">
        <v>124</v>
      </c>
      <c r="X309" s="46">
        <v>80</v>
      </c>
      <c r="Y309" s="46"/>
      <c r="Z309" s="46">
        <v>80</v>
      </c>
      <c r="AA309" s="46"/>
      <c r="AB309" s="46">
        <v>201</v>
      </c>
      <c r="AC309" s="46">
        <v>57</v>
      </c>
      <c r="AD309" s="46" t="s">
        <v>141</v>
      </c>
      <c r="AE309" s="46" t="s">
        <v>140</v>
      </c>
      <c r="AF309" s="46" t="s">
        <v>141</v>
      </c>
      <c r="AG309" s="46" t="s">
        <v>140</v>
      </c>
      <c r="AH309" s="46"/>
      <c r="AI309" s="46"/>
      <c r="AJ309" s="46"/>
    </row>
    <row r="310" ht="56.25" spans="1:36">
      <c r="A310" s="46">
        <v>291</v>
      </c>
      <c r="B310" s="46"/>
      <c r="C310" s="46" t="s">
        <v>2341</v>
      </c>
      <c r="D310" s="46" t="s">
        <v>2342</v>
      </c>
      <c r="E310" s="46"/>
      <c r="F310" s="46" t="s">
        <v>109</v>
      </c>
      <c r="G310" s="46" t="s">
        <v>2343</v>
      </c>
      <c r="H310" s="46" t="s">
        <v>2344</v>
      </c>
      <c r="I310" s="46" t="s">
        <v>1673</v>
      </c>
      <c r="J310" s="46" t="s">
        <v>2342</v>
      </c>
      <c r="K310" s="46" t="s">
        <v>2342</v>
      </c>
      <c r="L310" s="46" t="s">
        <v>410</v>
      </c>
      <c r="M310" s="46" t="s">
        <v>301</v>
      </c>
      <c r="N310" s="46" t="s">
        <v>1940</v>
      </c>
      <c r="O310" s="46"/>
      <c r="P310" s="46" t="s">
        <v>2345</v>
      </c>
      <c r="Q310" s="46" t="s">
        <v>2294</v>
      </c>
      <c r="R310" s="46" t="s">
        <v>120</v>
      </c>
      <c r="S310" s="46" t="s">
        <v>500</v>
      </c>
      <c r="T310" s="46">
        <v>15591639256</v>
      </c>
      <c r="U310" s="46" t="s">
        <v>1690</v>
      </c>
      <c r="V310" s="46" t="s">
        <v>501</v>
      </c>
      <c r="W310" s="46" t="s">
        <v>124</v>
      </c>
      <c r="X310" s="46">
        <v>48</v>
      </c>
      <c r="Y310" s="46"/>
      <c r="Z310" s="46">
        <v>48</v>
      </c>
      <c r="AA310" s="46"/>
      <c r="AB310" s="46">
        <v>276</v>
      </c>
      <c r="AC310" s="46">
        <v>72</v>
      </c>
      <c r="AD310" s="46" t="s">
        <v>140</v>
      </c>
      <c r="AE310" s="46" t="s">
        <v>140</v>
      </c>
      <c r="AF310" s="46" t="s">
        <v>140</v>
      </c>
      <c r="AG310" s="46" t="s">
        <v>140</v>
      </c>
      <c r="AH310" s="46"/>
      <c r="AI310" s="46"/>
      <c r="AJ310" s="46"/>
    </row>
    <row r="311" ht="45" spans="1:36">
      <c r="A311" s="46">
        <v>292</v>
      </c>
      <c r="B311" s="46"/>
      <c r="C311" s="46" t="s">
        <v>2346</v>
      </c>
      <c r="D311" s="46" t="s">
        <v>2347</v>
      </c>
      <c r="E311" s="46"/>
      <c r="F311" s="46" t="s">
        <v>109</v>
      </c>
      <c r="G311" s="46" t="s">
        <v>496</v>
      </c>
      <c r="H311" s="46" t="s">
        <v>2348</v>
      </c>
      <c r="I311" s="46" t="s">
        <v>1673</v>
      </c>
      <c r="J311" s="46" t="s">
        <v>2347</v>
      </c>
      <c r="K311" s="46" t="s">
        <v>2349</v>
      </c>
      <c r="L311" s="46" t="s">
        <v>410</v>
      </c>
      <c r="M311" s="46" t="s">
        <v>301</v>
      </c>
      <c r="N311" s="46" t="s">
        <v>1949</v>
      </c>
      <c r="O311" s="46"/>
      <c r="P311" s="46" t="s">
        <v>2350</v>
      </c>
      <c r="Q311" s="46" t="s">
        <v>2294</v>
      </c>
      <c r="R311" s="46" t="s">
        <v>120</v>
      </c>
      <c r="S311" s="46" t="s">
        <v>500</v>
      </c>
      <c r="T311" s="46">
        <v>15591639256</v>
      </c>
      <c r="U311" s="46" t="s">
        <v>1690</v>
      </c>
      <c r="V311" s="46" t="s">
        <v>501</v>
      </c>
      <c r="W311" s="46" t="s">
        <v>124</v>
      </c>
      <c r="X311" s="46">
        <v>18</v>
      </c>
      <c r="Y311" s="46"/>
      <c r="Z311" s="46">
        <v>18</v>
      </c>
      <c r="AA311" s="46"/>
      <c r="AB311" s="46">
        <v>102</v>
      </c>
      <c r="AC311" s="46">
        <v>29</v>
      </c>
      <c r="AD311" s="46" t="s">
        <v>140</v>
      </c>
      <c r="AE311" s="46" t="s">
        <v>140</v>
      </c>
      <c r="AF311" s="46" t="s">
        <v>140</v>
      </c>
      <c r="AG311" s="46" t="s">
        <v>140</v>
      </c>
      <c r="AH311" s="46"/>
      <c r="AI311" s="46"/>
      <c r="AJ311" s="46"/>
    </row>
    <row r="312" ht="45" spans="1:36">
      <c r="A312" s="46">
        <v>293</v>
      </c>
      <c r="B312" s="46"/>
      <c r="C312" s="46" t="s">
        <v>2351</v>
      </c>
      <c r="D312" s="46" t="s">
        <v>2352</v>
      </c>
      <c r="E312" s="46"/>
      <c r="F312" s="46" t="s">
        <v>109</v>
      </c>
      <c r="G312" s="46" t="s">
        <v>516</v>
      </c>
      <c r="H312" s="46" t="s">
        <v>2353</v>
      </c>
      <c r="I312" s="46" t="s">
        <v>1673</v>
      </c>
      <c r="J312" s="46" t="s">
        <v>2352</v>
      </c>
      <c r="K312" s="46" t="s">
        <v>2354</v>
      </c>
      <c r="L312" s="46" t="s">
        <v>300</v>
      </c>
      <c r="M312" s="46" t="s">
        <v>301</v>
      </c>
      <c r="N312" s="46" t="s">
        <v>2355</v>
      </c>
      <c r="O312" s="46"/>
      <c r="P312" s="46" t="s">
        <v>2356</v>
      </c>
      <c r="Q312" s="46" t="s">
        <v>2294</v>
      </c>
      <c r="R312" s="46" t="s">
        <v>120</v>
      </c>
      <c r="S312" s="46" t="s">
        <v>515</v>
      </c>
      <c r="T312" s="46">
        <v>13992647777</v>
      </c>
      <c r="U312" s="46" t="s">
        <v>1690</v>
      </c>
      <c r="V312" s="46" t="s">
        <v>516</v>
      </c>
      <c r="W312" s="46" t="s">
        <v>124</v>
      </c>
      <c r="X312" s="46">
        <v>68</v>
      </c>
      <c r="Y312" s="46">
        <v>68</v>
      </c>
      <c r="Z312" s="46"/>
      <c r="AA312" s="46"/>
      <c r="AB312" s="46">
        <v>175</v>
      </c>
      <c r="AC312" s="46">
        <v>87</v>
      </c>
      <c r="AD312" s="46" t="s">
        <v>140</v>
      </c>
      <c r="AE312" s="46" t="s">
        <v>140</v>
      </c>
      <c r="AF312" s="46" t="s">
        <v>140</v>
      </c>
      <c r="AG312" s="46" t="s">
        <v>140</v>
      </c>
      <c r="AH312" s="46"/>
      <c r="AI312" s="46"/>
      <c r="AJ312" s="46"/>
    </row>
    <row r="313" ht="45" spans="1:36">
      <c r="A313" s="46">
        <v>294</v>
      </c>
      <c r="B313" s="46"/>
      <c r="C313" s="46" t="s">
        <v>2357</v>
      </c>
      <c r="D313" s="46" t="s">
        <v>2358</v>
      </c>
      <c r="E313" s="46"/>
      <c r="F313" s="46" t="s">
        <v>109</v>
      </c>
      <c r="G313" s="46" t="s">
        <v>1182</v>
      </c>
      <c r="H313" s="46" t="s">
        <v>2359</v>
      </c>
      <c r="I313" s="46" t="s">
        <v>1673</v>
      </c>
      <c r="J313" s="46" t="s">
        <v>2358</v>
      </c>
      <c r="K313" s="46" t="s">
        <v>2358</v>
      </c>
      <c r="L313" s="46" t="s">
        <v>410</v>
      </c>
      <c r="M313" s="46" t="s">
        <v>301</v>
      </c>
      <c r="N313" s="46" t="s">
        <v>521</v>
      </c>
      <c r="O313" s="46"/>
      <c r="P313" s="46" t="s">
        <v>2360</v>
      </c>
      <c r="Q313" s="46" t="s">
        <v>2294</v>
      </c>
      <c r="R313" s="46" t="s">
        <v>120</v>
      </c>
      <c r="S313" s="46" t="s">
        <v>1184</v>
      </c>
      <c r="T313" s="46">
        <v>15291464891</v>
      </c>
      <c r="U313" s="46" t="s">
        <v>1690</v>
      </c>
      <c r="V313" s="46" t="s">
        <v>1182</v>
      </c>
      <c r="W313" s="46" t="s">
        <v>124</v>
      </c>
      <c r="X313" s="46">
        <v>15</v>
      </c>
      <c r="Y313" s="46"/>
      <c r="Z313" s="46">
        <v>15</v>
      </c>
      <c r="AA313" s="46"/>
      <c r="AB313" s="46">
        <v>105</v>
      </c>
      <c r="AC313" s="46">
        <v>47</v>
      </c>
      <c r="AD313" s="46" t="s">
        <v>140</v>
      </c>
      <c r="AE313" s="46" t="s">
        <v>140</v>
      </c>
      <c r="AF313" s="46" t="s">
        <v>141</v>
      </c>
      <c r="AG313" s="46" t="s">
        <v>140</v>
      </c>
      <c r="AH313" s="46"/>
      <c r="AI313" s="46"/>
      <c r="AJ313" s="46"/>
    </row>
    <row r="314" s="13" customFormat="1" ht="67.5" spans="1:36">
      <c r="A314" s="46">
        <v>295</v>
      </c>
      <c r="B314" s="80"/>
      <c r="C314" s="80" t="s">
        <v>2361</v>
      </c>
      <c r="D314" s="80" t="s">
        <v>2362</v>
      </c>
      <c r="E314" s="80"/>
      <c r="F314" s="80" t="s">
        <v>109</v>
      </c>
      <c r="G314" s="80" t="s">
        <v>2363</v>
      </c>
      <c r="H314" s="80" t="s">
        <v>2364</v>
      </c>
      <c r="I314" s="46" t="s">
        <v>1673</v>
      </c>
      <c r="J314" s="80" t="s">
        <v>2362</v>
      </c>
      <c r="K314" s="80" t="s">
        <v>2365</v>
      </c>
      <c r="L314" s="80" t="s">
        <v>321</v>
      </c>
      <c r="M314" s="80" t="s">
        <v>320</v>
      </c>
      <c r="N314" s="80" t="s">
        <v>2366</v>
      </c>
      <c r="O314" s="80"/>
      <c r="P314" s="80" t="s">
        <v>1612</v>
      </c>
      <c r="Q314" s="80" t="s">
        <v>735</v>
      </c>
      <c r="R314" s="46" t="s">
        <v>120</v>
      </c>
      <c r="S314" s="80" t="s">
        <v>1613</v>
      </c>
      <c r="T314" s="81">
        <v>13572600132</v>
      </c>
      <c r="U314" s="46" t="s">
        <v>122</v>
      </c>
      <c r="V314" s="80" t="s">
        <v>1614</v>
      </c>
      <c r="W314" s="46" t="s">
        <v>124</v>
      </c>
      <c r="X314" s="80">
        <v>59</v>
      </c>
      <c r="Y314" s="80">
        <v>59</v>
      </c>
      <c r="Z314" s="80"/>
      <c r="AA314" s="80"/>
      <c r="AB314" s="80">
        <v>245</v>
      </c>
      <c r="AC314" s="80">
        <v>24</v>
      </c>
      <c r="AD314" s="80" t="s">
        <v>140</v>
      </c>
      <c r="AE314" s="80" t="s">
        <v>141</v>
      </c>
      <c r="AF314" s="80" t="s">
        <v>140</v>
      </c>
      <c r="AG314" s="46" t="s">
        <v>140</v>
      </c>
      <c r="AH314" s="80"/>
      <c r="AI314" s="80"/>
      <c r="AJ314" s="80"/>
    </row>
    <row r="315" s="13" customFormat="1" ht="78.75" spans="1:36">
      <c r="A315" s="46">
        <v>296</v>
      </c>
      <c r="B315" s="80"/>
      <c r="C315" s="80" t="s">
        <v>2367</v>
      </c>
      <c r="D315" s="80" t="s">
        <v>2368</v>
      </c>
      <c r="E315" s="80"/>
      <c r="F315" s="80" t="s">
        <v>109</v>
      </c>
      <c r="G315" s="80" t="s">
        <v>867</v>
      </c>
      <c r="H315" s="80" t="s">
        <v>2369</v>
      </c>
      <c r="I315" s="46" t="s">
        <v>1673</v>
      </c>
      <c r="J315" s="80" t="s">
        <v>2368</v>
      </c>
      <c r="K315" s="80" t="s">
        <v>2370</v>
      </c>
      <c r="L315" s="80" t="s">
        <v>321</v>
      </c>
      <c r="M315" s="80" t="s">
        <v>320</v>
      </c>
      <c r="N315" s="80" t="s">
        <v>2366</v>
      </c>
      <c r="O315" s="80"/>
      <c r="P315" s="80" t="s">
        <v>2371</v>
      </c>
      <c r="Q315" s="80" t="s">
        <v>2372</v>
      </c>
      <c r="R315" s="46" t="s">
        <v>120</v>
      </c>
      <c r="S315" s="80" t="s">
        <v>873</v>
      </c>
      <c r="T315" s="81">
        <v>13992687146</v>
      </c>
      <c r="U315" s="46" t="s">
        <v>1690</v>
      </c>
      <c r="V315" s="80" t="s">
        <v>874</v>
      </c>
      <c r="W315" s="46" t="s">
        <v>124</v>
      </c>
      <c r="X315" s="80">
        <v>59</v>
      </c>
      <c r="Y315" s="80">
        <v>59</v>
      </c>
      <c r="Z315" s="80"/>
      <c r="AA315" s="80"/>
      <c r="AB315" s="80">
        <v>369</v>
      </c>
      <c r="AC315" s="80">
        <v>64</v>
      </c>
      <c r="AD315" s="80" t="s">
        <v>140</v>
      </c>
      <c r="AE315" s="80" t="s">
        <v>140</v>
      </c>
      <c r="AF315" s="80" t="s">
        <v>141</v>
      </c>
      <c r="AG315" s="46" t="s">
        <v>140</v>
      </c>
      <c r="AH315" s="80"/>
      <c r="AI315" s="80"/>
      <c r="AJ315" s="80"/>
    </row>
    <row r="316" s="13" customFormat="1" ht="67.5" spans="1:36">
      <c r="A316" s="46">
        <v>297</v>
      </c>
      <c r="B316" s="80"/>
      <c r="C316" s="80" t="s">
        <v>2361</v>
      </c>
      <c r="D316" s="80" t="s">
        <v>2373</v>
      </c>
      <c r="E316" s="80"/>
      <c r="F316" s="80" t="s">
        <v>109</v>
      </c>
      <c r="G316" s="80" t="s">
        <v>2374</v>
      </c>
      <c r="H316" s="80" t="s">
        <v>2375</v>
      </c>
      <c r="I316" s="46" t="s">
        <v>1673</v>
      </c>
      <c r="J316" s="80" t="s">
        <v>2373</v>
      </c>
      <c r="K316" s="80" t="s">
        <v>2376</v>
      </c>
      <c r="L316" s="80" t="s">
        <v>321</v>
      </c>
      <c r="M316" s="80" t="s">
        <v>320</v>
      </c>
      <c r="N316" s="80" t="s">
        <v>2377</v>
      </c>
      <c r="O316" s="80"/>
      <c r="P316" s="80" t="s">
        <v>2378</v>
      </c>
      <c r="Q316" s="80" t="s">
        <v>2372</v>
      </c>
      <c r="R316" s="46" t="s">
        <v>120</v>
      </c>
      <c r="S316" s="80" t="s">
        <v>542</v>
      </c>
      <c r="T316" s="81">
        <v>13992687146</v>
      </c>
      <c r="U316" s="46" t="s">
        <v>1690</v>
      </c>
      <c r="V316" s="80" t="s">
        <v>543</v>
      </c>
      <c r="W316" s="46" t="s">
        <v>124</v>
      </c>
      <c r="X316" s="80">
        <v>40</v>
      </c>
      <c r="Y316" s="80">
        <v>40</v>
      </c>
      <c r="Z316" s="80"/>
      <c r="AA316" s="80"/>
      <c r="AB316" s="80">
        <v>833</v>
      </c>
      <c r="AC316" s="80">
        <v>82</v>
      </c>
      <c r="AD316" s="80" t="s">
        <v>140</v>
      </c>
      <c r="AE316" s="80" t="s">
        <v>140</v>
      </c>
      <c r="AF316" s="80" t="s">
        <v>140</v>
      </c>
      <c r="AG316" s="46" t="s">
        <v>140</v>
      </c>
      <c r="AH316" s="80"/>
      <c r="AI316" s="80"/>
      <c r="AJ316" s="80"/>
    </row>
    <row r="317" s="13" customFormat="1" ht="67.5" spans="1:36">
      <c r="A317" s="46">
        <v>298</v>
      </c>
      <c r="B317" s="80"/>
      <c r="C317" s="80" t="s">
        <v>2379</v>
      </c>
      <c r="D317" s="80" t="s">
        <v>2380</v>
      </c>
      <c r="E317" s="80"/>
      <c r="F317" s="80" t="s">
        <v>109</v>
      </c>
      <c r="G317" s="80" t="s">
        <v>535</v>
      </c>
      <c r="H317" s="80" t="s">
        <v>2381</v>
      </c>
      <c r="I317" s="46" t="s">
        <v>1673</v>
      </c>
      <c r="J317" s="80" t="s">
        <v>2380</v>
      </c>
      <c r="K317" s="80" t="s">
        <v>2382</v>
      </c>
      <c r="L317" s="80" t="s">
        <v>321</v>
      </c>
      <c r="M317" s="80" t="s">
        <v>320</v>
      </c>
      <c r="N317" s="80" t="s">
        <v>2383</v>
      </c>
      <c r="O317" s="80"/>
      <c r="P317" s="80" t="s">
        <v>2384</v>
      </c>
      <c r="Q317" s="80" t="s">
        <v>2372</v>
      </c>
      <c r="R317" s="46" t="s">
        <v>120</v>
      </c>
      <c r="S317" s="80" t="s">
        <v>542</v>
      </c>
      <c r="T317" s="81">
        <v>13992687146</v>
      </c>
      <c r="U317" s="46" t="s">
        <v>1690</v>
      </c>
      <c r="V317" s="80" t="s">
        <v>543</v>
      </c>
      <c r="W317" s="46" t="s">
        <v>124</v>
      </c>
      <c r="X317" s="80">
        <v>30</v>
      </c>
      <c r="Y317" s="80">
        <v>30</v>
      </c>
      <c r="Z317" s="80"/>
      <c r="AA317" s="80"/>
      <c r="AB317" s="80">
        <v>131</v>
      </c>
      <c r="AC317" s="80">
        <v>326</v>
      </c>
      <c r="AD317" s="80" t="s">
        <v>140</v>
      </c>
      <c r="AE317" s="80" t="s">
        <v>140</v>
      </c>
      <c r="AF317" s="80" t="s">
        <v>140</v>
      </c>
      <c r="AG317" s="46" t="s">
        <v>140</v>
      </c>
      <c r="AH317" s="80"/>
      <c r="AI317" s="80"/>
      <c r="AJ317" s="80"/>
    </row>
    <row r="318" s="13" customFormat="1" ht="67.5" spans="1:36">
      <c r="A318" s="46">
        <v>299</v>
      </c>
      <c r="B318" s="80"/>
      <c r="C318" s="80" t="s">
        <v>2385</v>
      </c>
      <c r="D318" s="80" t="s">
        <v>2386</v>
      </c>
      <c r="E318" s="80"/>
      <c r="F318" s="80" t="s">
        <v>109</v>
      </c>
      <c r="G318" s="80" t="s">
        <v>942</v>
      </c>
      <c r="H318" s="80" t="s">
        <v>2387</v>
      </c>
      <c r="I318" s="46" t="s">
        <v>1673</v>
      </c>
      <c r="J318" s="80" t="s">
        <v>2386</v>
      </c>
      <c r="K318" s="80" t="s">
        <v>2388</v>
      </c>
      <c r="L318" s="80" t="s">
        <v>321</v>
      </c>
      <c r="M318" s="80" t="s">
        <v>320</v>
      </c>
      <c r="N318" s="80" t="s">
        <v>2389</v>
      </c>
      <c r="O318" s="80"/>
      <c r="P318" s="80" t="s">
        <v>2390</v>
      </c>
      <c r="Q318" s="80" t="s">
        <v>735</v>
      </c>
      <c r="R318" s="46" t="s">
        <v>120</v>
      </c>
      <c r="S318" s="80" t="s">
        <v>948</v>
      </c>
      <c r="T318" s="81">
        <v>13759807869</v>
      </c>
      <c r="U318" s="46" t="s">
        <v>1690</v>
      </c>
      <c r="V318" s="80" t="s">
        <v>949</v>
      </c>
      <c r="W318" s="46" t="s">
        <v>124</v>
      </c>
      <c r="X318" s="80">
        <v>21</v>
      </c>
      <c r="Y318" s="80">
        <v>21</v>
      </c>
      <c r="Z318" s="80"/>
      <c r="AA318" s="80"/>
      <c r="AB318" s="80">
        <v>519</v>
      </c>
      <c r="AC318" s="80">
        <v>114</v>
      </c>
      <c r="AD318" s="80" t="s">
        <v>140</v>
      </c>
      <c r="AE318" s="80" t="s">
        <v>140</v>
      </c>
      <c r="AF318" s="80" t="s">
        <v>140</v>
      </c>
      <c r="AG318" s="46" t="s">
        <v>140</v>
      </c>
      <c r="AH318" s="80"/>
      <c r="AI318" s="80"/>
      <c r="AJ318" s="80"/>
    </row>
    <row r="319" s="13" customFormat="1" ht="67.5" spans="1:36">
      <c r="A319" s="46">
        <v>300</v>
      </c>
      <c r="B319" s="80"/>
      <c r="C319" s="80" t="s">
        <v>2391</v>
      </c>
      <c r="D319" s="80" t="s">
        <v>2392</v>
      </c>
      <c r="E319" s="80"/>
      <c r="F319" s="80" t="s">
        <v>578</v>
      </c>
      <c r="G319" s="80" t="s">
        <v>2393</v>
      </c>
      <c r="H319" s="80" t="s">
        <v>2394</v>
      </c>
      <c r="I319" s="46" t="s">
        <v>1673</v>
      </c>
      <c r="J319" s="80" t="s">
        <v>2392</v>
      </c>
      <c r="K319" s="80" t="s">
        <v>2395</v>
      </c>
      <c r="L319" s="80" t="s">
        <v>321</v>
      </c>
      <c r="M319" s="80" t="s">
        <v>320</v>
      </c>
      <c r="N319" s="80" t="s">
        <v>2396</v>
      </c>
      <c r="O319" s="80"/>
      <c r="P319" s="80" t="s">
        <v>2397</v>
      </c>
      <c r="Q319" s="80" t="s">
        <v>2372</v>
      </c>
      <c r="R319" s="46" t="s">
        <v>120</v>
      </c>
      <c r="S319" s="80" t="s">
        <v>2398</v>
      </c>
      <c r="T319" s="81">
        <v>13892684313</v>
      </c>
      <c r="U319" s="46" t="s">
        <v>1690</v>
      </c>
      <c r="V319" s="80" t="s">
        <v>2399</v>
      </c>
      <c r="W319" s="46" t="s">
        <v>124</v>
      </c>
      <c r="X319" s="80">
        <v>65</v>
      </c>
      <c r="Y319" s="80">
        <v>65</v>
      </c>
      <c r="Z319" s="80"/>
      <c r="AA319" s="80"/>
      <c r="AB319" s="80">
        <v>340</v>
      </c>
      <c r="AC319" s="80">
        <v>27</v>
      </c>
      <c r="AD319" s="80" t="s">
        <v>140</v>
      </c>
      <c r="AE319" s="80" t="s">
        <v>140</v>
      </c>
      <c r="AF319" s="80" t="s">
        <v>140</v>
      </c>
      <c r="AG319" s="46" t="s">
        <v>140</v>
      </c>
      <c r="AH319" s="80"/>
      <c r="AI319" s="80"/>
      <c r="AJ319" s="80"/>
    </row>
    <row r="320" s="13" customFormat="1" ht="67.5" spans="1:36">
      <c r="A320" s="46">
        <v>301</v>
      </c>
      <c r="B320" s="80"/>
      <c r="C320" s="80" t="s">
        <v>2400</v>
      </c>
      <c r="D320" s="80" t="s">
        <v>2401</v>
      </c>
      <c r="E320" s="80"/>
      <c r="F320" s="80" t="s">
        <v>109</v>
      </c>
      <c r="G320" s="80" t="s">
        <v>867</v>
      </c>
      <c r="H320" s="80" t="s">
        <v>2402</v>
      </c>
      <c r="I320" s="46" t="s">
        <v>1673</v>
      </c>
      <c r="J320" s="80" t="s">
        <v>2401</v>
      </c>
      <c r="K320" s="80" t="s">
        <v>2403</v>
      </c>
      <c r="L320" s="80" t="s">
        <v>321</v>
      </c>
      <c r="M320" s="80" t="s">
        <v>320</v>
      </c>
      <c r="N320" s="80" t="s">
        <v>2404</v>
      </c>
      <c r="O320" s="80"/>
      <c r="P320" s="80" t="s">
        <v>2405</v>
      </c>
      <c r="Q320" s="80" t="s">
        <v>2372</v>
      </c>
      <c r="R320" s="46" t="s">
        <v>120</v>
      </c>
      <c r="S320" s="80" t="s">
        <v>873</v>
      </c>
      <c r="T320" s="81">
        <v>15091619382</v>
      </c>
      <c r="U320" s="46" t="s">
        <v>122</v>
      </c>
      <c r="V320" s="80" t="s">
        <v>874</v>
      </c>
      <c r="W320" s="46" t="s">
        <v>124</v>
      </c>
      <c r="X320" s="80">
        <v>8</v>
      </c>
      <c r="Y320" s="80">
        <v>8</v>
      </c>
      <c r="Z320" s="80"/>
      <c r="AA320" s="80"/>
      <c r="AB320" s="80">
        <v>355</v>
      </c>
      <c r="AC320" s="80">
        <v>45</v>
      </c>
      <c r="AD320" s="80" t="s">
        <v>140</v>
      </c>
      <c r="AE320" s="80" t="s">
        <v>140</v>
      </c>
      <c r="AF320" s="80" t="s">
        <v>141</v>
      </c>
      <c r="AG320" s="46" t="s">
        <v>140</v>
      </c>
      <c r="AH320" s="80"/>
      <c r="AI320" s="80"/>
      <c r="AJ320" s="80"/>
    </row>
    <row r="321" s="13" customFormat="1" ht="67.5" spans="1:36">
      <c r="A321" s="46">
        <v>302</v>
      </c>
      <c r="B321" s="80"/>
      <c r="C321" s="80" t="s">
        <v>2406</v>
      </c>
      <c r="D321" s="80" t="s">
        <v>2407</v>
      </c>
      <c r="E321" s="80"/>
      <c r="F321" s="80" t="s">
        <v>109</v>
      </c>
      <c r="G321" s="80" t="s">
        <v>867</v>
      </c>
      <c r="H321" s="80" t="s">
        <v>2408</v>
      </c>
      <c r="I321" s="46" t="s">
        <v>1673</v>
      </c>
      <c r="J321" s="80" t="s">
        <v>2407</v>
      </c>
      <c r="K321" s="80" t="s">
        <v>2409</v>
      </c>
      <c r="L321" s="80" t="s">
        <v>321</v>
      </c>
      <c r="M321" s="80" t="s">
        <v>320</v>
      </c>
      <c r="N321" s="80" t="s">
        <v>2410</v>
      </c>
      <c r="O321" s="80"/>
      <c r="P321" s="80" t="s">
        <v>2405</v>
      </c>
      <c r="Q321" s="80" t="s">
        <v>2372</v>
      </c>
      <c r="R321" s="46" t="s">
        <v>120</v>
      </c>
      <c r="S321" s="80" t="s">
        <v>873</v>
      </c>
      <c r="T321" s="81">
        <v>15091619382</v>
      </c>
      <c r="U321" s="46" t="s">
        <v>122</v>
      </c>
      <c r="V321" s="80" t="s">
        <v>874</v>
      </c>
      <c r="W321" s="46" t="s">
        <v>124</v>
      </c>
      <c r="X321" s="80">
        <v>55</v>
      </c>
      <c r="Y321" s="80">
        <v>55</v>
      </c>
      <c r="Z321" s="80"/>
      <c r="AA321" s="80"/>
      <c r="AB321" s="80">
        <v>355</v>
      </c>
      <c r="AC321" s="80">
        <v>45</v>
      </c>
      <c r="AD321" s="80" t="s">
        <v>140</v>
      </c>
      <c r="AE321" s="80" t="s">
        <v>140</v>
      </c>
      <c r="AF321" s="80" t="s">
        <v>141</v>
      </c>
      <c r="AG321" s="46" t="s">
        <v>140</v>
      </c>
      <c r="AH321" s="80"/>
      <c r="AI321" s="80"/>
      <c r="AJ321" s="80"/>
    </row>
    <row r="322" s="13" customFormat="1" ht="67.5" spans="1:36">
      <c r="A322" s="46">
        <v>303</v>
      </c>
      <c r="B322" s="80"/>
      <c r="C322" s="80" t="s">
        <v>2411</v>
      </c>
      <c r="D322" s="80" t="s">
        <v>2412</v>
      </c>
      <c r="E322" s="80"/>
      <c r="F322" s="80" t="s">
        <v>109</v>
      </c>
      <c r="G322" s="80" t="s">
        <v>719</v>
      </c>
      <c r="H322" s="80" t="s">
        <v>2413</v>
      </c>
      <c r="I322" s="46" t="s">
        <v>1673</v>
      </c>
      <c r="J322" s="80" t="s">
        <v>2412</v>
      </c>
      <c r="K322" s="80" t="s">
        <v>2414</v>
      </c>
      <c r="L322" s="80" t="s">
        <v>321</v>
      </c>
      <c r="M322" s="80" t="s">
        <v>320</v>
      </c>
      <c r="N322" s="80" t="s">
        <v>2415</v>
      </c>
      <c r="O322" s="80"/>
      <c r="P322" s="80" t="s">
        <v>2416</v>
      </c>
      <c r="Q322" s="80" t="s">
        <v>2372</v>
      </c>
      <c r="R322" s="46" t="s">
        <v>120</v>
      </c>
      <c r="S322" s="80" t="s">
        <v>725</v>
      </c>
      <c r="T322" s="81">
        <v>13992642526</v>
      </c>
      <c r="U322" s="46" t="s">
        <v>1690</v>
      </c>
      <c r="V322" s="80" t="s">
        <v>726</v>
      </c>
      <c r="W322" s="46" t="s">
        <v>124</v>
      </c>
      <c r="X322" s="80">
        <v>20</v>
      </c>
      <c r="Y322" s="80">
        <v>20</v>
      </c>
      <c r="Z322" s="80"/>
      <c r="AA322" s="80"/>
      <c r="AB322" s="80">
        <v>174</v>
      </c>
      <c r="AC322" s="80">
        <v>174</v>
      </c>
      <c r="AD322" s="80" t="s">
        <v>140</v>
      </c>
      <c r="AE322" s="80" t="s">
        <v>140</v>
      </c>
      <c r="AF322" s="80" t="s">
        <v>140</v>
      </c>
      <c r="AG322" s="46" t="s">
        <v>140</v>
      </c>
      <c r="AH322" s="80"/>
      <c r="AI322" s="80"/>
      <c r="AJ322" s="80"/>
    </row>
    <row r="323" s="13" customFormat="1" ht="67.5" spans="1:36">
      <c r="A323" s="46">
        <v>304</v>
      </c>
      <c r="B323" s="80"/>
      <c r="C323" s="80" t="s">
        <v>2417</v>
      </c>
      <c r="D323" s="82" t="s">
        <v>2418</v>
      </c>
      <c r="E323" s="82"/>
      <c r="F323" s="80" t="s">
        <v>109</v>
      </c>
      <c r="G323" s="80" t="s">
        <v>2419</v>
      </c>
      <c r="H323" s="82" t="s">
        <v>2420</v>
      </c>
      <c r="I323" s="46" t="s">
        <v>1673</v>
      </c>
      <c r="J323" s="82" t="s">
        <v>2418</v>
      </c>
      <c r="K323" s="82" t="s">
        <v>2421</v>
      </c>
      <c r="L323" s="80" t="s">
        <v>321</v>
      </c>
      <c r="M323" s="80" t="s">
        <v>320</v>
      </c>
      <c r="N323" s="80" t="s">
        <v>801</v>
      </c>
      <c r="O323" s="80"/>
      <c r="P323" s="80" t="s">
        <v>2422</v>
      </c>
      <c r="Q323" s="80" t="s">
        <v>552</v>
      </c>
      <c r="R323" s="46" t="s">
        <v>120</v>
      </c>
      <c r="S323" s="80" t="s">
        <v>2423</v>
      </c>
      <c r="T323" s="81" t="s">
        <v>2424</v>
      </c>
      <c r="U323" s="46" t="s">
        <v>122</v>
      </c>
      <c r="V323" s="80" t="s">
        <v>2425</v>
      </c>
      <c r="W323" s="46" t="s">
        <v>124</v>
      </c>
      <c r="X323" s="80">
        <v>10</v>
      </c>
      <c r="Y323" s="80">
        <v>10</v>
      </c>
      <c r="Z323" s="80"/>
      <c r="AA323" s="80"/>
      <c r="AB323" s="80">
        <v>174</v>
      </c>
      <c r="AC323" s="80">
        <v>56</v>
      </c>
      <c r="AD323" s="80" t="s">
        <v>140</v>
      </c>
      <c r="AE323" s="80" t="s">
        <v>140</v>
      </c>
      <c r="AF323" s="80" t="s">
        <v>141</v>
      </c>
      <c r="AG323" s="46" t="s">
        <v>140</v>
      </c>
      <c r="AH323" s="80"/>
      <c r="AI323" s="80"/>
      <c r="AJ323" s="80"/>
    </row>
    <row r="324" s="13" customFormat="1" ht="67.5" spans="1:36">
      <c r="A324" s="46">
        <v>305</v>
      </c>
      <c r="B324" s="80"/>
      <c r="C324" s="80" t="s">
        <v>2426</v>
      </c>
      <c r="D324" s="80" t="s">
        <v>2427</v>
      </c>
      <c r="E324" s="80"/>
      <c r="F324" s="80" t="s">
        <v>109</v>
      </c>
      <c r="G324" s="80" t="s">
        <v>623</v>
      </c>
      <c r="H324" s="80" t="s">
        <v>2428</v>
      </c>
      <c r="I324" s="46" t="s">
        <v>1673</v>
      </c>
      <c r="J324" s="80" t="s">
        <v>2427</v>
      </c>
      <c r="K324" s="80" t="s">
        <v>2429</v>
      </c>
      <c r="L324" s="80" t="s">
        <v>321</v>
      </c>
      <c r="M324" s="80" t="s">
        <v>320</v>
      </c>
      <c r="N324" s="80" t="s">
        <v>2383</v>
      </c>
      <c r="O324" s="80"/>
      <c r="P324" s="80" t="s">
        <v>2430</v>
      </c>
      <c r="Q324" s="80" t="s">
        <v>2372</v>
      </c>
      <c r="R324" s="46" t="s">
        <v>120</v>
      </c>
      <c r="S324" s="80" t="s">
        <v>627</v>
      </c>
      <c r="T324" s="81">
        <v>15769161539</v>
      </c>
      <c r="U324" s="46" t="s">
        <v>122</v>
      </c>
      <c r="V324" s="80" t="s">
        <v>628</v>
      </c>
      <c r="W324" s="46" t="s">
        <v>124</v>
      </c>
      <c r="X324" s="80">
        <v>30</v>
      </c>
      <c r="Y324" s="80">
        <v>30</v>
      </c>
      <c r="Z324" s="80"/>
      <c r="AA324" s="80"/>
      <c r="AB324" s="80">
        <v>246</v>
      </c>
      <c r="AC324" s="80">
        <v>38</v>
      </c>
      <c r="AD324" s="80" t="s">
        <v>140</v>
      </c>
      <c r="AE324" s="80" t="s">
        <v>140</v>
      </c>
      <c r="AF324" s="80" t="s">
        <v>140</v>
      </c>
      <c r="AG324" s="46" t="s">
        <v>140</v>
      </c>
      <c r="AH324" s="80"/>
      <c r="AI324" s="80"/>
      <c r="AJ324" s="80"/>
    </row>
    <row r="325" s="13" customFormat="1" ht="78.75" spans="1:36">
      <c r="A325" s="46">
        <v>306</v>
      </c>
      <c r="B325" s="80"/>
      <c r="C325" s="80" t="s">
        <v>2431</v>
      </c>
      <c r="D325" s="80" t="s">
        <v>2432</v>
      </c>
      <c r="E325" s="80"/>
      <c r="F325" s="80" t="s">
        <v>578</v>
      </c>
      <c r="G325" s="80" t="s">
        <v>1188</v>
      </c>
      <c r="H325" s="80" t="s">
        <v>2433</v>
      </c>
      <c r="I325" s="46" t="s">
        <v>1673</v>
      </c>
      <c r="J325" s="80" t="s">
        <v>2432</v>
      </c>
      <c r="K325" s="80" t="s">
        <v>2434</v>
      </c>
      <c r="L325" s="80" t="s">
        <v>321</v>
      </c>
      <c r="M325" s="80" t="s">
        <v>320</v>
      </c>
      <c r="N325" s="80" t="s">
        <v>2435</v>
      </c>
      <c r="O325" s="80"/>
      <c r="P325" s="80" t="s">
        <v>2436</v>
      </c>
      <c r="Q325" s="80" t="s">
        <v>552</v>
      </c>
      <c r="R325" s="46" t="s">
        <v>120</v>
      </c>
      <c r="S325" s="80" t="s">
        <v>1194</v>
      </c>
      <c r="T325" s="81">
        <v>13630207984</v>
      </c>
      <c r="U325" s="46" t="s">
        <v>122</v>
      </c>
      <c r="V325" s="80" t="s">
        <v>1459</v>
      </c>
      <c r="W325" s="46" t="s">
        <v>124</v>
      </c>
      <c r="X325" s="80">
        <v>8</v>
      </c>
      <c r="Y325" s="80">
        <v>8</v>
      </c>
      <c r="Z325" s="80"/>
      <c r="AA325" s="80"/>
      <c r="AB325" s="80">
        <v>78</v>
      </c>
      <c r="AC325" s="80">
        <v>78</v>
      </c>
      <c r="AD325" s="80" t="s">
        <v>140</v>
      </c>
      <c r="AE325" s="80" t="s">
        <v>140</v>
      </c>
      <c r="AF325" s="80" t="s">
        <v>141</v>
      </c>
      <c r="AG325" s="46" t="s">
        <v>140</v>
      </c>
      <c r="AH325" s="80"/>
      <c r="AI325" s="80"/>
      <c r="AJ325" s="80"/>
    </row>
    <row r="326" s="13" customFormat="1" ht="67.5" spans="1:36">
      <c r="A326" s="46">
        <v>307</v>
      </c>
      <c r="B326" s="80"/>
      <c r="C326" s="80" t="s">
        <v>2437</v>
      </c>
      <c r="D326" s="80" t="s">
        <v>2438</v>
      </c>
      <c r="E326" s="80"/>
      <c r="F326" s="80" t="s">
        <v>109</v>
      </c>
      <c r="G326" s="80" t="s">
        <v>1220</v>
      </c>
      <c r="H326" s="80" t="s">
        <v>2439</v>
      </c>
      <c r="I326" s="46" t="s">
        <v>1673</v>
      </c>
      <c r="J326" s="80" t="s">
        <v>2438</v>
      </c>
      <c r="K326" s="80" t="s">
        <v>2440</v>
      </c>
      <c r="L326" s="80" t="s">
        <v>2441</v>
      </c>
      <c r="M326" s="80" t="s">
        <v>115</v>
      </c>
      <c r="N326" s="80">
        <v>59.8</v>
      </c>
      <c r="O326" s="80"/>
      <c r="P326" s="80" t="s">
        <v>2442</v>
      </c>
      <c r="Q326" s="80" t="s">
        <v>1621</v>
      </c>
      <c r="R326" s="46" t="s">
        <v>120</v>
      </c>
      <c r="S326" s="80" t="s">
        <v>1226</v>
      </c>
      <c r="T326" s="80">
        <v>18791629266</v>
      </c>
      <c r="U326" s="46" t="s">
        <v>122</v>
      </c>
      <c r="V326" s="80" t="s">
        <v>1227</v>
      </c>
      <c r="W326" s="46" t="s">
        <v>124</v>
      </c>
      <c r="X326" s="80">
        <v>59.8</v>
      </c>
      <c r="Y326" s="80">
        <v>59.8</v>
      </c>
      <c r="Z326" s="80"/>
      <c r="AA326" s="80"/>
      <c r="AB326" s="80">
        <v>44</v>
      </c>
      <c r="AC326" s="80">
        <v>113</v>
      </c>
      <c r="AD326" s="80" t="s">
        <v>140</v>
      </c>
      <c r="AE326" s="80" t="s">
        <v>140</v>
      </c>
      <c r="AF326" s="80" t="s">
        <v>141</v>
      </c>
      <c r="AG326" s="46" t="s">
        <v>140</v>
      </c>
      <c r="AH326" s="80"/>
      <c r="AI326" s="47"/>
      <c r="AJ326" s="47"/>
    </row>
    <row r="327" s="16" customFormat="1" ht="67.5" spans="1:36">
      <c r="A327" s="46">
        <v>308</v>
      </c>
      <c r="B327" s="49"/>
      <c r="C327" s="49" t="s">
        <v>2443</v>
      </c>
      <c r="D327" s="49" t="s">
        <v>2444</v>
      </c>
      <c r="E327" s="49"/>
      <c r="F327" s="49" t="s">
        <v>109</v>
      </c>
      <c r="G327" s="83" t="s">
        <v>826</v>
      </c>
      <c r="H327" s="49" t="s">
        <v>2445</v>
      </c>
      <c r="I327" s="46" t="s">
        <v>1673</v>
      </c>
      <c r="J327" s="88" t="s">
        <v>2444</v>
      </c>
      <c r="K327" s="89" t="s">
        <v>2446</v>
      </c>
      <c r="L327" s="88" t="s">
        <v>829</v>
      </c>
      <c r="M327" s="88" t="s">
        <v>830</v>
      </c>
      <c r="N327" s="88" t="s">
        <v>2447</v>
      </c>
      <c r="O327" s="89"/>
      <c r="P327" s="88" t="s">
        <v>833</v>
      </c>
      <c r="Q327" s="88" t="s">
        <v>834</v>
      </c>
      <c r="R327" s="46" t="s">
        <v>120</v>
      </c>
      <c r="S327" s="67" t="s">
        <v>835</v>
      </c>
      <c r="T327" s="67">
        <v>13892619260</v>
      </c>
      <c r="U327" s="46" t="s">
        <v>1690</v>
      </c>
      <c r="V327" s="49" t="s">
        <v>826</v>
      </c>
      <c r="W327" s="46" t="s">
        <v>124</v>
      </c>
      <c r="X327" s="88">
        <v>16</v>
      </c>
      <c r="Y327" s="88">
        <v>16</v>
      </c>
      <c r="Z327" s="49"/>
      <c r="AA327" s="89"/>
      <c r="AB327" s="49">
        <v>1090</v>
      </c>
      <c r="AC327" s="49">
        <v>317</v>
      </c>
      <c r="AD327" s="80" t="s">
        <v>140</v>
      </c>
      <c r="AE327" s="49" t="s">
        <v>140</v>
      </c>
      <c r="AF327" s="49" t="s">
        <v>141</v>
      </c>
      <c r="AG327" s="46" t="s">
        <v>140</v>
      </c>
      <c r="AH327" s="49"/>
      <c r="AI327" s="49"/>
      <c r="AJ327" s="49"/>
    </row>
    <row r="328" s="16" customFormat="1" ht="67.5" spans="1:36">
      <c r="A328" s="46">
        <v>309</v>
      </c>
      <c r="B328" s="49"/>
      <c r="C328" s="49" t="s">
        <v>2448</v>
      </c>
      <c r="D328" s="49" t="s">
        <v>2449</v>
      </c>
      <c r="E328" s="49"/>
      <c r="F328" s="49" t="s">
        <v>109</v>
      </c>
      <c r="G328" s="49" t="s">
        <v>2450</v>
      </c>
      <c r="H328" s="49" t="s">
        <v>2451</v>
      </c>
      <c r="I328" s="46" t="s">
        <v>1673</v>
      </c>
      <c r="J328" s="49" t="s">
        <v>2449</v>
      </c>
      <c r="K328" s="49" t="s">
        <v>2452</v>
      </c>
      <c r="L328" s="49" t="s">
        <v>829</v>
      </c>
      <c r="M328" s="49" t="s">
        <v>171</v>
      </c>
      <c r="N328" s="49" t="s">
        <v>2087</v>
      </c>
      <c r="O328" s="49"/>
      <c r="P328" s="49" t="s">
        <v>2453</v>
      </c>
      <c r="Q328" s="49" t="s">
        <v>335</v>
      </c>
      <c r="R328" s="46" t="s">
        <v>120</v>
      </c>
      <c r="S328" s="49" t="s">
        <v>2454</v>
      </c>
      <c r="T328" s="90">
        <v>18791608963</v>
      </c>
      <c r="U328" s="46" t="s">
        <v>122</v>
      </c>
      <c r="V328" s="49" t="s">
        <v>2450</v>
      </c>
      <c r="W328" s="46" t="s">
        <v>124</v>
      </c>
      <c r="X328" s="88">
        <v>35</v>
      </c>
      <c r="Y328" s="49">
        <v>35</v>
      </c>
      <c r="Z328" s="49"/>
      <c r="AA328" s="49"/>
      <c r="AB328" s="49">
        <v>1569</v>
      </c>
      <c r="AC328" s="49">
        <v>90</v>
      </c>
      <c r="AD328" s="80" t="s">
        <v>140</v>
      </c>
      <c r="AE328" s="49" t="s">
        <v>140</v>
      </c>
      <c r="AF328" s="49" t="s">
        <v>140</v>
      </c>
      <c r="AG328" s="46" t="s">
        <v>140</v>
      </c>
      <c r="AH328" s="49"/>
      <c r="AI328" s="49"/>
      <c r="AJ328" s="49"/>
    </row>
    <row r="329" s="16" customFormat="1" ht="67.5" spans="1:36">
      <c r="A329" s="46">
        <v>310</v>
      </c>
      <c r="B329" s="49"/>
      <c r="C329" s="49" t="s">
        <v>2455</v>
      </c>
      <c r="D329" s="49" t="s">
        <v>2456</v>
      </c>
      <c r="E329" s="49"/>
      <c r="F329" s="49" t="s">
        <v>578</v>
      </c>
      <c r="G329" s="49" t="s">
        <v>2457</v>
      </c>
      <c r="H329" s="49" t="s">
        <v>2458</v>
      </c>
      <c r="I329" s="46" t="s">
        <v>1673</v>
      </c>
      <c r="J329" s="49" t="s">
        <v>2456</v>
      </c>
      <c r="K329" s="49" t="s">
        <v>2459</v>
      </c>
      <c r="L329" s="49" t="s">
        <v>829</v>
      </c>
      <c r="M329" s="49" t="s">
        <v>171</v>
      </c>
      <c r="N329" s="49" t="s">
        <v>2460</v>
      </c>
      <c r="O329" s="49"/>
      <c r="P329" s="49" t="s">
        <v>2461</v>
      </c>
      <c r="Q329" s="49" t="s">
        <v>2462</v>
      </c>
      <c r="R329" s="46" t="s">
        <v>120</v>
      </c>
      <c r="S329" s="49" t="s">
        <v>2463</v>
      </c>
      <c r="T329" s="153" t="s">
        <v>2464</v>
      </c>
      <c r="U329" s="46" t="s">
        <v>1690</v>
      </c>
      <c r="V329" s="49" t="s">
        <v>2465</v>
      </c>
      <c r="W329" s="46" t="s">
        <v>124</v>
      </c>
      <c r="X329" s="88">
        <v>8</v>
      </c>
      <c r="Y329" s="89"/>
      <c r="Z329" s="49">
        <v>8</v>
      </c>
      <c r="AA329" s="49"/>
      <c r="AB329" s="49">
        <v>800</v>
      </c>
      <c r="AC329" s="49">
        <v>181</v>
      </c>
      <c r="AD329" s="80" t="s">
        <v>140</v>
      </c>
      <c r="AE329" s="49" t="s">
        <v>140</v>
      </c>
      <c r="AF329" s="49" t="s">
        <v>140</v>
      </c>
      <c r="AG329" s="46" t="s">
        <v>140</v>
      </c>
      <c r="AH329" s="49"/>
      <c r="AI329" s="49"/>
      <c r="AJ329" s="49"/>
    </row>
    <row r="330" s="16" customFormat="1" ht="90" spans="1:36">
      <c r="A330" s="46">
        <v>311</v>
      </c>
      <c r="B330" s="49"/>
      <c r="C330" s="49" t="s">
        <v>2466</v>
      </c>
      <c r="D330" s="49" t="s">
        <v>2467</v>
      </c>
      <c r="E330" s="49"/>
      <c r="F330" s="49" t="s">
        <v>109</v>
      </c>
      <c r="G330" s="49" t="s">
        <v>2468</v>
      </c>
      <c r="H330" s="49" t="s">
        <v>2469</v>
      </c>
      <c r="I330" s="46" t="s">
        <v>1673</v>
      </c>
      <c r="J330" s="49" t="s">
        <v>2467</v>
      </c>
      <c r="K330" s="49" t="s">
        <v>2470</v>
      </c>
      <c r="L330" s="88" t="s">
        <v>829</v>
      </c>
      <c r="M330" s="88" t="s">
        <v>830</v>
      </c>
      <c r="N330" s="88" t="s">
        <v>1766</v>
      </c>
      <c r="O330" s="49"/>
      <c r="P330" s="49" t="s">
        <v>2471</v>
      </c>
      <c r="Q330" s="88" t="s">
        <v>834</v>
      </c>
      <c r="R330" s="46" t="s">
        <v>120</v>
      </c>
      <c r="S330" s="49" t="s">
        <v>2472</v>
      </c>
      <c r="T330" s="49">
        <v>15891678596</v>
      </c>
      <c r="U330" s="46" t="s">
        <v>1690</v>
      </c>
      <c r="V330" s="49" t="s">
        <v>1237</v>
      </c>
      <c r="W330" s="46" t="s">
        <v>124</v>
      </c>
      <c r="X330" s="88">
        <v>55</v>
      </c>
      <c r="Y330" s="49">
        <v>55</v>
      </c>
      <c r="Z330" s="49"/>
      <c r="AA330" s="49"/>
      <c r="AB330" s="49">
        <v>1949</v>
      </c>
      <c r="AC330" s="49">
        <v>238</v>
      </c>
      <c r="AD330" s="49" t="s">
        <v>140</v>
      </c>
      <c r="AE330" s="49" t="s">
        <v>140</v>
      </c>
      <c r="AF330" s="49" t="s">
        <v>140</v>
      </c>
      <c r="AG330" s="46" t="s">
        <v>140</v>
      </c>
      <c r="AH330" s="49"/>
      <c r="AI330" s="49"/>
      <c r="AJ330" s="49"/>
    </row>
    <row r="331" s="16" customFormat="1" ht="67.5" spans="1:36">
      <c r="A331" s="46">
        <v>312</v>
      </c>
      <c r="B331" s="49"/>
      <c r="C331" s="56" t="s">
        <v>2473</v>
      </c>
      <c r="D331" s="56" t="s">
        <v>2474</v>
      </c>
      <c r="E331" s="56"/>
      <c r="F331" s="56" t="s">
        <v>109</v>
      </c>
      <c r="G331" s="56" t="s">
        <v>2475</v>
      </c>
      <c r="H331" s="56" t="s">
        <v>2476</v>
      </c>
      <c r="I331" s="46" t="s">
        <v>1673</v>
      </c>
      <c r="J331" s="56" t="s">
        <v>2474</v>
      </c>
      <c r="K331" s="56" t="s">
        <v>2477</v>
      </c>
      <c r="L331" s="56" t="s">
        <v>829</v>
      </c>
      <c r="M331" s="56" t="s">
        <v>171</v>
      </c>
      <c r="N331" s="56" t="s">
        <v>692</v>
      </c>
      <c r="O331" s="56"/>
      <c r="P331" s="56" t="s">
        <v>2478</v>
      </c>
      <c r="Q331" s="56" t="s">
        <v>335</v>
      </c>
      <c r="R331" s="46" t="s">
        <v>120</v>
      </c>
      <c r="S331" s="56" t="s">
        <v>2479</v>
      </c>
      <c r="T331" s="56">
        <v>13891653341</v>
      </c>
      <c r="U331" s="46" t="s">
        <v>1690</v>
      </c>
      <c r="V331" s="56" t="s">
        <v>2480</v>
      </c>
      <c r="W331" s="46" t="s">
        <v>124</v>
      </c>
      <c r="X331" s="91">
        <v>30</v>
      </c>
      <c r="Y331" s="89"/>
      <c r="Z331" s="56">
        <v>30</v>
      </c>
      <c r="AA331" s="56"/>
      <c r="AB331" s="56">
        <v>2406</v>
      </c>
      <c r="AC331" s="56">
        <v>259</v>
      </c>
      <c r="AD331" s="56" t="s">
        <v>140</v>
      </c>
      <c r="AE331" s="56" t="s">
        <v>140</v>
      </c>
      <c r="AF331" s="56" t="s">
        <v>140</v>
      </c>
      <c r="AG331" s="46" t="s">
        <v>140</v>
      </c>
      <c r="AH331" s="56"/>
      <c r="AI331" s="56"/>
      <c r="AJ331" s="56"/>
    </row>
    <row r="332" s="16" customFormat="1" ht="56.25" spans="1:36">
      <c r="A332" s="46">
        <v>313</v>
      </c>
      <c r="B332" s="49"/>
      <c r="C332" s="49" t="s">
        <v>2481</v>
      </c>
      <c r="D332" s="49" t="s">
        <v>2482</v>
      </c>
      <c r="E332" s="49"/>
      <c r="F332" s="49" t="s">
        <v>109</v>
      </c>
      <c r="G332" s="49" t="s">
        <v>1230</v>
      </c>
      <c r="H332" s="49" t="s">
        <v>2483</v>
      </c>
      <c r="I332" s="46" t="s">
        <v>1673</v>
      </c>
      <c r="J332" s="49" t="s">
        <v>2482</v>
      </c>
      <c r="K332" s="49" t="s">
        <v>2484</v>
      </c>
      <c r="L332" s="56" t="s">
        <v>114</v>
      </c>
      <c r="M332" s="56" t="s">
        <v>115</v>
      </c>
      <c r="N332" s="49" t="s">
        <v>1771</v>
      </c>
      <c r="O332" s="56"/>
      <c r="P332" s="56" t="s">
        <v>2485</v>
      </c>
      <c r="Q332" s="56" t="s">
        <v>335</v>
      </c>
      <c r="R332" s="46" t="s">
        <v>120</v>
      </c>
      <c r="S332" s="49" t="s">
        <v>1236</v>
      </c>
      <c r="T332" s="49">
        <v>13991626839</v>
      </c>
      <c r="U332" s="46" t="s">
        <v>1690</v>
      </c>
      <c r="V332" s="66" t="s">
        <v>1237</v>
      </c>
      <c r="W332" s="46" t="s">
        <v>124</v>
      </c>
      <c r="X332" s="88">
        <v>70</v>
      </c>
      <c r="Y332" s="49">
        <v>70</v>
      </c>
      <c r="Z332" s="49"/>
      <c r="AA332" s="49"/>
      <c r="AB332" s="49">
        <v>1558</v>
      </c>
      <c r="AC332" s="49">
        <v>160</v>
      </c>
      <c r="AD332" s="56" t="s">
        <v>140</v>
      </c>
      <c r="AE332" s="49" t="s">
        <v>140</v>
      </c>
      <c r="AF332" s="49" t="s">
        <v>140</v>
      </c>
      <c r="AG332" s="46" t="s">
        <v>140</v>
      </c>
      <c r="AH332" s="49"/>
      <c r="AI332" s="49"/>
      <c r="AJ332" s="49"/>
    </row>
    <row r="333" s="16" customFormat="1" ht="56.25" spans="1:36">
      <c r="A333" s="46">
        <v>314</v>
      </c>
      <c r="B333" s="49"/>
      <c r="C333" s="49" t="s">
        <v>2486</v>
      </c>
      <c r="D333" s="49" t="s">
        <v>2487</v>
      </c>
      <c r="E333" s="49"/>
      <c r="F333" s="49" t="s">
        <v>109</v>
      </c>
      <c r="G333" s="49" t="s">
        <v>1230</v>
      </c>
      <c r="H333" s="49" t="s">
        <v>2488</v>
      </c>
      <c r="I333" s="46" t="s">
        <v>1673</v>
      </c>
      <c r="J333" s="49" t="s">
        <v>2487</v>
      </c>
      <c r="K333" s="49" t="s">
        <v>2489</v>
      </c>
      <c r="L333" s="56" t="s">
        <v>114</v>
      </c>
      <c r="M333" s="56" t="s">
        <v>115</v>
      </c>
      <c r="N333" s="49" t="s">
        <v>2490</v>
      </c>
      <c r="O333" s="49"/>
      <c r="P333" s="56" t="s">
        <v>2485</v>
      </c>
      <c r="Q333" s="56" t="s">
        <v>335</v>
      </c>
      <c r="R333" s="46" t="s">
        <v>120</v>
      </c>
      <c r="S333" s="49" t="s">
        <v>1236</v>
      </c>
      <c r="T333" s="49">
        <v>13991626839</v>
      </c>
      <c r="U333" s="46" t="s">
        <v>1690</v>
      </c>
      <c r="V333" s="66" t="s">
        <v>1237</v>
      </c>
      <c r="W333" s="46" t="s">
        <v>124</v>
      </c>
      <c r="X333" s="88">
        <v>48</v>
      </c>
      <c r="Y333" s="89"/>
      <c r="Z333" s="49">
        <v>48</v>
      </c>
      <c r="AA333" s="49"/>
      <c r="AB333" s="49">
        <v>1558</v>
      </c>
      <c r="AC333" s="49">
        <v>160</v>
      </c>
      <c r="AD333" s="56" t="s">
        <v>140</v>
      </c>
      <c r="AE333" s="49" t="s">
        <v>140</v>
      </c>
      <c r="AF333" s="49" t="s">
        <v>140</v>
      </c>
      <c r="AG333" s="46" t="s">
        <v>140</v>
      </c>
      <c r="AH333" s="49"/>
      <c r="AI333" s="49"/>
      <c r="AJ333" s="49"/>
    </row>
    <row r="334" s="18" customFormat="1" ht="67.5" spans="1:36">
      <c r="A334" s="46">
        <v>315</v>
      </c>
      <c r="B334" s="84"/>
      <c r="C334" s="84" t="s">
        <v>2491</v>
      </c>
      <c r="D334" s="84" t="s">
        <v>2492</v>
      </c>
      <c r="E334" s="84"/>
      <c r="F334" s="84" t="s">
        <v>109</v>
      </c>
      <c r="G334" s="84" t="s">
        <v>2493</v>
      </c>
      <c r="H334" s="84" t="s">
        <v>2494</v>
      </c>
      <c r="I334" s="46" t="s">
        <v>1673</v>
      </c>
      <c r="J334" s="84" t="s">
        <v>2492</v>
      </c>
      <c r="K334" s="84" t="s">
        <v>2495</v>
      </c>
      <c r="L334" s="84" t="s">
        <v>829</v>
      </c>
      <c r="M334" s="84" t="s">
        <v>2496</v>
      </c>
      <c r="N334" s="84" t="s">
        <v>2490</v>
      </c>
      <c r="O334" s="84"/>
      <c r="P334" s="84" t="s">
        <v>2497</v>
      </c>
      <c r="Q334" s="84" t="s">
        <v>335</v>
      </c>
      <c r="R334" s="46" t="s">
        <v>120</v>
      </c>
      <c r="S334" s="84" t="s">
        <v>2498</v>
      </c>
      <c r="T334" s="92">
        <v>13488098333</v>
      </c>
      <c r="U334" s="46" t="s">
        <v>1690</v>
      </c>
      <c r="V334" s="84" t="s">
        <v>2499</v>
      </c>
      <c r="W334" s="46" t="s">
        <v>124</v>
      </c>
      <c r="X334" s="93">
        <v>48</v>
      </c>
      <c r="Y334" s="84">
        <v>48</v>
      </c>
      <c r="Z334" s="84"/>
      <c r="AA334" s="84"/>
      <c r="AB334" s="84">
        <v>1525</v>
      </c>
      <c r="AC334" s="84">
        <v>629</v>
      </c>
      <c r="AD334" s="84" t="s">
        <v>140</v>
      </c>
      <c r="AE334" s="84" t="s">
        <v>140</v>
      </c>
      <c r="AF334" s="84" t="s">
        <v>141</v>
      </c>
      <c r="AG334" s="46" t="s">
        <v>140</v>
      </c>
      <c r="AH334" s="84"/>
      <c r="AI334" s="84"/>
      <c r="AJ334" s="84"/>
    </row>
    <row r="335" s="19" customFormat="1" ht="56.25" spans="1:36">
      <c r="A335" s="46">
        <v>316</v>
      </c>
      <c r="B335" s="56"/>
      <c r="C335" s="56" t="s">
        <v>2500</v>
      </c>
      <c r="D335" s="56" t="s">
        <v>2501</v>
      </c>
      <c r="E335" s="56"/>
      <c r="F335" s="56" t="s">
        <v>578</v>
      </c>
      <c r="G335" s="56" t="s">
        <v>2502</v>
      </c>
      <c r="H335" s="56" t="s">
        <v>2503</v>
      </c>
      <c r="I335" s="46" t="s">
        <v>1673</v>
      </c>
      <c r="J335" s="56" t="s">
        <v>2501</v>
      </c>
      <c r="K335" s="56" t="s">
        <v>2504</v>
      </c>
      <c r="L335" s="56" t="s">
        <v>114</v>
      </c>
      <c r="M335" s="56" t="s">
        <v>2505</v>
      </c>
      <c r="N335" s="56" t="s">
        <v>2447</v>
      </c>
      <c r="O335" s="56"/>
      <c r="P335" s="56" t="s">
        <v>2506</v>
      </c>
      <c r="Q335" s="56" t="s">
        <v>335</v>
      </c>
      <c r="R335" s="46" t="s">
        <v>120</v>
      </c>
      <c r="S335" s="56" t="s">
        <v>2507</v>
      </c>
      <c r="T335" s="56">
        <v>13759807875</v>
      </c>
      <c r="U335" s="46" t="s">
        <v>1690</v>
      </c>
      <c r="V335" s="56" t="s">
        <v>2508</v>
      </c>
      <c r="W335" s="46" t="s">
        <v>124</v>
      </c>
      <c r="X335" s="91">
        <v>16</v>
      </c>
      <c r="Y335" s="56">
        <v>16</v>
      </c>
      <c r="Z335" s="56"/>
      <c r="AA335" s="56"/>
      <c r="AB335" s="56">
        <v>568</v>
      </c>
      <c r="AC335" s="56">
        <v>93</v>
      </c>
      <c r="AD335" s="56" t="s">
        <v>140</v>
      </c>
      <c r="AE335" s="56" t="s">
        <v>141</v>
      </c>
      <c r="AF335" s="56" t="s">
        <v>141</v>
      </c>
      <c r="AG335" s="46" t="s">
        <v>140</v>
      </c>
      <c r="AH335" s="56"/>
      <c r="AI335" s="56"/>
      <c r="AJ335" s="56"/>
    </row>
    <row r="336" s="13" customFormat="1" ht="45" spans="1:36">
      <c r="A336" s="46">
        <v>317</v>
      </c>
      <c r="B336" s="46"/>
      <c r="C336" s="46" t="s">
        <v>2509</v>
      </c>
      <c r="D336" s="46" t="s">
        <v>2510</v>
      </c>
      <c r="E336" s="46"/>
      <c r="F336" s="46" t="s">
        <v>578</v>
      </c>
      <c r="G336" s="46" t="s">
        <v>989</v>
      </c>
      <c r="H336" s="46" t="s">
        <v>2511</v>
      </c>
      <c r="I336" s="46" t="s">
        <v>1673</v>
      </c>
      <c r="J336" s="46" t="s">
        <v>2510</v>
      </c>
      <c r="K336" s="46" t="s">
        <v>2512</v>
      </c>
      <c r="L336" s="46" t="s">
        <v>221</v>
      </c>
      <c r="M336" s="46" t="s">
        <v>115</v>
      </c>
      <c r="N336" s="46" t="s">
        <v>659</v>
      </c>
      <c r="O336" s="46"/>
      <c r="P336" s="46" t="s">
        <v>2513</v>
      </c>
      <c r="Q336" s="46" t="s">
        <v>335</v>
      </c>
      <c r="R336" s="46" t="s">
        <v>120</v>
      </c>
      <c r="S336" s="46" t="s">
        <v>993</v>
      </c>
      <c r="T336" s="57" t="s">
        <v>994</v>
      </c>
      <c r="U336" s="46" t="s">
        <v>1690</v>
      </c>
      <c r="V336" s="46" t="s">
        <v>652</v>
      </c>
      <c r="W336" s="46" t="s">
        <v>124</v>
      </c>
      <c r="X336" s="46">
        <v>30</v>
      </c>
      <c r="Y336" s="46">
        <v>30</v>
      </c>
      <c r="Z336" s="46"/>
      <c r="AA336" s="46"/>
      <c r="AB336" s="46">
        <v>66</v>
      </c>
      <c r="AC336" s="46">
        <v>25</v>
      </c>
      <c r="AD336" s="46" t="s">
        <v>140</v>
      </c>
      <c r="AE336" s="46" t="s">
        <v>140</v>
      </c>
      <c r="AF336" s="46" t="s">
        <v>140</v>
      </c>
      <c r="AG336" s="46" t="s">
        <v>140</v>
      </c>
      <c r="AH336" s="46"/>
      <c r="AI336" s="46"/>
      <c r="AJ336" s="46"/>
    </row>
    <row r="337" s="13" customFormat="1" ht="78.75" spans="1:36">
      <c r="A337" s="46">
        <v>318</v>
      </c>
      <c r="B337" s="46"/>
      <c r="C337" s="46" t="s">
        <v>2514</v>
      </c>
      <c r="D337" s="46" t="s">
        <v>2515</v>
      </c>
      <c r="E337" s="46"/>
      <c r="F337" s="46" t="s">
        <v>109</v>
      </c>
      <c r="G337" s="46" t="s">
        <v>340</v>
      </c>
      <c r="H337" s="46" t="s">
        <v>2516</v>
      </c>
      <c r="I337" s="46" t="s">
        <v>2517</v>
      </c>
      <c r="J337" s="46" t="s">
        <v>2515</v>
      </c>
      <c r="K337" s="46" t="s">
        <v>2518</v>
      </c>
      <c r="L337" s="46" t="s">
        <v>410</v>
      </c>
      <c r="M337" s="46" t="s">
        <v>301</v>
      </c>
      <c r="N337" s="46" t="s">
        <v>2519</v>
      </c>
      <c r="O337" s="46"/>
      <c r="P337" s="46" t="s">
        <v>2520</v>
      </c>
      <c r="Q337" s="46" t="s">
        <v>2521</v>
      </c>
      <c r="R337" s="46" t="s">
        <v>120</v>
      </c>
      <c r="S337" s="46" t="s">
        <v>347</v>
      </c>
      <c r="T337" s="46">
        <v>13474633468</v>
      </c>
      <c r="U337" s="46" t="s">
        <v>1690</v>
      </c>
      <c r="V337" s="46" t="s">
        <v>348</v>
      </c>
      <c r="W337" s="46" t="s">
        <v>124</v>
      </c>
      <c r="X337" s="46">
        <v>20</v>
      </c>
      <c r="Y337" s="46">
        <v>20</v>
      </c>
      <c r="Z337" s="46"/>
      <c r="AA337" s="46"/>
      <c r="AB337" s="46">
        <v>360</v>
      </c>
      <c r="AC337" s="46">
        <v>159</v>
      </c>
      <c r="AD337" s="46" t="s">
        <v>140</v>
      </c>
      <c r="AE337" s="46" t="s">
        <v>140</v>
      </c>
      <c r="AF337" s="46" t="s">
        <v>140</v>
      </c>
      <c r="AG337" s="46" t="s">
        <v>140</v>
      </c>
      <c r="AH337" s="46"/>
      <c r="AI337" s="46"/>
      <c r="AJ337" s="46"/>
    </row>
    <row r="338" s="13" customFormat="1" ht="56.25" spans="1:36">
      <c r="A338" s="46">
        <v>319</v>
      </c>
      <c r="B338" s="46"/>
      <c r="C338" s="46" t="s">
        <v>2522</v>
      </c>
      <c r="D338" s="46" t="s">
        <v>2523</v>
      </c>
      <c r="E338" s="46"/>
      <c r="F338" s="46" t="s">
        <v>578</v>
      </c>
      <c r="G338" s="46" t="s">
        <v>989</v>
      </c>
      <c r="H338" s="46" t="s">
        <v>2524</v>
      </c>
      <c r="I338" s="46" t="s">
        <v>1673</v>
      </c>
      <c r="J338" s="46" t="s">
        <v>2523</v>
      </c>
      <c r="K338" s="46" t="s">
        <v>2525</v>
      </c>
      <c r="L338" s="46" t="s">
        <v>221</v>
      </c>
      <c r="M338" s="46" t="s">
        <v>115</v>
      </c>
      <c r="N338" s="46" t="s">
        <v>2526</v>
      </c>
      <c r="O338" s="46"/>
      <c r="P338" s="46" t="s">
        <v>2527</v>
      </c>
      <c r="Q338" s="46" t="s">
        <v>335</v>
      </c>
      <c r="R338" s="46" t="s">
        <v>120</v>
      </c>
      <c r="S338" s="46" t="s">
        <v>993</v>
      </c>
      <c r="T338" s="57" t="s">
        <v>994</v>
      </c>
      <c r="U338" s="46" t="s">
        <v>122</v>
      </c>
      <c r="V338" s="46" t="s">
        <v>652</v>
      </c>
      <c r="W338" s="46" t="s">
        <v>124</v>
      </c>
      <c r="X338" s="46">
        <v>53</v>
      </c>
      <c r="Y338" s="46">
        <v>53</v>
      </c>
      <c r="Z338" s="46"/>
      <c r="AA338" s="46"/>
      <c r="AB338" s="46">
        <v>125</v>
      </c>
      <c r="AC338" s="46">
        <v>59</v>
      </c>
      <c r="AD338" s="46" t="s">
        <v>140</v>
      </c>
      <c r="AE338" s="46" t="s">
        <v>140</v>
      </c>
      <c r="AF338" s="46" t="s">
        <v>140</v>
      </c>
      <c r="AG338" s="46" t="s">
        <v>140</v>
      </c>
      <c r="AH338" s="46"/>
      <c r="AI338" s="46"/>
      <c r="AJ338" s="46"/>
    </row>
    <row r="339" s="13" customFormat="1" ht="56.25" spans="1:36">
      <c r="A339" s="46">
        <v>320</v>
      </c>
      <c r="B339" s="46"/>
      <c r="C339" s="46" t="s">
        <v>2528</v>
      </c>
      <c r="D339" s="46" t="s">
        <v>2529</v>
      </c>
      <c r="E339" s="46"/>
      <c r="F339" s="46" t="s">
        <v>578</v>
      </c>
      <c r="G339" s="46" t="s">
        <v>989</v>
      </c>
      <c r="H339" s="46" t="s">
        <v>2530</v>
      </c>
      <c r="I339" s="46" t="s">
        <v>1673</v>
      </c>
      <c r="J339" s="46" t="s">
        <v>2529</v>
      </c>
      <c r="K339" s="46" t="s">
        <v>2531</v>
      </c>
      <c r="L339" s="46" t="s">
        <v>221</v>
      </c>
      <c r="M339" s="46" t="s">
        <v>115</v>
      </c>
      <c r="N339" s="46" t="s">
        <v>2532</v>
      </c>
      <c r="O339" s="46"/>
      <c r="P339" s="46" t="s">
        <v>2533</v>
      </c>
      <c r="Q339" s="46" t="s">
        <v>335</v>
      </c>
      <c r="R339" s="46" t="s">
        <v>120</v>
      </c>
      <c r="S339" s="46" t="s">
        <v>993</v>
      </c>
      <c r="T339" s="57" t="s">
        <v>994</v>
      </c>
      <c r="U339" s="46" t="s">
        <v>122</v>
      </c>
      <c r="V339" s="46" t="s">
        <v>652</v>
      </c>
      <c r="W339" s="46" t="s">
        <v>124</v>
      </c>
      <c r="X339" s="46">
        <v>46</v>
      </c>
      <c r="Y339" s="46">
        <v>46</v>
      </c>
      <c r="Z339" s="46"/>
      <c r="AA339" s="46"/>
      <c r="AB339" s="46">
        <v>87</v>
      </c>
      <c r="AC339" s="46">
        <v>32</v>
      </c>
      <c r="AD339" s="46" t="s">
        <v>140</v>
      </c>
      <c r="AE339" s="46" t="s">
        <v>140</v>
      </c>
      <c r="AF339" s="46" t="s">
        <v>140</v>
      </c>
      <c r="AG339" s="46" t="s">
        <v>140</v>
      </c>
      <c r="AH339" s="46"/>
      <c r="AI339" s="46"/>
      <c r="AJ339" s="46"/>
    </row>
    <row r="340" s="13" customFormat="1" ht="56.25" spans="1:36">
      <c r="A340" s="46">
        <v>321</v>
      </c>
      <c r="B340" s="46"/>
      <c r="C340" s="46" t="s">
        <v>2534</v>
      </c>
      <c r="D340" s="46" t="s">
        <v>2535</v>
      </c>
      <c r="E340" s="46"/>
      <c r="F340" s="46" t="s">
        <v>2536</v>
      </c>
      <c r="G340" s="46" t="s">
        <v>989</v>
      </c>
      <c r="H340" s="46" t="s">
        <v>2537</v>
      </c>
      <c r="I340" s="46" t="s">
        <v>1673</v>
      </c>
      <c r="J340" s="46" t="s">
        <v>2535</v>
      </c>
      <c r="K340" s="46" t="s">
        <v>2538</v>
      </c>
      <c r="L340" s="46" t="s">
        <v>221</v>
      </c>
      <c r="M340" s="46" t="s">
        <v>115</v>
      </c>
      <c r="N340" s="46" t="s">
        <v>2539</v>
      </c>
      <c r="O340" s="46"/>
      <c r="P340" s="46" t="s">
        <v>2540</v>
      </c>
      <c r="Q340" s="46" t="s">
        <v>335</v>
      </c>
      <c r="R340" s="46" t="s">
        <v>120</v>
      </c>
      <c r="S340" s="46" t="s">
        <v>993</v>
      </c>
      <c r="T340" s="57" t="s">
        <v>994</v>
      </c>
      <c r="U340" s="46" t="s">
        <v>122</v>
      </c>
      <c r="V340" s="46" t="s">
        <v>652</v>
      </c>
      <c r="W340" s="46" t="s">
        <v>124</v>
      </c>
      <c r="X340" s="46">
        <v>60</v>
      </c>
      <c r="Y340" s="46">
        <v>60</v>
      </c>
      <c r="Z340" s="46"/>
      <c r="AA340" s="46"/>
      <c r="AB340" s="46">
        <v>205</v>
      </c>
      <c r="AC340" s="46">
        <v>95</v>
      </c>
      <c r="AD340" s="46" t="s">
        <v>140</v>
      </c>
      <c r="AE340" s="46" t="s">
        <v>140</v>
      </c>
      <c r="AF340" s="46" t="s">
        <v>140</v>
      </c>
      <c r="AG340" s="46" t="s">
        <v>140</v>
      </c>
      <c r="AH340" s="46"/>
      <c r="AI340" s="46"/>
      <c r="AJ340" s="46"/>
    </row>
    <row r="341" s="13" customFormat="1" ht="56.25" spans="1:36">
      <c r="A341" s="46">
        <v>322</v>
      </c>
      <c r="B341" s="46"/>
      <c r="C341" s="46" t="s">
        <v>2541</v>
      </c>
      <c r="D341" s="46" t="s">
        <v>2542</v>
      </c>
      <c r="E341" s="46"/>
      <c r="F341" s="46" t="s">
        <v>109</v>
      </c>
      <c r="G341" s="46" t="s">
        <v>2543</v>
      </c>
      <c r="H341" s="46" t="s">
        <v>2544</v>
      </c>
      <c r="I341" s="46" t="s">
        <v>1673</v>
      </c>
      <c r="J341" s="46" t="s">
        <v>2542</v>
      </c>
      <c r="K341" s="46" t="s">
        <v>2545</v>
      </c>
      <c r="L341" s="46" t="s">
        <v>221</v>
      </c>
      <c r="M341" s="46" t="s">
        <v>115</v>
      </c>
      <c r="N341" s="46" t="s">
        <v>2072</v>
      </c>
      <c r="O341" s="46"/>
      <c r="P341" s="46" t="s">
        <v>2546</v>
      </c>
      <c r="Q341" s="46" t="s">
        <v>246</v>
      </c>
      <c r="R341" s="46" t="s">
        <v>120</v>
      </c>
      <c r="S341" s="46" t="s">
        <v>2547</v>
      </c>
      <c r="T341" s="46">
        <v>15191673097</v>
      </c>
      <c r="U341" s="46" t="s">
        <v>122</v>
      </c>
      <c r="V341" s="46" t="s">
        <v>652</v>
      </c>
      <c r="W341" s="46" t="s">
        <v>124</v>
      </c>
      <c r="X341" s="46">
        <v>45</v>
      </c>
      <c r="Y341" s="46">
        <v>45</v>
      </c>
      <c r="Z341" s="46"/>
      <c r="AA341" s="46"/>
      <c r="AB341" s="46">
        <v>176</v>
      </c>
      <c r="AC341" s="46">
        <v>65</v>
      </c>
      <c r="AD341" s="46" t="s">
        <v>140</v>
      </c>
      <c r="AE341" s="46" t="s">
        <v>140</v>
      </c>
      <c r="AF341" s="46" t="s">
        <v>141</v>
      </c>
      <c r="AG341" s="46" t="s">
        <v>140</v>
      </c>
      <c r="AH341" s="46"/>
      <c r="AI341" s="46"/>
      <c r="AJ341" s="46"/>
    </row>
    <row r="342" s="20" customFormat="1" ht="56.25" spans="1:36">
      <c r="A342" s="46">
        <v>323</v>
      </c>
      <c r="B342" s="46"/>
      <c r="C342" s="46" t="s">
        <v>2548</v>
      </c>
      <c r="D342" s="46" t="s">
        <v>2549</v>
      </c>
      <c r="E342" s="46"/>
      <c r="F342" s="46" t="s">
        <v>109</v>
      </c>
      <c r="G342" s="46" t="s">
        <v>2543</v>
      </c>
      <c r="H342" s="46" t="s">
        <v>2550</v>
      </c>
      <c r="I342" s="46" t="s">
        <v>1673</v>
      </c>
      <c r="J342" s="46" t="s">
        <v>2549</v>
      </c>
      <c r="K342" s="46" t="s">
        <v>2551</v>
      </c>
      <c r="L342" s="46" t="s">
        <v>221</v>
      </c>
      <c r="M342" s="46" t="s">
        <v>115</v>
      </c>
      <c r="N342" s="46" t="s">
        <v>2552</v>
      </c>
      <c r="O342" s="46"/>
      <c r="P342" s="46" t="s">
        <v>2553</v>
      </c>
      <c r="Q342" s="46" t="s">
        <v>246</v>
      </c>
      <c r="R342" s="46" t="s">
        <v>120</v>
      </c>
      <c r="S342" s="46" t="s">
        <v>2547</v>
      </c>
      <c r="T342" s="46">
        <v>15191673097</v>
      </c>
      <c r="U342" s="46" t="s">
        <v>122</v>
      </c>
      <c r="V342" s="46" t="s">
        <v>652</v>
      </c>
      <c r="W342" s="46" t="s">
        <v>124</v>
      </c>
      <c r="X342" s="46">
        <v>33</v>
      </c>
      <c r="Y342" s="46">
        <v>33</v>
      </c>
      <c r="Z342" s="46"/>
      <c r="AA342" s="46"/>
      <c r="AB342" s="46">
        <v>276</v>
      </c>
      <c r="AC342" s="46">
        <v>98</v>
      </c>
      <c r="AD342" s="46" t="s">
        <v>140</v>
      </c>
      <c r="AE342" s="46" t="s">
        <v>140</v>
      </c>
      <c r="AF342" s="46" t="s">
        <v>141</v>
      </c>
      <c r="AG342" s="46" t="s">
        <v>140</v>
      </c>
      <c r="AH342" s="46"/>
      <c r="AI342" s="46"/>
      <c r="AJ342" s="46"/>
    </row>
    <row r="343" s="13" customFormat="1" ht="78.75" spans="1:36">
      <c r="A343" s="46">
        <v>324</v>
      </c>
      <c r="B343" s="85"/>
      <c r="C343" s="85" t="s">
        <v>2554</v>
      </c>
      <c r="D343" s="85" t="s">
        <v>2555</v>
      </c>
      <c r="E343" s="85"/>
      <c r="F343" s="85" t="s">
        <v>109</v>
      </c>
      <c r="G343" s="85" t="s">
        <v>2543</v>
      </c>
      <c r="H343" s="85" t="s">
        <v>2556</v>
      </c>
      <c r="I343" s="46" t="s">
        <v>1673</v>
      </c>
      <c r="J343" s="85" t="s">
        <v>2555</v>
      </c>
      <c r="K343" s="85" t="s">
        <v>2555</v>
      </c>
      <c r="L343" s="85" t="s">
        <v>221</v>
      </c>
      <c r="M343" s="85" t="s">
        <v>115</v>
      </c>
      <c r="N343" s="85" t="s">
        <v>2557</v>
      </c>
      <c r="O343" s="85"/>
      <c r="P343" s="85" t="s">
        <v>2546</v>
      </c>
      <c r="Q343" s="85" t="s">
        <v>246</v>
      </c>
      <c r="R343" s="46" t="s">
        <v>120</v>
      </c>
      <c r="S343" s="85" t="s">
        <v>2547</v>
      </c>
      <c r="T343" s="85">
        <v>15191673097</v>
      </c>
      <c r="U343" s="46" t="s">
        <v>122</v>
      </c>
      <c r="V343" s="85" t="s">
        <v>652</v>
      </c>
      <c r="W343" s="46" t="s">
        <v>124</v>
      </c>
      <c r="X343" s="85">
        <v>10</v>
      </c>
      <c r="Y343" s="85">
        <v>10</v>
      </c>
      <c r="Z343" s="85"/>
      <c r="AA343" s="85"/>
      <c r="AB343" s="85">
        <v>176</v>
      </c>
      <c r="AC343" s="85">
        <v>65</v>
      </c>
      <c r="AD343" s="85" t="s">
        <v>140</v>
      </c>
      <c r="AE343" s="85" t="s">
        <v>140</v>
      </c>
      <c r="AF343" s="85" t="s">
        <v>141</v>
      </c>
      <c r="AG343" s="46" t="s">
        <v>140</v>
      </c>
      <c r="AH343" s="85"/>
      <c r="AI343" s="85"/>
      <c r="AJ343" s="85"/>
    </row>
    <row r="344" s="13" customFormat="1" ht="67.5" spans="1:36">
      <c r="A344" s="46">
        <v>325</v>
      </c>
      <c r="B344" s="46"/>
      <c r="C344" s="46" t="s">
        <v>2558</v>
      </c>
      <c r="D344" s="46" t="s">
        <v>2559</v>
      </c>
      <c r="E344" s="46"/>
      <c r="F344" s="46" t="s">
        <v>109</v>
      </c>
      <c r="G344" s="46" t="s">
        <v>2543</v>
      </c>
      <c r="H344" s="46" t="s">
        <v>2560</v>
      </c>
      <c r="I344" s="46" t="s">
        <v>1673</v>
      </c>
      <c r="J344" s="46" t="s">
        <v>2561</v>
      </c>
      <c r="K344" s="46" t="s">
        <v>2561</v>
      </c>
      <c r="L344" s="46" t="s">
        <v>221</v>
      </c>
      <c r="M344" s="46" t="s">
        <v>115</v>
      </c>
      <c r="N344" s="46" t="s">
        <v>2562</v>
      </c>
      <c r="O344" s="46"/>
      <c r="P344" s="46" t="s">
        <v>2563</v>
      </c>
      <c r="Q344" s="46" t="s">
        <v>246</v>
      </c>
      <c r="R344" s="46" t="s">
        <v>120</v>
      </c>
      <c r="S344" s="46" t="s">
        <v>2547</v>
      </c>
      <c r="T344" s="46">
        <v>15191673097</v>
      </c>
      <c r="U344" s="46" t="s">
        <v>122</v>
      </c>
      <c r="V344" s="46" t="s">
        <v>652</v>
      </c>
      <c r="W344" s="46" t="s">
        <v>124</v>
      </c>
      <c r="X344" s="46">
        <v>13</v>
      </c>
      <c r="Y344" s="46">
        <v>13</v>
      </c>
      <c r="Z344" s="46"/>
      <c r="AA344" s="46"/>
      <c r="AB344" s="46">
        <v>128</v>
      </c>
      <c r="AC344" s="46">
        <v>34</v>
      </c>
      <c r="AD344" s="46" t="s">
        <v>140</v>
      </c>
      <c r="AE344" s="46" t="s">
        <v>140</v>
      </c>
      <c r="AF344" s="46" t="s">
        <v>141</v>
      </c>
      <c r="AG344" s="46" t="s">
        <v>140</v>
      </c>
      <c r="AH344" s="46"/>
      <c r="AI344" s="46"/>
      <c r="AJ344" s="46"/>
    </row>
    <row r="345" s="13" customFormat="1" ht="45" spans="1:36">
      <c r="A345" s="46">
        <v>326</v>
      </c>
      <c r="B345" s="46"/>
      <c r="C345" s="46" t="s">
        <v>2564</v>
      </c>
      <c r="D345" s="46" t="s">
        <v>2565</v>
      </c>
      <c r="E345" s="46"/>
      <c r="F345" s="46" t="s">
        <v>109</v>
      </c>
      <c r="G345" s="46" t="s">
        <v>2566</v>
      </c>
      <c r="H345" s="46" t="s">
        <v>2567</v>
      </c>
      <c r="I345" s="46" t="s">
        <v>1673</v>
      </c>
      <c r="J345" s="46" t="s">
        <v>2565</v>
      </c>
      <c r="K345" s="46" t="s">
        <v>2568</v>
      </c>
      <c r="L345" s="46" t="s">
        <v>221</v>
      </c>
      <c r="M345" s="46" t="s">
        <v>115</v>
      </c>
      <c r="N345" s="46" t="s">
        <v>2569</v>
      </c>
      <c r="O345" s="46"/>
      <c r="P345" s="46" t="s">
        <v>2570</v>
      </c>
      <c r="Q345" s="46" t="s">
        <v>335</v>
      </c>
      <c r="R345" s="46" t="s">
        <v>120</v>
      </c>
      <c r="S345" s="46" t="s">
        <v>2571</v>
      </c>
      <c r="T345" s="46">
        <v>13772833181</v>
      </c>
      <c r="U345" s="46" t="s">
        <v>122</v>
      </c>
      <c r="V345" s="46" t="s">
        <v>652</v>
      </c>
      <c r="W345" s="46" t="s">
        <v>124</v>
      </c>
      <c r="X345" s="46">
        <v>22</v>
      </c>
      <c r="Y345" s="46">
        <v>22</v>
      </c>
      <c r="Z345" s="46"/>
      <c r="AA345" s="46"/>
      <c r="AB345" s="46">
        <v>193</v>
      </c>
      <c r="AC345" s="46">
        <v>88</v>
      </c>
      <c r="AD345" s="46" t="s">
        <v>140</v>
      </c>
      <c r="AE345" s="46" t="s">
        <v>140</v>
      </c>
      <c r="AF345" s="46" t="s">
        <v>141</v>
      </c>
      <c r="AG345" s="46" t="s">
        <v>140</v>
      </c>
      <c r="AH345" s="46"/>
      <c r="AI345" s="46"/>
      <c r="AJ345" s="46"/>
    </row>
    <row r="346" s="13" customFormat="1" ht="56.25" spans="1:36">
      <c r="A346" s="46">
        <v>327</v>
      </c>
      <c r="B346" s="46"/>
      <c r="C346" s="46" t="s">
        <v>2572</v>
      </c>
      <c r="D346" s="46" t="s">
        <v>2573</v>
      </c>
      <c r="E346" s="46"/>
      <c r="F346" s="46" t="s">
        <v>578</v>
      </c>
      <c r="G346" s="46" t="s">
        <v>2566</v>
      </c>
      <c r="H346" s="46" t="s">
        <v>2574</v>
      </c>
      <c r="I346" s="46" t="s">
        <v>1673</v>
      </c>
      <c r="J346" s="46" t="s">
        <v>2573</v>
      </c>
      <c r="K346" s="46" t="s">
        <v>2575</v>
      </c>
      <c r="L346" s="46" t="s">
        <v>221</v>
      </c>
      <c r="M346" s="46" t="s">
        <v>115</v>
      </c>
      <c r="N346" s="46" t="s">
        <v>2576</v>
      </c>
      <c r="O346" s="46"/>
      <c r="P346" s="46" t="s">
        <v>2577</v>
      </c>
      <c r="Q346" s="46" t="s">
        <v>335</v>
      </c>
      <c r="R346" s="46" t="s">
        <v>120</v>
      </c>
      <c r="S346" s="46" t="s">
        <v>2571</v>
      </c>
      <c r="T346" s="46">
        <v>13772833181</v>
      </c>
      <c r="U346" s="46" t="s">
        <v>122</v>
      </c>
      <c r="V346" s="46" t="s">
        <v>652</v>
      </c>
      <c r="W346" s="46" t="s">
        <v>124</v>
      </c>
      <c r="X346" s="46">
        <v>35</v>
      </c>
      <c r="Y346" s="46">
        <v>35</v>
      </c>
      <c r="Z346" s="46"/>
      <c r="AA346" s="46"/>
      <c r="AB346" s="46">
        <v>178</v>
      </c>
      <c r="AC346" s="46">
        <v>91</v>
      </c>
      <c r="AD346" s="46" t="s">
        <v>140</v>
      </c>
      <c r="AE346" s="46" t="s">
        <v>140</v>
      </c>
      <c r="AF346" s="46" t="s">
        <v>141</v>
      </c>
      <c r="AG346" s="46" t="s">
        <v>140</v>
      </c>
      <c r="AH346" s="46"/>
      <c r="AI346" s="46"/>
      <c r="AJ346" s="46"/>
    </row>
    <row r="347" s="13" customFormat="1" ht="56.25" spans="1:36">
      <c r="A347" s="46">
        <v>328</v>
      </c>
      <c r="B347" s="46"/>
      <c r="C347" s="46" t="s">
        <v>2578</v>
      </c>
      <c r="D347" s="46" t="s">
        <v>2579</v>
      </c>
      <c r="E347" s="46"/>
      <c r="F347" s="46" t="s">
        <v>109</v>
      </c>
      <c r="G347" s="46" t="s">
        <v>1052</v>
      </c>
      <c r="H347" s="46" t="s">
        <v>2580</v>
      </c>
      <c r="I347" s="46" t="s">
        <v>1673</v>
      </c>
      <c r="J347" s="46" t="s">
        <v>2579</v>
      </c>
      <c r="K347" s="46" t="s">
        <v>2581</v>
      </c>
      <c r="L347" s="46" t="s">
        <v>221</v>
      </c>
      <c r="M347" s="46" t="s">
        <v>115</v>
      </c>
      <c r="N347" s="46" t="s">
        <v>282</v>
      </c>
      <c r="O347" s="46"/>
      <c r="P347" s="46" t="s">
        <v>2582</v>
      </c>
      <c r="Q347" s="46" t="s">
        <v>335</v>
      </c>
      <c r="R347" s="46" t="s">
        <v>120</v>
      </c>
      <c r="S347" s="46" t="s">
        <v>1055</v>
      </c>
      <c r="T347" s="46">
        <v>13992651338</v>
      </c>
      <c r="U347" s="46" t="s">
        <v>1690</v>
      </c>
      <c r="V347" s="46" t="s">
        <v>652</v>
      </c>
      <c r="W347" s="46" t="s">
        <v>124</v>
      </c>
      <c r="X347" s="46">
        <v>100</v>
      </c>
      <c r="Y347" s="46">
        <v>100</v>
      </c>
      <c r="Z347" s="46"/>
      <c r="AA347" s="10"/>
      <c r="AB347" s="46">
        <v>870</v>
      </c>
      <c r="AC347" s="46">
        <v>393</v>
      </c>
      <c r="AD347" s="46" t="s">
        <v>140</v>
      </c>
      <c r="AE347" s="46" t="s">
        <v>140</v>
      </c>
      <c r="AF347" s="46" t="s">
        <v>140</v>
      </c>
      <c r="AG347" s="46" t="s">
        <v>140</v>
      </c>
      <c r="AH347" s="46"/>
      <c r="AI347" s="46"/>
      <c r="AJ347" s="46"/>
    </row>
    <row r="348" s="13" customFormat="1" ht="45" spans="1:36">
      <c r="A348" s="46">
        <v>329</v>
      </c>
      <c r="B348" s="46"/>
      <c r="C348" s="58" t="s">
        <v>2583</v>
      </c>
      <c r="D348" s="46" t="s">
        <v>2584</v>
      </c>
      <c r="E348" s="46"/>
      <c r="F348" s="46" t="s">
        <v>109</v>
      </c>
      <c r="G348" s="46" t="s">
        <v>1052</v>
      </c>
      <c r="H348" s="46" t="s">
        <v>2585</v>
      </c>
      <c r="I348" s="46" t="s">
        <v>1673</v>
      </c>
      <c r="J348" s="46" t="s">
        <v>2584</v>
      </c>
      <c r="K348" s="46" t="s">
        <v>2586</v>
      </c>
      <c r="L348" s="46" t="s">
        <v>221</v>
      </c>
      <c r="M348" s="46" t="s">
        <v>115</v>
      </c>
      <c r="N348" s="46" t="s">
        <v>2587</v>
      </c>
      <c r="O348" s="46"/>
      <c r="P348" s="46" t="s">
        <v>2588</v>
      </c>
      <c r="Q348" s="46" t="s">
        <v>335</v>
      </c>
      <c r="R348" s="46" t="s">
        <v>120</v>
      </c>
      <c r="S348" s="46" t="s">
        <v>1055</v>
      </c>
      <c r="T348" s="46">
        <v>13992651338</v>
      </c>
      <c r="U348" s="46" t="s">
        <v>122</v>
      </c>
      <c r="V348" s="46" t="s">
        <v>652</v>
      </c>
      <c r="W348" s="46" t="s">
        <v>124</v>
      </c>
      <c r="X348" s="46">
        <v>24</v>
      </c>
      <c r="Y348" s="46">
        <v>24</v>
      </c>
      <c r="Z348" s="46"/>
      <c r="AA348" s="46"/>
      <c r="AB348" s="46">
        <v>102</v>
      </c>
      <c r="AC348" s="46">
        <v>54</v>
      </c>
      <c r="AD348" s="46" t="s">
        <v>140</v>
      </c>
      <c r="AE348" s="46" t="s">
        <v>140</v>
      </c>
      <c r="AF348" s="46" t="s">
        <v>140</v>
      </c>
      <c r="AG348" s="46" t="s">
        <v>140</v>
      </c>
      <c r="AH348" s="46"/>
      <c r="AI348" s="46"/>
      <c r="AJ348" s="46"/>
    </row>
    <row r="349" s="13" customFormat="1" ht="56.25" spans="1:36">
      <c r="A349" s="46">
        <v>330</v>
      </c>
      <c r="B349" s="46"/>
      <c r="C349" s="46" t="s">
        <v>2589</v>
      </c>
      <c r="D349" s="46" t="s">
        <v>2590</v>
      </c>
      <c r="E349" s="46"/>
      <c r="F349" s="46" t="s">
        <v>109</v>
      </c>
      <c r="G349" s="46" t="s">
        <v>1058</v>
      </c>
      <c r="H349" s="46" t="s">
        <v>2591</v>
      </c>
      <c r="I349" s="46" t="s">
        <v>1673</v>
      </c>
      <c r="J349" s="46" t="s">
        <v>2590</v>
      </c>
      <c r="K349" s="46" t="s">
        <v>2592</v>
      </c>
      <c r="L349" s="46" t="s">
        <v>221</v>
      </c>
      <c r="M349" s="46" t="s">
        <v>115</v>
      </c>
      <c r="N349" s="46" t="s">
        <v>2593</v>
      </c>
      <c r="O349" s="46"/>
      <c r="P349" s="46" t="s">
        <v>2594</v>
      </c>
      <c r="Q349" s="46" t="s">
        <v>335</v>
      </c>
      <c r="R349" s="46" t="s">
        <v>120</v>
      </c>
      <c r="S349" s="46" t="s">
        <v>905</v>
      </c>
      <c r="T349" s="46">
        <v>15229662088</v>
      </c>
      <c r="U349" s="46" t="s">
        <v>1690</v>
      </c>
      <c r="V349" s="46" t="s">
        <v>652</v>
      </c>
      <c r="W349" s="46" t="s">
        <v>124</v>
      </c>
      <c r="X349" s="46">
        <v>42.5</v>
      </c>
      <c r="Y349" s="46">
        <v>42.5</v>
      </c>
      <c r="Z349" s="46"/>
      <c r="AA349" s="46"/>
      <c r="AB349" s="46">
        <v>60</v>
      </c>
      <c r="AC349" s="46">
        <v>19</v>
      </c>
      <c r="AD349" s="46" t="s">
        <v>140</v>
      </c>
      <c r="AE349" s="46" t="s">
        <v>140</v>
      </c>
      <c r="AF349" s="46" t="s">
        <v>140</v>
      </c>
      <c r="AG349" s="46" t="s">
        <v>140</v>
      </c>
      <c r="AH349" s="46"/>
      <c r="AI349" s="46"/>
      <c r="AJ349" s="46"/>
    </row>
    <row r="350" s="12" customFormat="1" ht="67.5" spans="1:36">
      <c r="A350" s="46">
        <v>331</v>
      </c>
      <c r="B350" s="46"/>
      <c r="C350" s="46" t="s">
        <v>2595</v>
      </c>
      <c r="D350" s="46" t="s">
        <v>2596</v>
      </c>
      <c r="E350" s="46"/>
      <c r="F350" s="46" t="s">
        <v>109</v>
      </c>
      <c r="G350" s="46" t="s">
        <v>318</v>
      </c>
      <c r="H350" s="46" t="s">
        <v>2597</v>
      </c>
      <c r="I350" s="46" t="s">
        <v>1673</v>
      </c>
      <c r="J350" s="46" t="s">
        <v>2596</v>
      </c>
      <c r="K350" s="46" t="s">
        <v>320</v>
      </c>
      <c r="L350" s="46" t="s">
        <v>321</v>
      </c>
      <c r="M350" s="46" t="s">
        <v>320</v>
      </c>
      <c r="N350" s="46" t="s">
        <v>2598</v>
      </c>
      <c r="O350" s="46"/>
      <c r="P350" s="46" t="s">
        <v>2599</v>
      </c>
      <c r="Q350" s="46" t="s">
        <v>325</v>
      </c>
      <c r="R350" s="46" t="s">
        <v>120</v>
      </c>
      <c r="S350" s="46" t="s">
        <v>326</v>
      </c>
      <c r="T350" s="57" t="s">
        <v>2600</v>
      </c>
      <c r="U350" s="46" t="s">
        <v>1690</v>
      </c>
      <c r="V350" s="46" t="s">
        <v>318</v>
      </c>
      <c r="W350" s="46" t="s">
        <v>124</v>
      </c>
      <c r="X350" s="46">
        <v>33</v>
      </c>
      <c r="Y350" s="46">
        <v>33</v>
      </c>
      <c r="Z350" s="46"/>
      <c r="AA350" s="54"/>
      <c r="AB350" s="46">
        <v>151</v>
      </c>
      <c r="AC350" s="46">
        <v>20</v>
      </c>
      <c r="AD350" s="46" t="s">
        <v>140</v>
      </c>
      <c r="AE350" s="46" t="s">
        <v>140</v>
      </c>
      <c r="AF350" s="46" t="s">
        <v>140</v>
      </c>
      <c r="AG350" s="46" t="s">
        <v>140</v>
      </c>
      <c r="AH350" s="46"/>
      <c r="AI350" s="46"/>
      <c r="AJ350" s="54"/>
    </row>
    <row r="351" s="12" customFormat="1" ht="67.5" spans="1:36">
      <c r="A351" s="46">
        <v>332</v>
      </c>
      <c r="B351" s="46"/>
      <c r="C351" s="46" t="s">
        <v>2601</v>
      </c>
      <c r="D351" s="46" t="s">
        <v>2602</v>
      </c>
      <c r="E351" s="46"/>
      <c r="F351" s="46" t="s">
        <v>109</v>
      </c>
      <c r="G351" s="46" t="s">
        <v>2603</v>
      </c>
      <c r="H351" s="46" t="s">
        <v>2604</v>
      </c>
      <c r="I351" s="46" t="s">
        <v>1673</v>
      </c>
      <c r="J351" s="46" t="s">
        <v>2602</v>
      </c>
      <c r="K351" s="46" t="s">
        <v>320</v>
      </c>
      <c r="L351" s="46" t="s">
        <v>321</v>
      </c>
      <c r="M351" s="46" t="s">
        <v>320</v>
      </c>
      <c r="N351" s="46" t="s">
        <v>149</v>
      </c>
      <c r="O351" s="46"/>
      <c r="P351" s="46" t="s">
        <v>619</v>
      </c>
      <c r="Q351" s="46" t="s">
        <v>325</v>
      </c>
      <c r="R351" s="46" t="s">
        <v>120</v>
      </c>
      <c r="S351" s="46" t="s">
        <v>2605</v>
      </c>
      <c r="T351" s="46">
        <v>13992623795</v>
      </c>
      <c r="U351" s="46" t="s">
        <v>1690</v>
      </c>
      <c r="V351" s="46" t="s">
        <v>2603</v>
      </c>
      <c r="W351" s="46" t="s">
        <v>124</v>
      </c>
      <c r="X351" s="46">
        <v>60</v>
      </c>
      <c r="Y351" s="46">
        <v>60</v>
      </c>
      <c r="Z351" s="46"/>
      <c r="AA351" s="54"/>
      <c r="AB351" s="46">
        <v>68</v>
      </c>
      <c r="AC351" s="46">
        <v>58</v>
      </c>
      <c r="AD351" s="46" t="s">
        <v>140</v>
      </c>
      <c r="AE351" s="46" t="s">
        <v>140</v>
      </c>
      <c r="AF351" s="46" t="s">
        <v>140</v>
      </c>
      <c r="AG351" s="46" t="s">
        <v>140</v>
      </c>
      <c r="AH351" s="46"/>
      <c r="AI351" s="46"/>
      <c r="AJ351" s="54"/>
    </row>
    <row r="352" s="12" customFormat="1" ht="67.5" spans="1:36">
      <c r="A352" s="46">
        <v>333</v>
      </c>
      <c r="B352" s="46"/>
      <c r="C352" s="46" t="s">
        <v>2606</v>
      </c>
      <c r="D352" s="46" t="s">
        <v>2607</v>
      </c>
      <c r="E352" s="46"/>
      <c r="F352" s="46" t="s">
        <v>109</v>
      </c>
      <c r="G352" s="46" t="s">
        <v>2603</v>
      </c>
      <c r="H352" s="46" t="s">
        <v>2608</v>
      </c>
      <c r="I352" s="46" t="s">
        <v>1673</v>
      </c>
      <c r="J352" s="46" t="s">
        <v>2607</v>
      </c>
      <c r="K352" s="46" t="s">
        <v>320</v>
      </c>
      <c r="L352" s="46" t="s">
        <v>321</v>
      </c>
      <c r="M352" s="46" t="s">
        <v>320</v>
      </c>
      <c r="N352" s="46" t="s">
        <v>2067</v>
      </c>
      <c r="O352" s="46"/>
      <c r="P352" s="46" t="s">
        <v>2609</v>
      </c>
      <c r="Q352" s="46" t="s">
        <v>325</v>
      </c>
      <c r="R352" s="46" t="s">
        <v>120</v>
      </c>
      <c r="S352" s="46" t="s">
        <v>2605</v>
      </c>
      <c r="T352" s="46">
        <v>13992623795</v>
      </c>
      <c r="U352" s="46" t="s">
        <v>1690</v>
      </c>
      <c r="V352" s="46" t="s">
        <v>2603</v>
      </c>
      <c r="W352" s="46" t="s">
        <v>124</v>
      </c>
      <c r="X352" s="46">
        <v>14</v>
      </c>
      <c r="Y352" s="46"/>
      <c r="Z352" s="46">
        <v>14</v>
      </c>
      <c r="AA352" s="54"/>
      <c r="AB352" s="46">
        <v>68</v>
      </c>
      <c r="AC352" s="46">
        <v>59</v>
      </c>
      <c r="AD352" s="46" t="s">
        <v>140</v>
      </c>
      <c r="AE352" s="46" t="s">
        <v>140</v>
      </c>
      <c r="AF352" s="46" t="s">
        <v>140</v>
      </c>
      <c r="AG352" s="46" t="s">
        <v>140</v>
      </c>
      <c r="AH352" s="46"/>
      <c r="AI352" s="46"/>
      <c r="AJ352" s="54"/>
    </row>
    <row r="353" s="12" customFormat="1" ht="67.5" spans="1:36">
      <c r="A353" s="46">
        <v>334</v>
      </c>
      <c r="B353" s="46"/>
      <c r="C353" s="46" t="s">
        <v>2610</v>
      </c>
      <c r="D353" s="46" t="s">
        <v>2611</v>
      </c>
      <c r="E353" s="46"/>
      <c r="F353" s="46" t="s">
        <v>109</v>
      </c>
      <c r="G353" s="46" t="s">
        <v>2612</v>
      </c>
      <c r="H353" s="46" t="s">
        <v>2613</v>
      </c>
      <c r="I353" s="46" t="s">
        <v>1673</v>
      </c>
      <c r="J353" s="46" t="s">
        <v>2611</v>
      </c>
      <c r="K353" s="46" t="s">
        <v>320</v>
      </c>
      <c r="L353" s="46" t="s">
        <v>321</v>
      </c>
      <c r="M353" s="46" t="s">
        <v>320</v>
      </c>
      <c r="N353" s="46" t="s">
        <v>2614</v>
      </c>
      <c r="O353" s="46"/>
      <c r="P353" s="46" t="s">
        <v>2615</v>
      </c>
      <c r="Q353" s="46" t="s">
        <v>325</v>
      </c>
      <c r="R353" s="46" t="s">
        <v>120</v>
      </c>
      <c r="S353" s="46" t="s">
        <v>2616</v>
      </c>
      <c r="T353" s="57" t="s">
        <v>2617</v>
      </c>
      <c r="U353" s="46" t="s">
        <v>1690</v>
      </c>
      <c r="V353" s="46" t="s">
        <v>2612</v>
      </c>
      <c r="W353" s="46" t="s">
        <v>124</v>
      </c>
      <c r="X353" s="46">
        <v>13.5</v>
      </c>
      <c r="Y353" s="46"/>
      <c r="Z353" s="46">
        <v>13.5</v>
      </c>
      <c r="AA353" s="54"/>
      <c r="AB353" s="46">
        <v>151</v>
      </c>
      <c r="AC353" s="46">
        <v>60</v>
      </c>
      <c r="AD353" s="46" t="s">
        <v>140</v>
      </c>
      <c r="AE353" s="46" t="s">
        <v>140</v>
      </c>
      <c r="AF353" s="46" t="s">
        <v>140</v>
      </c>
      <c r="AG353" s="46" t="s">
        <v>140</v>
      </c>
      <c r="AH353" s="46"/>
      <c r="AI353" s="46"/>
      <c r="AJ353" s="54"/>
    </row>
    <row r="354" s="12" customFormat="1" ht="67.5" spans="1:36">
      <c r="A354" s="46">
        <v>335</v>
      </c>
      <c r="B354" s="46"/>
      <c r="C354" s="46" t="s">
        <v>2618</v>
      </c>
      <c r="D354" s="46" t="s">
        <v>2619</v>
      </c>
      <c r="E354" s="46"/>
      <c r="F354" s="46" t="s">
        <v>156</v>
      </c>
      <c r="G354" s="46" t="s">
        <v>639</v>
      </c>
      <c r="H354" s="46" t="s">
        <v>2620</v>
      </c>
      <c r="I354" s="46" t="s">
        <v>1673</v>
      </c>
      <c r="J354" s="46" t="s">
        <v>2619</v>
      </c>
      <c r="K354" s="46" t="s">
        <v>320</v>
      </c>
      <c r="L354" s="46" t="s">
        <v>321</v>
      </c>
      <c r="M354" s="46" t="s">
        <v>320</v>
      </c>
      <c r="N354" s="46" t="s">
        <v>2621</v>
      </c>
      <c r="O354" s="46"/>
      <c r="P354" s="46" t="s">
        <v>324</v>
      </c>
      <c r="Q354" s="46" t="s">
        <v>325</v>
      </c>
      <c r="R354" s="46" t="s">
        <v>120</v>
      </c>
      <c r="S354" s="46" t="s">
        <v>641</v>
      </c>
      <c r="T354" s="57">
        <v>13891615521</v>
      </c>
      <c r="U354" s="46" t="s">
        <v>1690</v>
      </c>
      <c r="V354" s="46" t="s">
        <v>639</v>
      </c>
      <c r="W354" s="46" t="s">
        <v>124</v>
      </c>
      <c r="X354" s="46">
        <v>86.4</v>
      </c>
      <c r="Y354" s="46">
        <v>86.4</v>
      </c>
      <c r="Z354" s="46"/>
      <c r="AA354" s="46"/>
      <c r="AB354" s="46">
        <v>30</v>
      </c>
      <c r="AC354" s="46">
        <v>30</v>
      </c>
      <c r="AD354" s="46" t="s">
        <v>140</v>
      </c>
      <c r="AE354" s="46" t="s">
        <v>140</v>
      </c>
      <c r="AF354" s="46" t="s">
        <v>140</v>
      </c>
      <c r="AG354" s="46" t="s">
        <v>140</v>
      </c>
      <c r="AH354" s="46"/>
      <c r="AI354" s="46"/>
      <c r="AJ354" s="54"/>
    </row>
    <row r="355" s="12" customFormat="1" ht="67.5" spans="1:36">
      <c r="A355" s="46">
        <v>336</v>
      </c>
      <c r="B355" s="46"/>
      <c r="C355" s="46" t="s">
        <v>2622</v>
      </c>
      <c r="D355" s="46" t="s">
        <v>2623</v>
      </c>
      <c r="E355" s="46"/>
      <c r="F355" s="46" t="s">
        <v>2624</v>
      </c>
      <c r="G355" s="46" t="s">
        <v>778</v>
      </c>
      <c r="H355" s="46" t="s">
        <v>2625</v>
      </c>
      <c r="I355" s="46" t="s">
        <v>1673</v>
      </c>
      <c r="J355" s="46" t="s">
        <v>2623</v>
      </c>
      <c r="K355" s="46" t="s">
        <v>320</v>
      </c>
      <c r="L355" s="46" t="s">
        <v>321</v>
      </c>
      <c r="M355" s="46" t="s">
        <v>320</v>
      </c>
      <c r="N355" s="46" t="s">
        <v>2092</v>
      </c>
      <c r="O355" s="46"/>
      <c r="P355" s="46" t="s">
        <v>324</v>
      </c>
      <c r="Q355" s="46" t="s">
        <v>325</v>
      </c>
      <c r="R355" s="46" t="s">
        <v>120</v>
      </c>
      <c r="S355" s="46" t="s">
        <v>783</v>
      </c>
      <c r="T355" s="46">
        <v>18700657368</v>
      </c>
      <c r="U355" s="46" t="s">
        <v>1690</v>
      </c>
      <c r="V355" s="46" t="s">
        <v>778</v>
      </c>
      <c r="W355" s="46" t="s">
        <v>124</v>
      </c>
      <c r="X355" s="46">
        <v>32</v>
      </c>
      <c r="Y355" s="46"/>
      <c r="Z355" s="46">
        <v>32</v>
      </c>
      <c r="AA355" s="46"/>
      <c r="AB355" s="46">
        <v>380</v>
      </c>
      <c r="AC355" s="46">
        <v>196</v>
      </c>
      <c r="AD355" s="46" t="s">
        <v>141</v>
      </c>
      <c r="AE355" s="46" t="s">
        <v>140</v>
      </c>
      <c r="AF355" s="46" t="s">
        <v>141</v>
      </c>
      <c r="AG355" s="46" t="s">
        <v>140</v>
      </c>
      <c r="AH355" s="46"/>
      <c r="AI355" s="46"/>
      <c r="AJ355" s="46"/>
    </row>
    <row r="356" s="12" customFormat="1" ht="67.5" spans="1:36">
      <c r="A356" s="46">
        <v>337</v>
      </c>
      <c r="B356" s="46"/>
      <c r="C356" s="46" t="s">
        <v>2626</v>
      </c>
      <c r="D356" s="46" t="s">
        <v>2627</v>
      </c>
      <c r="E356" s="46"/>
      <c r="F356" s="46" t="s">
        <v>109</v>
      </c>
      <c r="G356" s="46" t="s">
        <v>2628</v>
      </c>
      <c r="H356" s="46" t="s">
        <v>2629</v>
      </c>
      <c r="I356" s="46" t="s">
        <v>1673</v>
      </c>
      <c r="J356" s="46" t="s">
        <v>2627</v>
      </c>
      <c r="K356" s="46" t="s">
        <v>320</v>
      </c>
      <c r="L356" s="46" t="s">
        <v>321</v>
      </c>
      <c r="M356" s="46" t="s">
        <v>320</v>
      </c>
      <c r="N356" s="46" t="s">
        <v>2490</v>
      </c>
      <c r="O356" s="46"/>
      <c r="P356" s="46" t="s">
        <v>324</v>
      </c>
      <c r="Q356" s="46" t="s">
        <v>325</v>
      </c>
      <c r="R356" s="46" t="s">
        <v>120</v>
      </c>
      <c r="S356" s="46" t="s">
        <v>2630</v>
      </c>
      <c r="T356" s="46">
        <v>13892637082</v>
      </c>
      <c r="U356" s="46" t="s">
        <v>1690</v>
      </c>
      <c r="V356" s="46" t="s">
        <v>2628</v>
      </c>
      <c r="W356" s="46" t="s">
        <v>124</v>
      </c>
      <c r="X356" s="46">
        <v>48</v>
      </c>
      <c r="Y356" s="46"/>
      <c r="Z356" s="46">
        <v>48</v>
      </c>
      <c r="AA356" s="54"/>
      <c r="AB356" s="46">
        <v>168</v>
      </c>
      <c r="AC356" s="46">
        <v>197</v>
      </c>
      <c r="AD356" s="46" t="s">
        <v>140</v>
      </c>
      <c r="AE356" s="46" t="s">
        <v>140</v>
      </c>
      <c r="AF356" s="46" t="s">
        <v>140</v>
      </c>
      <c r="AG356" s="46" t="s">
        <v>140</v>
      </c>
      <c r="AH356" s="46"/>
      <c r="AI356" s="46"/>
      <c r="AJ356" s="54"/>
    </row>
    <row r="357" s="12" customFormat="1" ht="67.5" spans="1:36">
      <c r="A357" s="46">
        <v>338</v>
      </c>
      <c r="B357" s="46"/>
      <c r="C357" s="46" t="s">
        <v>2631</v>
      </c>
      <c r="D357" s="46" t="s">
        <v>2632</v>
      </c>
      <c r="E357" s="46"/>
      <c r="F357" s="46" t="s">
        <v>109</v>
      </c>
      <c r="G357" s="46" t="s">
        <v>2628</v>
      </c>
      <c r="H357" s="46" t="s">
        <v>2633</v>
      </c>
      <c r="I357" s="46" t="s">
        <v>1673</v>
      </c>
      <c r="J357" s="46" t="s">
        <v>2632</v>
      </c>
      <c r="K357" s="46" t="s">
        <v>320</v>
      </c>
      <c r="L357" s="46" t="s">
        <v>321</v>
      </c>
      <c r="M357" s="46" t="s">
        <v>320</v>
      </c>
      <c r="N357" s="46" t="s">
        <v>2634</v>
      </c>
      <c r="O357" s="46"/>
      <c r="P357" s="46" t="s">
        <v>324</v>
      </c>
      <c r="Q357" s="46" t="s">
        <v>325</v>
      </c>
      <c r="R357" s="46" t="s">
        <v>120</v>
      </c>
      <c r="S357" s="46" t="s">
        <v>2630</v>
      </c>
      <c r="T357" s="46">
        <v>13892637082</v>
      </c>
      <c r="U357" s="46" t="s">
        <v>1690</v>
      </c>
      <c r="V357" s="46" t="s">
        <v>2628</v>
      </c>
      <c r="W357" s="46" t="s">
        <v>124</v>
      </c>
      <c r="X357" s="46">
        <v>39</v>
      </c>
      <c r="Y357" s="46">
        <v>39</v>
      </c>
      <c r="Z357" s="46"/>
      <c r="AA357" s="54"/>
      <c r="AB357" s="46">
        <v>147</v>
      </c>
      <c r="AC357" s="46">
        <v>198</v>
      </c>
      <c r="AD357" s="46" t="s">
        <v>140</v>
      </c>
      <c r="AE357" s="46" t="s">
        <v>140</v>
      </c>
      <c r="AF357" s="46" t="s">
        <v>140</v>
      </c>
      <c r="AG357" s="46" t="s">
        <v>140</v>
      </c>
      <c r="AH357" s="46"/>
      <c r="AI357" s="46"/>
      <c r="AJ357" s="54"/>
    </row>
    <row r="358" s="12" customFormat="1" ht="67.5" spans="1:36">
      <c r="A358" s="46">
        <v>339</v>
      </c>
      <c r="B358" s="46"/>
      <c r="C358" s="46" t="s">
        <v>2635</v>
      </c>
      <c r="D358" s="86" t="s">
        <v>2636</v>
      </c>
      <c r="E358" s="86"/>
      <c r="F358" s="46" t="s">
        <v>109</v>
      </c>
      <c r="G358" s="46" t="s">
        <v>2637</v>
      </c>
      <c r="H358" s="46" t="s">
        <v>2638</v>
      </c>
      <c r="I358" s="46" t="s">
        <v>1673</v>
      </c>
      <c r="J358" s="46" t="s">
        <v>2636</v>
      </c>
      <c r="K358" s="46" t="s">
        <v>320</v>
      </c>
      <c r="L358" s="46" t="s">
        <v>321</v>
      </c>
      <c r="M358" s="46" t="s">
        <v>320</v>
      </c>
      <c r="N358" s="46" t="s">
        <v>428</v>
      </c>
      <c r="O358" s="46"/>
      <c r="P358" s="46" t="s">
        <v>2615</v>
      </c>
      <c r="Q358" s="46" t="s">
        <v>325</v>
      </c>
      <c r="R358" s="46" t="s">
        <v>120</v>
      </c>
      <c r="S358" s="46" t="s">
        <v>2639</v>
      </c>
      <c r="T358" s="57" t="s">
        <v>2640</v>
      </c>
      <c r="U358" s="46" t="s">
        <v>122</v>
      </c>
      <c r="V358" s="46" t="s">
        <v>2637</v>
      </c>
      <c r="W358" s="46" t="s">
        <v>124</v>
      </c>
      <c r="X358" s="68">
        <v>10</v>
      </c>
      <c r="Y358" s="68">
        <v>10</v>
      </c>
      <c r="Z358" s="46"/>
      <c r="AA358" s="46"/>
      <c r="AB358" s="52">
        <v>31</v>
      </c>
      <c r="AC358" s="46">
        <v>199</v>
      </c>
      <c r="AD358" s="46" t="s">
        <v>140</v>
      </c>
      <c r="AE358" s="46" t="s">
        <v>140</v>
      </c>
      <c r="AF358" s="46" t="s">
        <v>140</v>
      </c>
      <c r="AG358" s="46" t="s">
        <v>140</v>
      </c>
      <c r="AH358" s="46"/>
      <c r="AI358" s="46"/>
      <c r="AJ358" s="54"/>
    </row>
    <row r="359" s="12" customFormat="1" ht="67.5" spans="1:36">
      <c r="A359" s="46">
        <v>340</v>
      </c>
      <c r="B359" s="46"/>
      <c r="C359" s="46" t="s">
        <v>2641</v>
      </c>
      <c r="D359" s="46" t="s">
        <v>2642</v>
      </c>
      <c r="E359" s="46"/>
      <c r="F359" s="46" t="s">
        <v>109</v>
      </c>
      <c r="G359" s="46" t="s">
        <v>2643</v>
      </c>
      <c r="H359" s="46" t="s">
        <v>2644</v>
      </c>
      <c r="I359" s="46" t="s">
        <v>1673</v>
      </c>
      <c r="J359" s="46" t="s">
        <v>2642</v>
      </c>
      <c r="K359" s="46" t="s">
        <v>320</v>
      </c>
      <c r="L359" s="46" t="s">
        <v>321</v>
      </c>
      <c r="M359" s="46" t="s">
        <v>320</v>
      </c>
      <c r="N359" s="46" t="s">
        <v>2645</v>
      </c>
      <c r="O359" s="46"/>
      <c r="P359" s="46" t="s">
        <v>782</v>
      </c>
      <c r="Q359" s="46" t="s">
        <v>325</v>
      </c>
      <c r="R359" s="46" t="s">
        <v>120</v>
      </c>
      <c r="S359" s="46" t="s">
        <v>2646</v>
      </c>
      <c r="T359" s="94" t="s">
        <v>2647</v>
      </c>
      <c r="U359" s="46" t="s">
        <v>1690</v>
      </c>
      <c r="V359" s="46" t="s">
        <v>2643</v>
      </c>
      <c r="W359" s="46" t="s">
        <v>124</v>
      </c>
      <c r="X359" s="46">
        <v>98</v>
      </c>
      <c r="Y359" s="46">
        <v>98</v>
      </c>
      <c r="Z359" s="46"/>
      <c r="AA359" s="54"/>
      <c r="AB359" s="46">
        <v>152</v>
      </c>
      <c r="AC359" s="46">
        <v>60</v>
      </c>
      <c r="AD359" s="46" t="s">
        <v>140</v>
      </c>
      <c r="AE359" s="46" t="s">
        <v>140</v>
      </c>
      <c r="AF359" s="46" t="s">
        <v>140</v>
      </c>
      <c r="AG359" s="46" t="s">
        <v>140</v>
      </c>
      <c r="AH359" s="46"/>
      <c r="AI359" s="46"/>
      <c r="AJ359" s="54"/>
    </row>
    <row r="360" s="12" customFormat="1" ht="67.5" spans="1:36">
      <c r="A360" s="46">
        <v>341</v>
      </c>
      <c r="B360" s="46"/>
      <c r="C360" s="46" t="s">
        <v>2648</v>
      </c>
      <c r="D360" s="46" t="s">
        <v>2649</v>
      </c>
      <c r="E360" s="46"/>
      <c r="F360" s="46" t="s">
        <v>109</v>
      </c>
      <c r="G360" s="46" t="s">
        <v>2643</v>
      </c>
      <c r="H360" s="46" t="s">
        <v>2650</v>
      </c>
      <c r="I360" s="46" t="s">
        <v>1673</v>
      </c>
      <c r="J360" s="46" t="s">
        <v>2649</v>
      </c>
      <c r="K360" s="46" t="s">
        <v>320</v>
      </c>
      <c r="L360" s="46" t="s">
        <v>321</v>
      </c>
      <c r="M360" s="46" t="s">
        <v>320</v>
      </c>
      <c r="N360" s="46" t="s">
        <v>1766</v>
      </c>
      <c r="O360" s="46"/>
      <c r="P360" s="46" t="s">
        <v>324</v>
      </c>
      <c r="Q360" s="46" t="s">
        <v>325</v>
      </c>
      <c r="R360" s="46" t="s">
        <v>120</v>
      </c>
      <c r="S360" s="46" t="s">
        <v>2646</v>
      </c>
      <c r="T360" s="94" t="s">
        <v>2647</v>
      </c>
      <c r="U360" s="46" t="s">
        <v>1690</v>
      </c>
      <c r="V360" s="46" t="s">
        <v>2643</v>
      </c>
      <c r="W360" s="46" t="s">
        <v>124</v>
      </c>
      <c r="X360" s="46">
        <v>5</v>
      </c>
      <c r="Y360" s="46">
        <v>5</v>
      </c>
      <c r="Z360" s="46"/>
      <c r="AA360" s="54"/>
      <c r="AB360" s="46">
        <v>45</v>
      </c>
      <c r="AC360" s="46">
        <v>30</v>
      </c>
      <c r="AD360" s="46" t="s">
        <v>140</v>
      </c>
      <c r="AE360" s="46" t="s">
        <v>140</v>
      </c>
      <c r="AF360" s="46" t="s">
        <v>140</v>
      </c>
      <c r="AG360" s="46" t="s">
        <v>140</v>
      </c>
      <c r="AH360" s="46"/>
      <c r="AI360" s="46"/>
      <c r="AJ360" s="54"/>
    </row>
    <row r="361" s="12" customFormat="1" ht="90" spans="1:36">
      <c r="A361" s="46">
        <v>342</v>
      </c>
      <c r="B361" s="46"/>
      <c r="C361" s="49" t="s">
        <v>2651</v>
      </c>
      <c r="D361" s="87" t="s">
        <v>2652</v>
      </c>
      <c r="E361" s="87"/>
      <c r="F361" s="46" t="s">
        <v>109</v>
      </c>
      <c r="G361" s="46" t="s">
        <v>2653</v>
      </c>
      <c r="H361" s="49" t="s">
        <v>2654</v>
      </c>
      <c r="I361" s="46" t="s">
        <v>1673</v>
      </c>
      <c r="J361" s="46" t="s">
        <v>2655</v>
      </c>
      <c r="K361" s="46" t="s">
        <v>320</v>
      </c>
      <c r="L361" s="46" t="s">
        <v>321</v>
      </c>
      <c r="M361" s="46" t="s">
        <v>320</v>
      </c>
      <c r="N361" s="46" t="s">
        <v>2656</v>
      </c>
      <c r="O361" s="46"/>
      <c r="P361" s="46" t="s">
        <v>324</v>
      </c>
      <c r="Q361" s="46" t="s">
        <v>325</v>
      </c>
      <c r="R361" s="46" t="s">
        <v>120</v>
      </c>
      <c r="S361" s="46" t="s">
        <v>2657</v>
      </c>
      <c r="T361" s="46">
        <v>13571476988</v>
      </c>
      <c r="U361" s="46" t="s">
        <v>1690</v>
      </c>
      <c r="V361" s="46" t="s">
        <v>2653</v>
      </c>
      <c r="W361" s="46" t="s">
        <v>124</v>
      </c>
      <c r="X361" s="49">
        <v>37</v>
      </c>
      <c r="Y361" s="46"/>
      <c r="Z361" s="46">
        <v>37</v>
      </c>
      <c r="AA361" s="54"/>
      <c r="AB361" s="46">
        <v>44</v>
      </c>
      <c r="AC361" s="46">
        <v>31</v>
      </c>
      <c r="AD361" s="46" t="s">
        <v>140</v>
      </c>
      <c r="AE361" s="46" t="s">
        <v>140</v>
      </c>
      <c r="AF361" s="46" t="s">
        <v>140</v>
      </c>
      <c r="AG361" s="46" t="s">
        <v>140</v>
      </c>
      <c r="AH361" s="46"/>
      <c r="AI361" s="46"/>
      <c r="AJ361" s="54"/>
    </row>
    <row r="362" s="12" customFormat="1" ht="67.5" spans="1:36">
      <c r="A362" s="46">
        <v>343</v>
      </c>
      <c r="B362" s="46"/>
      <c r="C362" s="46" t="s">
        <v>2658</v>
      </c>
      <c r="D362" s="46" t="s">
        <v>2659</v>
      </c>
      <c r="E362" s="46"/>
      <c r="F362" s="46" t="s">
        <v>578</v>
      </c>
      <c r="G362" s="46" t="s">
        <v>2660</v>
      </c>
      <c r="H362" s="46" t="s">
        <v>2661</v>
      </c>
      <c r="I362" s="46" t="s">
        <v>1673</v>
      </c>
      <c r="J362" s="46" t="s">
        <v>2659</v>
      </c>
      <c r="K362" s="46" t="s">
        <v>320</v>
      </c>
      <c r="L362" s="46" t="s">
        <v>321</v>
      </c>
      <c r="M362" s="46" t="s">
        <v>320</v>
      </c>
      <c r="N362" s="46" t="s">
        <v>2662</v>
      </c>
      <c r="O362" s="46"/>
      <c r="P362" s="46" t="s">
        <v>2663</v>
      </c>
      <c r="Q362" s="46" t="s">
        <v>325</v>
      </c>
      <c r="R362" s="46" t="s">
        <v>120</v>
      </c>
      <c r="S362" s="46" t="s">
        <v>2664</v>
      </c>
      <c r="T362" s="46">
        <v>15760967858</v>
      </c>
      <c r="U362" s="46" t="s">
        <v>1690</v>
      </c>
      <c r="V362" s="46" t="s">
        <v>2660</v>
      </c>
      <c r="W362" s="46" t="s">
        <v>124</v>
      </c>
      <c r="X362" s="46">
        <v>67.5</v>
      </c>
      <c r="Y362" s="46">
        <v>67.5</v>
      </c>
      <c r="Z362" s="46"/>
      <c r="AA362" s="46"/>
      <c r="AB362" s="46">
        <v>151</v>
      </c>
      <c r="AC362" s="46">
        <v>32</v>
      </c>
      <c r="AD362" s="46" t="s">
        <v>140</v>
      </c>
      <c r="AE362" s="46" t="s">
        <v>140</v>
      </c>
      <c r="AF362" s="46" t="s">
        <v>140</v>
      </c>
      <c r="AG362" s="46" t="s">
        <v>140</v>
      </c>
      <c r="AH362" s="46"/>
      <c r="AI362" s="48"/>
      <c r="AJ362" s="54"/>
    </row>
    <row r="363" s="12" customFormat="1" ht="67.5" spans="1:36">
      <c r="A363" s="46">
        <v>344</v>
      </c>
      <c r="B363" s="46"/>
      <c r="C363" s="46" t="s">
        <v>2665</v>
      </c>
      <c r="D363" s="46" t="s">
        <v>2666</v>
      </c>
      <c r="E363" s="46"/>
      <c r="F363" s="46" t="s">
        <v>156</v>
      </c>
      <c r="G363" s="46" t="s">
        <v>2660</v>
      </c>
      <c r="H363" s="46" t="s">
        <v>2667</v>
      </c>
      <c r="I363" s="46" t="s">
        <v>1673</v>
      </c>
      <c r="J363" s="46" t="s">
        <v>2666</v>
      </c>
      <c r="K363" s="46" t="s">
        <v>320</v>
      </c>
      <c r="L363" s="46" t="s">
        <v>321</v>
      </c>
      <c r="M363" s="46" t="s">
        <v>320</v>
      </c>
      <c r="N363" s="46" t="s">
        <v>2668</v>
      </c>
      <c r="O363" s="46"/>
      <c r="P363" s="46" t="s">
        <v>324</v>
      </c>
      <c r="Q363" s="46" t="s">
        <v>325</v>
      </c>
      <c r="R363" s="46" t="s">
        <v>120</v>
      </c>
      <c r="S363" s="46" t="s">
        <v>2664</v>
      </c>
      <c r="T363" s="46">
        <v>15760967858</v>
      </c>
      <c r="U363" s="46" t="s">
        <v>1690</v>
      </c>
      <c r="V363" s="46" t="s">
        <v>2660</v>
      </c>
      <c r="W363" s="46" t="s">
        <v>124</v>
      </c>
      <c r="X363" s="46">
        <v>34.5</v>
      </c>
      <c r="Y363" s="46">
        <v>34.5</v>
      </c>
      <c r="Z363" s="46"/>
      <c r="AA363" s="46"/>
      <c r="AB363" s="46">
        <v>158</v>
      </c>
      <c r="AC363" s="46">
        <v>33</v>
      </c>
      <c r="AD363" s="46" t="s">
        <v>140</v>
      </c>
      <c r="AE363" s="46" t="s">
        <v>140</v>
      </c>
      <c r="AF363" s="46" t="s">
        <v>140</v>
      </c>
      <c r="AG363" s="46" t="s">
        <v>140</v>
      </c>
      <c r="AH363" s="46"/>
      <c r="AI363" s="48"/>
      <c r="AJ363" s="54"/>
    </row>
    <row r="364" s="12" customFormat="1" ht="67.5" spans="1:36">
      <c r="A364" s="46">
        <v>345</v>
      </c>
      <c r="B364" s="46"/>
      <c r="C364" s="46" t="s">
        <v>2669</v>
      </c>
      <c r="D364" s="46" t="s">
        <v>2670</v>
      </c>
      <c r="E364" s="46"/>
      <c r="F364" s="46" t="s">
        <v>156</v>
      </c>
      <c r="G364" s="46" t="s">
        <v>2671</v>
      </c>
      <c r="H364" s="52" t="s">
        <v>2672</v>
      </c>
      <c r="I364" s="46" t="s">
        <v>1673</v>
      </c>
      <c r="J364" s="46" t="s">
        <v>2670</v>
      </c>
      <c r="K364" s="46" t="s">
        <v>320</v>
      </c>
      <c r="L364" s="46" t="s">
        <v>321</v>
      </c>
      <c r="M364" s="46" t="s">
        <v>320</v>
      </c>
      <c r="N364" s="46" t="s">
        <v>1033</v>
      </c>
      <c r="O364" s="46"/>
      <c r="P364" s="46" t="s">
        <v>324</v>
      </c>
      <c r="Q364" s="46" t="s">
        <v>325</v>
      </c>
      <c r="R364" s="46" t="s">
        <v>120</v>
      </c>
      <c r="S364" s="46" t="s">
        <v>2673</v>
      </c>
      <c r="T364" s="57">
        <v>13571487641</v>
      </c>
      <c r="U364" s="46" t="s">
        <v>1690</v>
      </c>
      <c r="V364" s="46" t="s">
        <v>2671</v>
      </c>
      <c r="W364" s="46" t="s">
        <v>124</v>
      </c>
      <c r="X364" s="46">
        <v>24</v>
      </c>
      <c r="Y364" s="46"/>
      <c r="Z364" s="46">
        <v>24</v>
      </c>
      <c r="AA364" s="46"/>
      <c r="AB364" s="46">
        <v>232</v>
      </c>
      <c r="AC364" s="46">
        <v>34</v>
      </c>
      <c r="AD364" s="46" t="s">
        <v>141</v>
      </c>
      <c r="AE364" s="46" t="s">
        <v>140</v>
      </c>
      <c r="AF364" s="46" t="s">
        <v>141</v>
      </c>
      <c r="AG364" s="46" t="s">
        <v>140</v>
      </c>
      <c r="AH364" s="46"/>
      <c r="AI364" s="46"/>
      <c r="AJ364" s="54"/>
    </row>
    <row r="365" s="12" customFormat="1" ht="67.5" spans="1:36">
      <c r="A365" s="46">
        <v>346</v>
      </c>
      <c r="B365" s="46"/>
      <c r="C365" s="46" t="s">
        <v>2674</v>
      </c>
      <c r="D365" s="46" t="s">
        <v>2675</v>
      </c>
      <c r="E365" s="46"/>
      <c r="F365" s="46" t="s">
        <v>578</v>
      </c>
      <c r="G365" s="46" t="s">
        <v>2676</v>
      </c>
      <c r="H365" s="46" t="s">
        <v>2677</v>
      </c>
      <c r="I365" s="46" t="s">
        <v>1673</v>
      </c>
      <c r="J365" s="46" t="s">
        <v>2675</v>
      </c>
      <c r="K365" s="46" t="s">
        <v>320</v>
      </c>
      <c r="L365" s="46" t="s">
        <v>321</v>
      </c>
      <c r="M365" s="46" t="s">
        <v>320</v>
      </c>
      <c r="N365" s="46" t="s">
        <v>2678</v>
      </c>
      <c r="O365" s="46"/>
      <c r="P365" s="46" t="s">
        <v>2663</v>
      </c>
      <c r="Q365" s="46" t="s">
        <v>325</v>
      </c>
      <c r="R365" s="46" t="s">
        <v>120</v>
      </c>
      <c r="S365" s="46" t="s">
        <v>2679</v>
      </c>
      <c r="T365" s="46">
        <v>15891164392</v>
      </c>
      <c r="U365" s="46" t="s">
        <v>1690</v>
      </c>
      <c r="V365" s="46" t="s">
        <v>2676</v>
      </c>
      <c r="W365" s="46" t="s">
        <v>124</v>
      </c>
      <c r="X365" s="46">
        <v>80</v>
      </c>
      <c r="Y365" s="46"/>
      <c r="Z365" s="46">
        <v>80</v>
      </c>
      <c r="AA365" s="46"/>
      <c r="AB365" s="46">
        <v>509</v>
      </c>
      <c r="AC365" s="46">
        <v>35</v>
      </c>
      <c r="AD365" s="46" t="s">
        <v>140</v>
      </c>
      <c r="AE365" s="46" t="s">
        <v>141</v>
      </c>
      <c r="AF365" s="46" t="s">
        <v>140</v>
      </c>
      <c r="AG365" s="46" t="s">
        <v>140</v>
      </c>
      <c r="AH365" s="46"/>
      <c r="AI365" s="46"/>
      <c r="AJ365" s="54"/>
    </row>
    <row r="366" s="12" customFormat="1" ht="67.5" spans="1:36">
      <c r="A366" s="46">
        <v>347</v>
      </c>
      <c r="B366" s="46"/>
      <c r="C366" s="46" t="s">
        <v>2680</v>
      </c>
      <c r="D366" s="46" t="s">
        <v>2681</v>
      </c>
      <c r="E366" s="46"/>
      <c r="F366" s="46" t="s">
        <v>109</v>
      </c>
      <c r="G366" s="46" t="s">
        <v>2676</v>
      </c>
      <c r="H366" s="46" t="s">
        <v>2682</v>
      </c>
      <c r="I366" s="46" t="s">
        <v>1673</v>
      </c>
      <c r="J366" s="46" t="s">
        <v>2681</v>
      </c>
      <c r="K366" s="46" t="s">
        <v>320</v>
      </c>
      <c r="L366" s="46" t="s">
        <v>321</v>
      </c>
      <c r="M366" s="46" t="s">
        <v>320</v>
      </c>
      <c r="N366" s="46" t="s">
        <v>2683</v>
      </c>
      <c r="O366" s="46"/>
      <c r="P366" s="46" t="s">
        <v>2663</v>
      </c>
      <c r="Q366" s="46" t="s">
        <v>325</v>
      </c>
      <c r="R366" s="46" t="s">
        <v>120</v>
      </c>
      <c r="S366" s="46" t="s">
        <v>2679</v>
      </c>
      <c r="T366" s="46">
        <v>15891164392</v>
      </c>
      <c r="U366" s="46" t="s">
        <v>1690</v>
      </c>
      <c r="V366" s="46" t="s">
        <v>2676</v>
      </c>
      <c r="W366" s="46" t="s">
        <v>124</v>
      </c>
      <c r="X366" s="46">
        <v>18.5</v>
      </c>
      <c r="Y366" s="46"/>
      <c r="Z366" s="46">
        <v>18.5</v>
      </c>
      <c r="AA366" s="46"/>
      <c r="AB366" s="46">
        <v>59</v>
      </c>
      <c r="AC366" s="46">
        <v>36</v>
      </c>
      <c r="AD366" s="46" t="s">
        <v>140</v>
      </c>
      <c r="AE366" s="46" t="s">
        <v>141</v>
      </c>
      <c r="AF366" s="46" t="s">
        <v>140</v>
      </c>
      <c r="AG366" s="46" t="s">
        <v>140</v>
      </c>
      <c r="AH366" s="46"/>
      <c r="AI366" s="46"/>
      <c r="AJ366" s="54"/>
    </row>
    <row r="367" s="12" customFormat="1" ht="67.5" spans="1:36">
      <c r="A367" s="46">
        <v>348</v>
      </c>
      <c r="B367" s="46"/>
      <c r="C367" s="46" t="s">
        <v>2684</v>
      </c>
      <c r="D367" s="46" t="s">
        <v>2685</v>
      </c>
      <c r="E367" s="46"/>
      <c r="F367" s="46" t="s">
        <v>156</v>
      </c>
      <c r="G367" s="46" t="s">
        <v>2686</v>
      </c>
      <c r="H367" s="52" t="s">
        <v>2687</v>
      </c>
      <c r="I367" s="46" t="s">
        <v>1673</v>
      </c>
      <c r="J367" s="46" t="s">
        <v>2685</v>
      </c>
      <c r="K367" s="46" t="s">
        <v>320</v>
      </c>
      <c r="L367" s="46" t="s">
        <v>321</v>
      </c>
      <c r="M367" s="46" t="s">
        <v>320</v>
      </c>
      <c r="N367" s="46" t="s">
        <v>1033</v>
      </c>
      <c r="O367" s="46"/>
      <c r="P367" s="46" t="s">
        <v>619</v>
      </c>
      <c r="Q367" s="46" t="s">
        <v>325</v>
      </c>
      <c r="R367" s="46" t="s">
        <v>120</v>
      </c>
      <c r="S367" s="46" t="s">
        <v>2688</v>
      </c>
      <c r="T367" s="46">
        <v>13772208558</v>
      </c>
      <c r="U367" s="46" t="s">
        <v>1690</v>
      </c>
      <c r="V367" s="46" t="s">
        <v>2686</v>
      </c>
      <c r="W367" s="46" t="s">
        <v>124</v>
      </c>
      <c r="X367" s="46">
        <v>24</v>
      </c>
      <c r="Y367" s="46"/>
      <c r="Z367" s="46">
        <v>24</v>
      </c>
      <c r="AA367" s="46"/>
      <c r="AB367" s="46">
        <v>122</v>
      </c>
      <c r="AC367" s="46">
        <v>37</v>
      </c>
      <c r="AD367" s="46" t="s">
        <v>140</v>
      </c>
      <c r="AE367" s="46" t="s">
        <v>141</v>
      </c>
      <c r="AF367" s="46" t="s">
        <v>140</v>
      </c>
      <c r="AG367" s="46" t="s">
        <v>140</v>
      </c>
      <c r="AH367" s="46"/>
      <c r="AI367" s="46"/>
      <c r="AJ367" s="54"/>
    </row>
    <row r="368" s="12" customFormat="1" ht="67.5" spans="1:36">
      <c r="A368" s="46">
        <v>349</v>
      </c>
      <c r="B368" s="46"/>
      <c r="C368" s="46" t="s">
        <v>2689</v>
      </c>
      <c r="D368" s="46" t="s">
        <v>2690</v>
      </c>
      <c r="E368" s="46"/>
      <c r="F368" s="46" t="s">
        <v>109</v>
      </c>
      <c r="G368" s="46" t="s">
        <v>2691</v>
      </c>
      <c r="H368" s="46" t="s">
        <v>2692</v>
      </c>
      <c r="I368" s="46" t="s">
        <v>1673</v>
      </c>
      <c r="J368" s="46" t="s">
        <v>2690</v>
      </c>
      <c r="K368" s="46" t="s">
        <v>321</v>
      </c>
      <c r="L368" s="46" t="s">
        <v>320</v>
      </c>
      <c r="M368" s="46" t="s">
        <v>2693</v>
      </c>
      <c r="N368" s="46" t="s">
        <v>2694</v>
      </c>
      <c r="O368" s="46"/>
      <c r="P368" s="46" t="s">
        <v>325</v>
      </c>
      <c r="Q368" s="46" t="s">
        <v>2695</v>
      </c>
      <c r="R368" s="46" t="s">
        <v>120</v>
      </c>
      <c r="S368" s="46" t="s">
        <v>2696</v>
      </c>
      <c r="T368" s="46">
        <v>13992651370</v>
      </c>
      <c r="U368" s="46" t="s">
        <v>1690</v>
      </c>
      <c r="V368" s="46" t="s">
        <v>2691</v>
      </c>
      <c r="W368" s="46" t="s">
        <v>124</v>
      </c>
      <c r="X368" s="46">
        <v>6</v>
      </c>
      <c r="Y368" s="46"/>
      <c r="Z368" s="46">
        <v>6</v>
      </c>
      <c r="AA368" s="46"/>
      <c r="AB368" s="46">
        <v>4</v>
      </c>
      <c r="AC368" s="46">
        <v>4</v>
      </c>
      <c r="AD368" s="46" t="s">
        <v>141</v>
      </c>
      <c r="AE368" s="46" t="s">
        <v>140</v>
      </c>
      <c r="AF368" s="46" t="s">
        <v>140</v>
      </c>
      <c r="AG368" s="46" t="s">
        <v>140</v>
      </c>
      <c r="AH368" s="46"/>
      <c r="AI368" s="46"/>
      <c r="AJ368" s="54"/>
    </row>
    <row r="369" s="12" customFormat="1" ht="67.5" spans="1:36">
      <c r="A369" s="46">
        <v>350</v>
      </c>
      <c r="B369" s="46"/>
      <c r="C369" s="46" t="s">
        <v>2697</v>
      </c>
      <c r="D369" s="46" t="s">
        <v>2698</v>
      </c>
      <c r="E369" s="46"/>
      <c r="F369" s="46" t="s">
        <v>109</v>
      </c>
      <c r="G369" s="46" t="s">
        <v>1353</v>
      </c>
      <c r="H369" s="46" t="s">
        <v>2699</v>
      </c>
      <c r="I369" s="46" t="s">
        <v>1673</v>
      </c>
      <c r="J369" s="46" t="s">
        <v>2698</v>
      </c>
      <c r="K369" s="46" t="s">
        <v>320</v>
      </c>
      <c r="L369" s="46" t="s">
        <v>321</v>
      </c>
      <c r="M369" s="46" t="s">
        <v>320</v>
      </c>
      <c r="N369" s="46" t="s">
        <v>2700</v>
      </c>
      <c r="O369" s="46"/>
      <c r="P369" s="46" t="s">
        <v>2609</v>
      </c>
      <c r="Q369" s="46" t="s">
        <v>325</v>
      </c>
      <c r="R369" s="46" t="s">
        <v>120</v>
      </c>
      <c r="S369" s="46" t="s">
        <v>1356</v>
      </c>
      <c r="T369" s="57">
        <v>15991969993</v>
      </c>
      <c r="U369" s="46" t="s">
        <v>1690</v>
      </c>
      <c r="V369" s="46" t="s">
        <v>1353</v>
      </c>
      <c r="W369" s="46" t="s">
        <v>124</v>
      </c>
      <c r="X369" s="46">
        <v>13.8</v>
      </c>
      <c r="Y369" s="46"/>
      <c r="Z369" s="46">
        <v>13.8</v>
      </c>
      <c r="AA369" s="46"/>
      <c r="AB369" s="46">
        <v>777</v>
      </c>
      <c r="AC369" s="46">
        <v>35</v>
      </c>
      <c r="AD369" s="46" t="s">
        <v>140</v>
      </c>
      <c r="AE369" s="46" t="s">
        <v>140</v>
      </c>
      <c r="AF369" s="46" t="s">
        <v>140</v>
      </c>
      <c r="AG369" s="46" t="s">
        <v>140</v>
      </c>
      <c r="AH369" s="46"/>
      <c r="AI369" s="46"/>
      <c r="AJ369" s="54"/>
    </row>
    <row r="370" s="12" customFormat="1" ht="67.5" spans="1:36">
      <c r="A370" s="46">
        <v>351</v>
      </c>
      <c r="B370" s="46"/>
      <c r="C370" s="46" t="s">
        <v>2701</v>
      </c>
      <c r="D370" s="46" t="s">
        <v>2702</v>
      </c>
      <c r="E370" s="46"/>
      <c r="F370" s="46" t="s">
        <v>578</v>
      </c>
      <c r="G370" s="46" t="s">
        <v>1353</v>
      </c>
      <c r="H370" s="46" t="s">
        <v>2703</v>
      </c>
      <c r="I370" s="46" t="s">
        <v>1673</v>
      </c>
      <c r="J370" s="46" t="s">
        <v>2702</v>
      </c>
      <c r="K370" s="46" t="s">
        <v>320</v>
      </c>
      <c r="L370" s="46" t="s">
        <v>321</v>
      </c>
      <c r="M370" s="46" t="s">
        <v>320</v>
      </c>
      <c r="N370" s="46" t="s">
        <v>2662</v>
      </c>
      <c r="O370" s="46"/>
      <c r="P370" s="46" t="s">
        <v>619</v>
      </c>
      <c r="Q370" s="46" t="s">
        <v>325</v>
      </c>
      <c r="R370" s="46" t="s">
        <v>120</v>
      </c>
      <c r="S370" s="46" t="s">
        <v>1356</v>
      </c>
      <c r="T370" s="57">
        <v>15991969993</v>
      </c>
      <c r="U370" s="46" t="s">
        <v>1690</v>
      </c>
      <c r="V370" s="46" t="s">
        <v>1353</v>
      </c>
      <c r="W370" s="46" t="s">
        <v>124</v>
      </c>
      <c r="X370" s="46">
        <v>67.5</v>
      </c>
      <c r="Y370" s="46"/>
      <c r="Z370" s="46">
        <v>67.5</v>
      </c>
      <c r="AA370" s="46"/>
      <c r="AB370" s="46">
        <v>777</v>
      </c>
      <c r="AC370" s="46">
        <v>36</v>
      </c>
      <c r="AD370" s="46" t="s">
        <v>140</v>
      </c>
      <c r="AE370" s="46" t="s">
        <v>140</v>
      </c>
      <c r="AF370" s="46" t="s">
        <v>140</v>
      </c>
      <c r="AG370" s="46" t="s">
        <v>140</v>
      </c>
      <c r="AH370" s="46"/>
      <c r="AI370" s="46"/>
      <c r="AJ370" s="54"/>
    </row>
    <row r="371" s="12" customFormat="1" ht="67.5" spans="1:36">
      <c r="A371" s="46">
        <v>352</v>
      </c>
      <c r="B371" s="46"/>
      <c r="C371" s="46" t="s">
        <v>2704</v>
      </c>
      <c r="D371" s="46" t="s">
        <v>2705</v>
      </c>
      <c r="E371" s="46"/>
      <c r="F371" s="46" t="s">
        <v>109</v>
      </c>
      <c r="G371" s="46" t="s">
        <v>2706</v>
      </c>
      <c r="H371" s="46" t="s">
        <v>2707</v>
      </c>
      <c r="I371" s="46" t="s">
        <v>1673</v>
      </c>
      <c r="J371" s="46" t="s">
        <v>2705</v>
      </c>
      <c r="K371" s="46" t="s">
        <v>320</v>
      </c>
      <c r="L371" s="46" t="s">
        <v>321</v>
      </c>
      <c r="M371" s="46" t="s">
        <v>320</v>
      </c>
      <c r="N371" s="46" t="s">
        <v>2634</v>
      </c>
      <c r="O371" s="46"/>
      <c r="P371" s="46" t="s">
        <v>324</v>
      </c>
      <c r="Q371" s="46" t="s">
        <v>325</v>
      </c>
      <c r="R371" s="46" t="s">
        <v>120</v>
      </c>
      <c r="S371" s="46" t="s">
        <v>2708</v>
      </c>
      <c r="T371" s="57">
        <v>15229562110</v>
      </c>
      <c r="U371" s="46" t="s">
        <v>1690</v>
      </c>
      <c r="V371" s="46" t="s">
        <v>2706</v>
      </c>
      <c r="W371" s="46" t="s">
        <v>124</v>
      </c>
      <c r="X371" s="46">
        <v>39</v>
      </c>
      <c r="Y371" s="46">
        <v>39</v>
      </c>
      <c r="Z371" s="46"/>
      <c r="AA371" s="46"/>
      <c r="AB371" s="46">
        <v>197</v>
      </c>
      <c r="AC371" s="46">
        <v>37</v>
      </c>
      <c r="AD371" s="46" t="s">
        <v>140</v>
      </c>
      <c r="AE371" s="46" t="s">
        <v>140</v>
      </c>
      <c r="AF371" s="46" t="s">
        <v>140</v>
      </c>
      <c r="AG371" s="46" t="s">
        <v>140</v>
      </c>
      <c r="AH371" s="46"/>
      <c r="AI371" s="46"/>
      <c r="AJ371" s="54"/>
    </row>
    <row r="372" s="12" customFormat="1" ht="67.5" spans="1:36">
      <c r="A372" s="46">
        <v>353</v>
      </c>
      <c r="B372" s="46"/>
      <c r="C372" s="46" t="s">
        <v>2709</v>
      </c>
      <c r="D372" s="46" t="s">
        <v>2710</v>
      </c>
      <c r="E372" s="46"/>
      <c r="F372" s="46" t="s">
        <v>109</v>
      </c>
      <c r="G372" s="46" t="s">
        <v>2706</v>
      </c>
      <c r="H372" s="46" t="s">
        <v>2711</v>
      </c>
      <c r="I372" s="46" t="s">
        <v>1673</v>
      </c>
      <c r="J372" s="46" t="s">
        <v>2710</v>
      </c>
      <c r="K372" s="46" t="s">
        <v>320</v>
      </c>
      <c r="L372" s="46" t="s">
        <v>321</v>
      </c>
      <c r="M372" s="46" t="s">
        <v>320</v>
      </c>
      <c r="N372" s="46" t="s">
        <v>2092</v>
      </c>
      <c r="O372" s="46"/>
      <c r="P372" s="46" t="s">
        <v>324</v>
      </c>
      <c r="Q372" s="46" t="s">
        <v>325</v>
      </c>
      <c r="R372" s="46" t="s">
        <v>120</v>
      </c>
      <c r="S372" s="46" t="s">
        <v>2708</v>
      </c>
      <c r="T372" s="57">
        <v>15229562110</v>
      </c>
      <c r="U372" s="46" t="s">
        <v>1690</v>
      </c>
      <c r="V372" s="46" t="s">
        <v>2706</v>
      </c>
      <c r="W372" s="46" t="s">
        <v>124</v>
      </c>
      <c r="X372" s="46">
        <v>32</v>
      </c>
      <c r="Y372" s="46"/>
      <c r="Z372" s="46">
        <v>32</v>
      </c>
      <c r="AA372" s="46"/>
      <c r="AB372" s="46">
        <v>198</v>
      </c>
      <c r="AC372" s="46">
        <v>35</v>
      </c>
      <c r="AD372" s="46" t="s">
        <v>140</v>
      </c>
      <c r="AE372" s="46" t="s">
        <v>140</v>
      </c>
      <c r="AF372" s="46" t="s">
        <v>140</v>
      </c>
      <c r="AG372" s="46" t="s">
        <v>140</v>
      </c>
      <c r="AH372" s="46"/>
      <c r="AI372" s="46"/>
      <c r="AJ372" s="54"/>
    </row>
    <row r="373" s="12" customFormat="1" ht="67.5" spans="1:36">
      <c r="A373" s="46">
        <v>354</v>
      </c>
      <c r="B373" s="46"/>
      <c r="C373" s="46" t="s">
        <v>2712</v>
      </c>
      <c r="D373" s="46" t="s">
        <v>2713</v>
      </c>
      <c r="E373" s="46"/>
      <c r="F373" s="46" t="s">
        <v>109</v>
      </c>
      <c r="G373" s="46" t="s">
        <v>2714</v>
      </c>
      <c r="H373" s="46" t="s">
        <v>2715</v>
      </c>
      <c r="I373" s="46" t="s">
        <v>1673</v>
      </c>
      <c r="J373" s="46" t="s">
        <v>2713</v>
      </c>
      <c r="K373" s="46" t="s">
        <v>320</v>
      </c>
      <c r="L373" s="46" t="s">
        <v>321</v>
      </c>
      <c r="M373" s="46" t="s">
        <v>320</v>
      </c>
      <c r="N373" s="46" t="s">
        <v>2447</v>
      </c>
      <c r="O373" s="46"/>
      <c r="P373" s="46" t="s">
        <v>2615</v>
      </c>
      <c r="Q373" s="46" t="s">
        <v>325</v>
      </c>
      <c r="R373" s="46" t="s">
        <v>120</v>
      </c>
      <c r="S373" s="46" t="s">
        <v>2716</v>
      </c>
      <c r="T373" s="46">
        <v>13992621377</v>
      </c>
      <c r="U373" s="46" t="s">
        <v>1690</v>
      </c>
      <c r="V373" s="46" t="s">
        <v>2714</v>
      </c>
      <c r="W373" s="46" t="s">
        <v>124</v>
      </c>
      <c r="X373" s="46">
        <v>16</v>
      </c>
      <c r="Y373" s="46"/>
      <c r="Z373" s="46">
        <v>16</v>
      </c>
      <c r="AA373" s="46"/>
      <c r="AB373" s="46">
        <v>199</v>
      </c>
      <c r="AC373" s="46">
        <v>36</v>
      </c>
      <c r="AD373" s="46" t="s">
        <v>141</v>
      </c>
      <c r="AE373" s="46" t="s">
        <v>140</v>
      </c>
      <c r="AF373" s="46" t="s">
        <v>140</v>
      </c>
      <c r="AG373" s="46" t="s">
        <v>140</v>
      </c>
      <c r="AH373" s="46"/>
      <c r="AI373" s="46"/>
      <c r="AJ373" s="54"/>
    </row>
    <row r="374" s="12" customFormat="1" ht="67.5" spans="1:36">
      <c r="A374" s="46">
        <v>355</v>
      </c>
      <c r="B374" s="46"/>
      <c r="C374" s="46" t="s">
        <v>2717</v>
      </c>
      <c r="D374" s="46" t="s">
        <v>2718</v>
      </c>
      <c r="E374" s="46"/>
      <c r="F374" s="46" t="s">
        <v>109</v>
      </c>
      <c r="G374" s="46" t="s">
        <v>2714</v>
      </c>
      <c r="H374" s="46" t="s">
        <v>2719</v>
      </c>
      <c r="I374" s="46" t="s">
        <v>1673</v>
      </c>
      <c r="J374" s="46" t="s">
        <v>2718</v>
      </c>
      <c r="K374" s="46" t="s">
        <v>320</v>
      </c>
      <c r="L374" s="46" t="s">
        <v>321</v>
      </c>
      <c r="M374" s="46" t="s">
        <v>320</v>
      </c>
      <c r="N374" s="46" t="s">
        <v>692</v>
      </c>
      <c r="O374" s="46"/>
      <c r="P374" s="46" t="s">
        <v>2615</v>
      </c>
      <c r="Q374" s="46" t="s">
        <v>325</v>
      </c>
      <c r="R374" s="46" t="s">
        <v>120</v>
      </c>
      <c r="S374" s="46" t="s">
        <v>2716</v>
      </c>
      <c r="T374" s="46">
        <v>13992621377</v>
      </c>
      <c r="U374" s="46" t="s">
        <v>1690</v>
      </c>
      <c r="V374" s="46" t="s">
        <v>2714</v>
      </c>
      <c r="W374" s="46" t="s">
        <v>124</v>
      </c>
      <c r="X374" s="46">
        <v>30</v>
      </c>
      <c r="Y374" s="46"/>
      <c r="Z374" s="46">
        <v>30</v>
      </c>
      <c r="AA374" s="46"/>
      <c r="AB374" s="46">
        <v>60</v>
      </c>
      <c r="AC374" s="46">
        <v>37</v>
      </c>
      <c r="AD374" s="46" t="s">
        <v>141</v>
      </c>
      <c r="AE374" s="46" t="s">
        <v>140</v>
      </c>
      <c r="AF374" s="46" t="s">
        <v>140</v>
      </c>
      <c r="AG374" s="46" t="s">
        <v>140</v>
      </c>
      <c r="AH374" s="46"/>
      <c r="AI374" s="46"/>
      <c r="AJ374" s="54"/>
    </row>
    <row r="375" s="12" customFormat="1" ht="67.5" spans="1:36">
      <c r="A375" s="46">
        <v>356</v>
      </c>
      <c r="B375" s="46"/>
      <c r="C375" s="46" t="s">
        <v>2720</v>
      </c>
      <c r="D375" s="46" t="s">
        <v>2721</v>
      </c>
      <c r="E375" s="46"/>
      <c r="F375" s="46" t="s">
        <v>109</v>
      </c>
      <c r="G375" s="46" t="s">
        <v>2714</v>
      </c>
      <c r="H375" s="46" t="s">
        <v>2722</v>
      </c>
      <c r="I375" s="46" t="s">
        <v>1673</v>
      </c>
      <c r="J375" s="46" t="s">
        <v>2721</v>
      </c>
      <c r="K375" s="46" t="s">
        <v>320</v>
      </c>
      <c r="L375" s="46" t="s">
        <v>321</v>
      </c>
      <c r="M375" s="46" t="s">
        <v>320</v>
      </c>
      <c r="N375" s="46" t="s">
        <v>428</v>
      </c>
      <c r="O375" s="46"/>
      <c r="P375" s="46" t="s">
        <v>2615</v>
      </c>
      <c r="Q375" s="46" t="s">
        <v>325</v>
      </c>
      <c r="R375" s="46" t="s">
        <v>120</v>
      </c>
      <c r="S375" s="46" t="s">
        <v>2716</v>
      </c>
      <c r="T375" s="46">
        <v>13992621377</v>
      </c>
      <c r="U375" s="46" t="s">
        <v>1690</v>
      </c>
      <c r="V375" s="46" t="s">
        <v>2714</v>
      </c>
      <c r="W375" s="46" t="s">
        <v>124</v>
      </c>
      <c r="X375" s="46">
        <v>10</v>
      </c>
      <c r="Y375" s="46"/>
      <c r="Z375" s="46">
        <v>10</v>
      </c>
      <c r="AA375" s="46"/>
      <c r="AB375" s="46">
        <v>30</v>
      </c>
      <c r="AC375" s="46">
        <v>197</v>
      </c>
      <c r="AD375" s="46" t="s">
        <v>141</v>
      </c>
      <c r="AE375" s="46" t="s">
        <v>140</v>
      </c>
      <c r="AF375" s="46" t="s">
        <v>140</v>
      </c>
      <c r="AG375" s="46" t="s">
        <v>140</v>
      </c>
      <c r="AH375" s="46"/>
      <c r="AI375" s="46"/>
      <c r="AJ375" s="54"/>
    </row>
    <row r="376" s="12" customFormat="1" ht="67.5" spans="1:36">
      <c r="A376" s="46">
        <v>357</v>
      </c>
      <c r="B376" s="46"/>
      <c r="C376" s="46" t="s">
        <v>2723</v>
      </c>
      <c r="D376" s="46" t="s">
        <v>2724</v>
      </c>
      <c r="E376" s="46"/>
      <c r="F376" s="46" t="s">
        <v>109</v>
      </c>
      <c r="G376" s="46" t="s">
        <v>2714</v>
      </c>
      <c r="H376" s="46" t="s">
        <v>2725</v>
      </c>
      <c r="I376" s="46" t="s">
        <v>1673</v>
      </c>
      <c r="J376" s="46" t="s">
        <v>2724</v>
      </c>
      <c r="K376" s="46" t="s">
        <v>320</v>
      </c>
      <c r="L376" s="46" t="s">
        <v>321</v>
      </c>
      <c r="M376" s="46" t="s">
        <v>320</v>
      </c>
      <c r="N376" s="46" t="s">
        <v>886</v>
      </c>
      <c r="O376" s="46"/>
      <c r="P376" s="46" t="s">
        <v>2615</v>
      </c>
      <c r="Q376" s="46" t="s">
        <v>325</v>
      </c>
      <c r="R376" s="46" t="s">
        <v>120</v>
      </c>
      <c r="S376" s="46" t="s">
        <v>2716</v>
      </c>
      <c r="T376" s="46">
        <v>13992621377</v>
      </c>
      <c r="U376" s="46" t="s">
        <v>1690</v>
      </c>
      <c r="V376" s="46" t="s">
        <v>2714</v>
      </c>
      <c r="W376" s="46" t="s">
        <v>124</v>
      </c>
      <c r="X376" s="46">
        <v>50</v>
      </c>
      <c r="Y376" s="46"/>
      <c r="Z376" s="46">
        <v>50</v>
      </c>
      <c r="AA376" s="46"/>
      <c r="AB376" s="46">
        <v>31</v>
      </c>
      <c r="AC376" s="46">
        <v>198</v>
      </c>
      <c r="AD376" s="46" t="s">
        <v>141</v>
      </c>
      <c r="AE376" s="46" t="s">
        <v>140</v>
      </c>
      <c r="AF376" s="46" t="s">
        <v>140</v>
      </c>
      <c r="AG376" s="46" t="s">
        <v>140</v>
      </c>
      <c r="AH376" s="46"/>
      <c r="AI376" s="46"/>
      <c r="AJ376" s="54"/>
    </row>
    <row r="377" s="12" customFormat="1" ht="67.5" spans="1:36">
      <c r="A377" s="46">
        <v>358</v>
      </c>
      <c r="B377" s="46"/>
      <c r="C377" s="46" t="s">
        <v>2726</v>
      </c>
      <c r="D377" s="46" t="s">
        <v>2727</v>
      </c>
      <c r="E377" s="46"/>
      <c r="F377" s="46" t="s">
        <v>578</v>
      </c>
      <c r="G377" s="46" t="s">
        <v>2728</v>
      </c>
      <c r="H377" s="46" t="s">
        <v>2729</v>
      </c>
      <c r="I377" s="46" t="s">
        <v>1673</v>
      </c>
      <c r="J377" s="46" t="s">
        <v>2727</v>
      </c>
      <c r="K377" s="46" t="s">
        <v>320</v>
      </c>
      <c r="L377" s="46" t="s">
        <v>321</v>
      </c>
      <c r="M377" s="46" t="s">
        <v>320</v>
      </c>
      <c r="N377" s="46" t="s">
        <v>2730</v>
      </c>
      <c r="O377" s="46"/>
      <c r="P377" s="46" t="s">
        <v>2663</v>
      </c>
      <c r="Q377" s="46" t="s">
        <v>325</v>
      </c>
      <c r="R377" s="46" t="s">
        <v>120</v>
      </c>
      <c r="S377" s="46" t="s">
        <v>2731</v>
      </c>
      <c r="T377" s="46">
        <v>13484891827</v>
      </c>
      <c r="U377" s="46" t="s">
        <v>1690</v>
      </c>
      <c r="V377" s="46" t="s">
        <v>2728</v>
      </c>
      <c r="W377" s="46" t="s">
        <v>124</v>
      </c>
      <c r="X377" s="46">
        <v>160</v>
      </c>
      <c r="Y377" s="46"/>
      <c r="Z377" s="46">
        <v>160</v>
      </c>
      <c r="AA377" s="46"/>
      <c r="AB377" s="46">
        <v>30</v>
      </c>
      <c r="AC377" s="46">
        <v>199</v>
      </c>
      <c r="AD377" s="46" t="s">
        <v>140</v>
      </c>
      <c r="AE377" s="46" t="s">
        <v>140</v>
      </c>
      <c r="AF377" s="46" t="s">
        <v>140</v>
      </c>
      <c r="AG377" s="46" t="s">
        <v>140</v>
      </c>
      <c r="AH377" s="46"/>
      <c r="AI377" s="46"/>
      <c r="AJ377" s="54"/>
    </row>
    <row r="378" s="12" customFormat="1" ht="67.5" spans="1:36">
      <c r="A378" s="46">
        <v>359</v>
      </c>
      <c r="B378" s="46"/>
      <c r="C378" s="46" t="s">
        <v>2732</v>
      </c>
      <c r="D378" s="46" t="s">
        <v>2733</v>
      </c>
      <c r="E378" s="46"/>
      <c r="F378" s="46" t="s">
        <v>109</v>
      </c>
      <c r="G378" s="46" t="s">
        <v>2734</v>
      </c>
      <c r="H378" s="46" t="s">
        <v>2735</v>
      </c>
      <c r="I378" s="46" t="s">
        <v>1673</v>
      </c>
      <c r="J378" s="46" t="s">
        <v>2733</v>
      </c>
      <c r="K378" s="46" t="s">
        <v>320</v>
      </c>
      <c r="L378" s="46" t="s">
        <v>321</v>
      </c>
      <c r="M378" s="46" t="s">
        <v>320</v>
      </c>
      <c r="N378" s="46" t="s">
        <v>2490</v>
      </c>
      <c r="O378" s="46"/>
      <c r="P378" s="46" t="s">
        <v>619</v>
      </c>
      <c r="Q378" s="46" t="s">
        <v>325</v>
      </c>
      <c r="R378" s="46" t="s">
        <v>120</v>
      </c>
      <c r="S378" s="57" t="s">
        <v>2736</v>
      </c>
      <c r="T378" s="52">
        <v>13474322886</v>
      </c>
      <c r="U378" s="46" t="s">
        <v>1690</v>
      </c>
      <c r="V378" s="46" t="s">
        <v>2734</v>
      </c>
      <c r="W378" s="46" t="s">
        <v>124</v>
      </c>
      <c r="X378" s="46">
        <v>48</v>
      </c>
      <c r="Y378" s="46"/>
      <c r="Z378" s="46">
        <v>48</v>
      </c>
      <c r="AA378" s="46"/>
      <c r="AB378" s="46">
        <v>31</v>
      </c>
      <c r="AC378" s="46">
        <v>60</v>
      </c>
      <c r="AD378" s="46" t="s">
        <v>140</v>
      </c>
      <c r="AE378" s="46" t="s">
        <v>140</v>
      </c>
      <c r="AF378" s="46" t="s">
        <v>140</v>
      </c>
      <c r="AG378" s="46" t="s">
        <v>140</v>
      </c>
      <c r="AH378" s="46"/>
      <c r="AI378" s="46"/>
      <c r="AJ378" s="54"/>
    </row>
    <row r="379" s="12" customFormat="1" ht="67.5" spans="1:36">
      <c r="A379" s="46">
        <v>360</v>
      </c>
      <c r="B379" s="46"/>
      <c r="C379" s="46" t="s">
        <v>2737</v>
      </c>
      <c r="D379" s="46" t="s">
        <v>2738</v>
      </c>
      <c r="E379" s="46"/>
      <c r="F379" s="46" t="s">
        <v>109</v>
      </c>
      <c r="G379" s="46" t="s">
        <v>2734</v>
      </c>
      <c r="H379" s="46" t="s">
        <v>2739</v>
      </c>
      <c r="I379" s="46" t="s">
        <v>1673</v>
      </c>
      <c r="J379" s="46" t="s">
        <v>2738</v>
      </c>
      <c r="K379" s="46" t="s">
        <v>320</v>
      </c>
      <c r="L379" s="46" t="s">
        <v>321</v>
      </c>
      <c r="M379" s="46" t="s">
        <v>320</v>
      </c>
      <c r="N379" s="46" t="s">
        <v>2740</v>
      </c>
      <c r="O379" s="46"/>
      <c r="P379" s="46" t="s">
        <v>619</v>
      </c>
      <c r="Q379" s="46" t="s">
        <v>325</v>
      </c>
      <c r="R379" s="46" t="s">
        <v>120</v>
      </c>
      <c r="S379" s="57" t="s">
        <v>2736</v>
      </c>
      <c r="T379" s="52">
        <v>13474322886</v>
      </c>
      <c r="U379" s="46" t="s">
        <v>1690</v>
      </c>
      <c r="V379" s="46" t="s">
        <v>2734</v>
      </c>
      <c r="W379" s="46" t="s">
        <v>124</v>
      </c>
      <c r="X379" s="46">
        <v>15.6</v>
      </c>
      <c r="Y379" s="46">
        <v>15.6</v>
      </c>
      <c r="Z379" s="46"/>
      <c r="AA379" s="46"/>
      <c r="AB379" s="46">
        <v>60</v>
      </c>
      <c r="AC379" s="46">
        <v>30</v>
      </c>
      <c r="AD379" s="46" t="s">
        <v>140</v>
      </c>
      <c r="AE379" s="46" t="s">
        <v>140</v>
      </c>
      <c r="AF379" s="46" t="s">
        <v>140</v>
      </c>
      <c r="AG379" s="46" t="s">
        <v>140</v>
      </c>
      <c r="AH379" s="46"/>
      <c r="AI379" s="46"/>
      <c r="AJ379" s="54"/>
    </row>
    <row r="380" s="12" customFormat="1" ht="67.5" spans="1:36">
      <c r="A380" s="46">
        <v>361</v>
      </c>
      <c r="B380" s="46"/>
      <c r="C380" s="46" t="s">
        <v>2741</v>
      </c>
      <c r="D380" s="10" t="s">
        <v>2742</v>
      </c>
      <c r="E380" s="10"/>
      <c r="F380" s="46" t="s">
        <v>109</v>
      </c>
      <c r="G380" s="46" t="s">
        <v>2734</v>
      </c>
      <c r="H380" s="46" t="s">
        <v>2739</v>
      </c>
      <c r="I380" s="46" t="s">
        <v>1673</v>
      </c>
      <c r="J380" s="46" t="s">
        <v>2742</v>
      </c>
      <c r="K380" s="46" t="s">
        <v>320</v>
      </c>
      <c r="L380" s="46" t="s">
        <v>321</v>
      </c>
      <c r="M380" s="46" t="s">
        <v>320</v>
      </c>
      <c r="N380" s="46" t="s">
        <v>2743</v>
      </c>
      <c r="O380" s="46"/>
      <c r="P380" s="46" t="s">
        <v>2744</v>
      </c>
      <c r="Q380" s="46" t="s">
        <v>325</v>
      </c>
      <c r="R380" s="46" t="s">
        <v>120</v>
      </c>
      <c r="S380" s="57" t="s">
        <v>2736</v>
      </c>
      <c r="T380" s="52">
        <v>13474322886</v>
      </c>
      <c r="U380" s="46" t="s">
        <v>1690</v>
      </c>
      <c r="V380" s="46" t="s">
        <v>2734</v>
      </c>
      <c r="W380" s="46" t="s">
        <v>124</v>
      </c>
      <c r="X380" s="46">
        <v>230</v>
      </c>
      <c r="Y380" s="46"/>
      <c r="Z380" s="46">
        <v>230</v>
      </c>
      <c r="AA380" s="46"/>
      <c r="AB380" s="46">
        <v>285</v>
      </c>
      <c r="AC380" s="46">
        <v>31</v>
      </c>
      <c r="AD380" s="46" t="s">
        <v>140</v>
      </c>
      <c r="AE380" s="46" t="s">
        <v>140</v>
      </c>
      <c r="AF380" s="46" t="s">
        <v>140</v>
      </c>
      <c r="AG380" s="46" t="s">
        <v>140</v>
      </c>
      <c r="AH380" s="46"/>
      <c r="AI380" s="46"/>
      <c r="AJ380" s="54"/>
    </row>
    <row r="381" s="12" customFormat="1" ht="67.5" spans="1:36">
      <c r="A381" s="46">
        <v>362</v>
      </c>
      <c r="B381" s="46"/>
      <c r="C381" s="46" t="s">
        <v>2745</v>
      </c>
      <c r="D381" s="46" t="s">
        <v>2746</v>
      </c>
      <c r="E381" s="46"/>
      <c r="F381" s="46" t="s">
        <v>156</v>
      </c>
      <c r="G381" s="46" t="s">
        <v>616</v>
      </c>
      <c r="H381" s="46" t="s">
        <v>2747</v>
      </c>
      <c r="I381" s="46" t="s">
        <v>1673</v>
      </c>
      <c r="J381" s="46" t="s">
        <v>2746</v>
      </c>
      <c r="K381" s="46" t="s">
        <v>320</v>
      </c>
      <c r="L381" s="46" t="s">
        <v>321</v>
      </c>
      <c r="M381" s="46" t="s">
        <v>320</v>
      </c>
      <c r="N381" s="46" t="s">
        <v>1247</v>
      </c>
      <c r="O381" s="46"/>
      <c r="P381" s="46" t="s">
        <v>2748</v>
      </c>
      <c r="Q381" s="46" t="s">
        <v>325</v>
      </c>
      <c r="R381" s="46" t="s">
        <v>120</v>
      </c>
      <c r="S381" s="46" t="s">
        <v>620</v>
      </c>
      <c r="T381" s="57" t="s">
        <v>2749</v>
      </c>
      <c r="U381" s="46" t="s">
        <v>1690</v>
      </c>
      <c r="V381" s="46" t="s">
        <v>616</v>
      </c>
      <c r="W381" s="46" t="s">
        <v>124</v>
      </c>
      <c r="X381" s="46">
        <v>200</v>
      </c>
      <c r="Y381" s="46">
        <v>200</v>
      </c>
      <c r="Z381" s="46"/>
      <c r="AA381" s="46"/>
      <c r="AB381" s="46">
        <v>197</v>
      </c>
      <c r="AC381" s="46">
        <v>197</v>
      </c>
      <c r="AD381" s="46" t="s">
        <v>140</v>
      </c>
      <c r="AE381" s="46" t="s">
        <v>140</v>
      </c>
      <c r="AF381" s="46" t="s">
        <v>140</v>
      </c>
      <c r="AG381" s="46" t="s">
        <v>140</v>
      </c>
      <c r="AH381" s="46"/>
      <c r="AI381" s="46"/>
      <c r="AJ381" s="46"/>
    </row>
    <row r="382" s="12" customFormat="1" ht="67.5" spans="1:36">
      <c r="A382" s="46">
        <v>363</v>
      </c>
      <c r="B382" s="46"/>
      <c r="C382" s="46" t="s">
        <v>2750</v>
      </c>
      <c r="D382" s="46" t="s">
        <v>2751</v>
      </c>
      <c r="E382" s="46"/>
      <c r="F382" s="46" t="s">
        <v>109</v>
      </c>
      <c r="G382" s="46" t="s">
        <v>639</v>
      </c>
      <c r="H382" s="46" t="s">
        <v>2752</v>
      </c>
      <c r="I382" s="46" t="s">
        <v>1673</v>
      </c>
      <c r="J382" s="46" t="s">
        <v>2751</v>
      </c>
      <c r="K382" s="46" t="s">
        <v>320</v>
      </c>
      <c r="L382" s="46" t="s">
        <v>321</v>
      </c>
      <c r="M382" s="46" t="s">
        <v>320</v>
      </c>
      <c r="N382" s="46" t="s">
        <v>437</v>
      </c>
      <c r="O382" s="46"/>
      <c r="P382" s="46" t="s">
        <v>324</v>
      </c>
      <c r="Q382" s="46" t="s">
        <v>325</v>
      </c>
      <c r="R382" s="46" t="s">
        <v>120</v>
      </c>
      <c r="S382" s="10" t="s">
        <v>641</v>
      </c>
      <c r="T382" s="57">
        <v>13891615521</v>
      </c>
      <c r="U382" s="46" t="s">
        <v>122</v>
      </c>
      <c r="V382" s="10" t="s">
        <v>639</v>
      </c>
      <c r="W382" s="46" t="s">
        <v>124</v>
      </c>
      <c r="X382" s="46">
        <v>8</v>
      </c>
      <c r="Y382" s="46">
        <v>8</v>
      </c>
      <c r="Z382" s="46"/>
      <c r="AA382" s="46"/>
      <c r="AB382" s="46">
        <v>198</v>
      </c>
      <c r="AC382" s="46">
        <v>198</v>
      </c>
      <c r="AD382" s="46" t="s">
        <v>140</v>
      </c>
      <c r="AE382" s="46" t="s">
        <v>140</v>
      </c>
      <c r="AF382" s="46" t="s">
        <v>140</v>
      </c>
      <c r="AG382" s="46" t="s">
        <v>140</v>
      </c>
      <c r="AH382" s="46"/>
      <c r="AI382" s="46"/>
      <c r="AJ382" s="54"/>
    </row>
    <row r="383" s="12" customFormat="1" ht="67.5" spans="1:36">
      <c r="A383" s="46">
        <v>364</v>
      </c>
      <c r="B383" s="46"/>
      <c r="C383" s="46" t="s">
        <v>2753</v>
      </c>
      <c r="D383" s="46" t="s">
        <v>2754</v>
      </c>
      <c r="E383" s="46"/>
      <c r="F383" s="46" t="s">
        <v>109</v>
      </c>
      <c r="G383" s="46" t="s">
        <v>2755</v>
      </c>
      <c r="H383" s="46" t="s">
        <v>2756</v>
      </c>
      <c r="I383" s="46" t="s">
        <v>1673</v>
      </c>
      <c r="J383" s="46" t="s">
        <v>2754</v>
      </c>
      <c r="K383" s="46" t="s">
        <v>320</v>
      </c>
      <c r="L383" s="46" t="s">
        <v>321</v>
      </c>
      <c r="M383" s="46" t="s">
        <v>320</v>
      </c>
      <c r="N383" s="46" t="s">
        <v>692</v>
      </c>
      <c r="O383" s="46"/>
      <c r="P383" s="46" t="s">
        <v>324</v>
      </c>
      <c r="Q383" s="46" t="s">
        <v>325</v>
      </c>
      <c r="R383" s="46" t="s">
        <v>120</v>
      </c>
      <c r="S383" s="46" t="s">
        <v>2757</v>
      </c>
      <c r="T383" s="46">
        <v>15191927496</v>
      </c>
      <c r="U383" s="46" t="s">
        <v>122</v>
      </c>
      <c r="V383" s="46" t="s">
        <v>2755</v>
      </c>
      <c r="W383" s="46" t="s">
        <v>124</v>
      </c>
      <c r="X383" s="46">
        <v>30</v>
      </c>
      <c r="Y383" s="46">
        <v>30</v>
      </c>
      <c r="Z383" s="46"/>
      <c r="AA383" s="46"/>
      <c r="AB383" s="46">
        <v>199</v>
      </c>
      <c r="AC383" s="46">
        <v>199</v>
      </c>
      <c r="AD383" s="46" t="s">
        <v>140</v>
      </c>
      <c r="AE383" s="46" t="s">
        <v>140</v>
      </c>
      <c r="AF383" s="46" t="s">
        <v>140</v>
      </c>
      <c r="AG383" s="46" t="s">
        <v>140</v>
      </c>
      <c r="AH383" s="46"/>
      <c r="AI383" s="46"/>
      <c r="AJ383" s="46"/>
    </row>
    <row r="384" s="12" customFormat="1" ht="67.5" spans="1:36">
      <c r="A384" s="46">
        <v>365</v>
      </c>
      <c r="B384" s="46"/>
      <c r="C384" s="49" t="s">
        <v>2758</v>
      </c>
      <c r="D384" s="49" t="s">
        <v>2759</v>
      </c>
      <c r="E384" s="49"/>
      <c r="F384" s="46" t="s">
        <v>109</v>
      </c>
      <c r="G384" s="46" t="s">
        <v>2760</v>
      </c>
      <c r="H384" s="52" t="s">
        <v>2761</v>
      </c>
      <c r="I384" s="46" t="s">
        <v>1673</v>
      </c>
      <c r="J384" s="46" t="s">
        <v>2759</v>
      </c>
      <c r="K384" s="46" t="s">
        <v>320</v>
      </c>
      <c r="L384" s="46" t="s">
        <v>321</v>
      </c>
      <c r="M384" s="46" t="s">
        <v>320</v>
      </c>
      <c r="N384" s="46" t="s">
        <v>2762</v>
      </c>
      <c r="O384" s="46"/>
      <c r="P384" s="46" t="s">
        <v>324</v>
      </c>
      <c r="Q384" s="46" t="s">
        <v>325</v>
      </c>
      <c r="R384" s="46" t="s">
        <v>120</v>
      </c>
      <c r="S384" s="46" t="s">
        <v>2763</v>
      </c>
      <c r="T384" s="46">
        <v>18809168588</v>
      </c>
      <c r="U384" s="46" t="s">
        <v>1690</v>
      </c>
      <c r="V384" s="46" t="s">
        <v>2764</v>
      </c>
      <c r="W384" s="46" t="s">
        <v>124</v>
      </c>
      <c r="X384" s="46">
        <v>12.75</v>
      </c>
      <c r="Y384" s="46">
        <v>12.75</v>
      </c>
      <c r="Z384" s="46"/>
      <c r="AA384" s="46"/>
      <c r="AB384" s="46">
        <v>60</v>
      </c>
      <c r="AC384" s="46">
        <v>60</v>
      </c>
      <c r="AD384" s="46" t="s">
        <v>141</v>
      </c>
      <c r="AE384" s="46" t="s">
        <v>140</v>
      </c>
      <c r="AF384" s="46" t="s">
        <v>141</v>
      </c>
      <c r="AG384" s="46" t="s">
        <v>140</v>
      </c>
      <c r="AH384" s="46"/>
      <c r="AI384" s="46"/>
      <c r="AJ384" s="46"/>
    </row>
    <row r="385" s="12" customFormat="1" ht="67.5" spans="1:36">
      <c r="A385" s="46">
        <v>366</v>
      </c>
      <c r="B385" s="46"/>
      <c r="C385" s="49" t="s">
        <v>2765</v>
      </c>
      <c r="D385" s="49" t="s">
        <v>2766</v>
      </c>
      <c r="E385" s="49"/>
      <c r="F385" s="49" t="s">
        <v>578</v>
      </c>
      <c r="G385" s="49" t="s">
        <v>2671</v>
      </c>
      <c r="H385" s="49" t="s">
        <v>2767</v>
      </c>
      <c r="I385" s="46" t="s">
        <v>1673</v>
      </c>
      <c r="J385" s="49" t="s">
        <v>2766</v>
      </c>
      <c r="K385" s="49" t="s">
        <v>320</v>
      </c>
      <c r="L385" s="49" t="s">
        <v>321</v>
      </c>
      <c r="M385" s="49" t="s">
        <v>320</v>
      </c>
      <c r="N385" s="49" t="s">
        <v>149</v>
      </c>
      <c r="O385" s="49"/>
      <c r="P385" s="49" t="s">
        <v>2768</v>
      </c>
      <c r="Q385" s="49" t="s">
        <v>325</v>
      </c>
      <c r="R385" s="46" t="s">
        <v>120</v>
      </c>
      <c r="S385" s="49" t="s">
        <v>2673</v>
      </c>
      <c r="T385" s="49">
        <v>13571487641</v>
      </c>
      <c r="U385" s="46" t="s">
        <v>122</v>
      </c>
      <c r="V385" s="49" t="s">
        <v>2671</v>
      </c>
      <c r="W385" s="46" t="s">
        <v>124</v>
      </c>
      <c r="X385" s="49">
        <v>60</v>
      </c>
      <c r="Y385" s="49">
        <v>60</v>
      </c>
      <c r="Z385" s="49"/>
      <c r="AA385" s="49"/>
      <c r="AB385" s="46">
        <v>30</v>
      </c>
      <c r="AC385" s="46">
        <v>30</v>
      </c>
      <c r="AD385" s="46" t="s">
        <v>140</v>
      </c>
      <c r="AE385" s="46" t="s">
        <v>140</v>
      </c>
      <c r="AF385" s="46" t="s">
        <v>140</v>
      </c>
      <c r="AG385" s="46" t="s">
        <v>140</v>
      </c>
      <c r="AH385" s="46"/>
      <c r="AI385" s="46"/>
      <c r="AJ385" s="46"/>
    </row>
    <row r="386" s="12" customFormat="1" ht="67.5" spans="1:36">
      <c r="A386" s="46">
        <v>367</v>
      </c>
      <c r="B386" s="46"/>
      <c r="C386" s="49" t="s">
        <v>2769</v>
      </c>
      <c r="D386" s="49" t="s">
        <v>2770</v>
      </c>
      <c r="E386" s="49"/>
      <c r="F386" s="49" t="s">
        <v>578</v>
      </c>
      <c r="G386" s="49" t="s">
        <v>2671</v>
      </c>
      <c r="H386" s="49" t="s">
        <v>2771</v>
      </c>
      <c r="I386" s="46" t="s">
        <v>1673</v>
      </c>
      <c r="J386" s="49" t="s">
        <v>2770</v>
      </c>
      <c r="K386" s="49" t="s">
        <v>320</v>
      </c>
      <c r="L386" s="49" t="s">
        <v>321</v>
      </c>
      <c r="M386" s="49" t="s">
        <v>320</v>
      </c>
      <c r="N386" s="49" t="s">
        <v>2772</v>
      </c>
      <c r="O386" s="49"/>
      <c r="P386" s="49" t="s">
        <v>2768</v>
      </c>
      <c r="Q386" s="49" t="s">
        <v>325</v>
      </c>
      <c r="R386" s="46" t="s">
        <v>120</v>
      </c>
      <c r="S386" s="49" t="s">
        <v>2673</v>
      </c>
      <c r="T386" s="49">
        <v>13571487641</v>
      </c>
      <c r="U386" s="49" t="s">
        <v>2266</v>
      </c>
      <c r="V386" s="49" t="s">
        <v>2773</v>
      </c>
      <c r="W386" s="46" t="s">
        <v>124</v>
      </c>
      <c r="X386" s="49">
        <v>86.3</v>
      </c>
      <c r="Y386" s="49">
        <v>86.3</v>
      </c>
      <c r="Z386" s="49"/>
      <c r="AA386" s="49"/>
      <c r="AB386" s="46">
        <v>1685</v>
      </c>
      <c r="AC386" s="46">
        <v>689</v>
      </c>
      <c r="AD386" s="46" t="s">
        <v>140</v>
      </c>
      <c r="AE386" s="46" t="s">
        <v>140</v>
      </c>
      <c r="AF386" s="46" t="s">
        <v>141</v>
      </c>
      <c r="AG386" s="46" t="s">
        <v>140</v>
      </c>
      <c r="AH386" s="46"/>
      <c r="AI386" s="46"/>
      <c r="AJ386" s="46"/>
    </row>
    <row r="387" s="12" customFormat="1" ht="67.5" spans="1:36">
      <c r="A387" s="46">
        <v>368</v>
      </c>
      <c r="B387" s="46"/>
      <c r="C387" s="49" t="s">
        <v>2774</v>
      </c>
      <c r="D387" s="49" t="s">
        <v>2775</v>
      </c>
      <c r="E387" s="49"/>
      <c r="F387" s="49" t="s">
        <v>109</v>
      </c>
      <c r="G387" s="49" t="s">
        <v>2671</v>
      </c>
      <c r="H387" s="49" t="s">
        <v>2776</v>
      </c>
      <c r="I387" s="46" t="s">
        <v>1673</v>
      </c>
      <c r="J387" s="49" t="s">
        <v>2775</v>
      </c>
      <c r="K387" s="49" t="s">
        <v>320</v>
      </c>
      <c r="L387" s="49" t="s">
        <v>321</v>
      </c>
      <c r="M387" s="49" t="s">
        <v>320</v>
      </c>
      <c r="N387" s="49" t="s">
        <v>2777</v>
      </c>
      <c r="O387" s="49"/>
      <c r="P387" s="49" t="s">
        <v>2778</v>
      </c>
      <c r="Q387" s="49" t="s">
        <v>325</v>
      </c>
      <c r="R387" s="46" t="s">
        <v>120</v>
      </c>
      <c r="S387" s="49" t="s">
        <v>2673</v>
      </c>
      <c r="T387" s="49">
        <v>13571487641</v>
      </c>
      <c r="U387" s="49" t="s">
        <v>1140</v>
      </c>
      <c r="V387" s="49" t="s">
        <v>2773</v>
      </c>
      <c r="W387" s="46" t="s">
        <v>124</v>
      </c>
      <c r="X387" s="49">
        <v>199.3</v>
      </c>
      <c r="Y387" s="49"/>
      <c r="Z387" s="49">
        <v>199.3</v>
      </c>
      <c r="AA387" s="49"/>
      <c r="AB387" s="46">
        <v>1685</v>
      </c>
      <c r="AC387" s="46">
        <v>689</v>
      </c>
      <c r="AD387" s="46" t="s">
        <v>141</v>
      </c>
      <c r="AE387" s="46" t="s">
        <v>140</v>
      </c>
      <c r="AF387" s="46" t="s">
        <v>141</v>
      </c>
      <c r="AG387" s="46" t="s">
        <v>140</v>
      </c>
      <c r="AH387" s="46"/>
      <c r="AI387" s="46"/>
      <c r="AJ387" s="46"/>
    </row>
    <row r="388" s="13" customFormat="1" ht="45" spans="1:36">
      <c r="A388" s="46">
        <v>369</v>
      </c>
      <c r="B388" s="47"/>
      <c r="C388" s="47" t="s">
        <v>2779</v>
      </c>
      <c r="D388" s="47" t="s">
        <v>2780</v>
      </c>
      <c r="E388" s="47"/>
      <c r="F388" s="47" t="s">
        <v>109</v>
      </c>
      <c r="G388" s="47" t="s">
        <v>1577</v>
      </c>
      <c r="H388" s="47" t="s">
        <v>2781</v>
      </c>
      <c r="I388" s="46" t="s">
        <v>1673</v>
      </c>
      <c r="J388" s="47" t="s">
        <v>2780</v>
      </c>
      <c r="K388" s="47" t="s">
        <v>2780</v>
      </c>
      <c r="L388" s="47" t="s">
        <v>221</v>
      </c>
      <c r="M388" s="47" t="s">
        <v>115</v>
      </c>
      <c r="N388" s="47" t="s">
        <v>2782</v>
      </c>
      <c r="O388" s="47"/>
      <c r="P388" s="47" t="s">
        <v>2783</v>
      </c>
      <c r="Q388" s="47" t="s">
        <v>335</v>
      </c>
      <c r="R388" s="46" t="s">
        <v>120</v>
      </c>
      <c r="S388" s="47" t="s">
        <v>1582</v>
      </c>
      <c r="T388" s="47">
        <v>13991617720</v>
      </c>
      <c r="U388" s="46" t="s">
        <v>122</v>
      </c>
      <c r="V388" s="47" t="s">
        <v>1577</v>
      </c>
      <c r="W388" s="46" t="s">
        <v>124</v>
      </c>
      <c r="X388" s="47">
        <v>160</v>
      </c>
      <c r="Y388" s="47">
        <v>160</v>
      </c>
      <c r="Z388" s="47"/>
      <c r="AA388" s="47"/>
      <c r="AB388" s="47">
        <v>1327</v>
      </c>
      <c r="AC388" s="47">
        <v>267</v>
      </c>
      <c r="AD388" s="47" t="s">
        <v>140</v>
      </c>
      <c r="AE388" s="47" t="s">
        <v>140</v>
      </c>
      <c r="AF388" s="47" t="s">
        <v>140</v>
      </c>
      <c r="AG388" s="46" t="s">
        <v>140</v>
      </c>
      <c r="AH388" s="46"/>
      <c r="AI388" s="46"/>
      <c r="AJ388" s="46"/>
    </row>
    <row r="389" s="13" customFormat="1" ht="45" spans="1:36">
      <c r="A389" s="46">
        <v>370</v>
      </c>
      <c r="B389" s="47"/>
      <c r="C389" s="47" t="s">
        <v>2784</v>
      </c>
      <c r="D389" s="47" t="s">
        <v>2785</v>
      </c>
      <c r="E389" s="47"/>
      <c r="F389" s="47" t="s">
        <v>109</v>
      </c>
      <c r="G389" s="47" t="s">
        <v>1577</v>
      </c>
      <c r="H389" s="47" t="s">
        <v>2786</v>
      </c>
      <c r="I389" s="46" t="s">
        <v>1673</v>
      </c>
      <c r="J389" s="47" t="s">
        <v>2785</v>
      </c>
      <c r="K389" s="47" t="s">
        <v>2785</v>
      </c>
      <c r="L389" s="47" t="s">
        <v>221</v>
      </c>
      <c r="M389" s="47" t="s">
        <v>115</v>
      </c>
      <c r="N389" s="47" t="s">
        <v>2787</v>
      </c>
      <c r="O389" s="47"/>
      <c r="P389" s="47" t="s">
        <v>2788</v>
      </c>
      <c r="Q389" s="47" t="s">
        <v>335</v>
      </c>
      <c r="R389" s="46" t="s">
        <v>120</v>
      </c>
      <c r="S389" s="47" t="s">
        <v>1582</v>
      </c>
      <c r="T389" s="47">
        <v>13991617720</v>
      </c>
      <c r="U389" s="46" t="s">
        <v>1690</v>
      </c>
      <c r="V389" s="47" t="s">
        <v>1577</v>
      </c>
      <c r="W389" s="46" t="s">
        <v>124</v>
      </c>
      <c r="X389" s="47">
        <v>21</v>
      </c>
      <c r="Y389" s="47">
        <v>21</v>
      </c>
      <c r="Z389" s="47"/>
      <c r="AA389" s="47"/>
      <c r="AB389" s="47">
        <v>297</v>
      </c>
      <c r="AC389" s="47">
        <v>36</v>
      </c>
      <c r="AD389" s="47" t="s">
        <v>140</v>
      </c>
      <c r="AE389" s="47" t="s">
        <v>140</v>
      </c>
      <c r="AF389" s="47" t="s">
        <v>140</v>
      </c>
      <c r="AG389" s="46" t="s">
        <v>140</v>
      </c>
      <c r="AH389" s="46"/>
      <c r="AI389" s="46"/>
      <c r="AJ389" s="46"/>
    </row>
    <row r="390" s="13" customFormat="1" ht="56.25" spans="1:36">
      <c r="A390" s="46">
        <v>371</v>
      </c>
      <c r="B390" s="47"/>
      <c r="C390" s="47" t="s">
        <v>2784</v>
      </c>
      <c r="D390" s="47" t="s">
        <v>2789</v>
      </c>
      <c r="E390" s="47"/>
      <c r="F390" s="47" t="s">
        <v>109</v>
      </c>
      <c r="G390" s="47" t="s">
        <v>1577</v>
      </c>
      <c r="H390" s="47" t="s">
        <v>2790</v>
      </c>
      <c r="I390" s="46" t="s">
        <v>1673</v>
      </c>
      <c r="J390" s="47" t="s">
        <v>2789</v>
      </c>
      <c r="K390" s="47" t="s">
        <v>2789</v>
      </c>
      <c r="L390" s="47" t="s">
        <v>221</v>
      </c>
      <c r="M390" s="47" t="s">
        <v>115</v>
      </c>
      <c r="N390" s="47" t="s">
        <v>2791</v>
      </c>
      <c r="O390" s="47"/>
      <c r="P390" s="47" t="s">
        <v>2792</v>
      </c>
      <c r="Q390" s="47" t="s">
        <v>335</v>
      </c>
      <c r="R390" s="46" t="s">
        <v>120</v>
      </c>
      <c r="S390" s="47" t="s">
        <v>1582</v>
      </c>
      <c r="T390" s="47">
        <v>13991617720</v>
      </c>
      <c r="U390" s="46" t="s">
        <v>1690</v>
      </c>
      <c r="V390" s="47" t="s">
        <v>1577</v>
      </c>
      <c r="W390" s="46" t="s">
        <v>124</v>
      </c>
      <c r="X390" s="47">
        <v>13.5</v>
      </c>
      <c r="Y390" s="47">
        <v>13.5</v>
      </c>
      <c r="Z390" s="47"/>
      <c r="AA390" s="47"/>
      <c r="AB390" s="47">
        <v>163</v>
      </c>
      <c r="AC390" s="47">
        <v>25</v>
      </c>
      <c r="AD390" s="47" t="s">
        <v>140</v>
      </c>
      <c r="AE390" s="47" t="s">
        <v>140</v>
      </c>
      <c r="AF390" s="47" t="s">
        <v>140</v>
      </c>
      <c r="AG390" s="46" t="s">
        <v>140</v>
      </c>
      <c r="AH390" s="46"/>
      <c r="AI390" s="46"/>
      <c r="AJ390" s="46"/>
    </row>
    <row r="391" s="13" customFormat="1" ht="67.5" spans="1:36">
      <c r="A391" s="46">
        <v>372</v>
      </c>
      <c r="B391" s="47"/>
      <c r="C391" s="47" t="s">
        <v>2793</v>
      </c>
      <c r="D391" s="47" t="s">
        <v>2794</v>
      </c>
      <c r="E391" s="47"/>
      <c r="F391" s="47" t="s">
        <v>109</v>
      </c>
      <c r="G391" s="47" t="s">
        <v>2795</v>
      </c>
      <c r="H391" s="47" t="s">
        <v>2796</v>
      </c>
      <c r="I391" s="46" t="s">
        <v>1673</v>
      </c>
      <c r="J391" s="47" t="s">
        <v>2794</v>
      </c>
      <c r="K391" s="47" t="s">
        <v>2797</v>
      </c>
      <c r="L391" s="47" t="s">
        <v>221</v>
      </c>
      <c r="M391" s="47" t="s">
        <v>115</v>
      </c>
      <c r="N391" s="47" t="s">
        <v>2798</v>
      </c>
      <c r="O391" s="47"/>
      <c r="P391" s="47" t="s">
        <v>2799</v>
      </c>
      <c r="Q391" s="47" t="s">
        <v>2800</v>
      </c>
      <c r="R391" s="46" t="s">
        <v>120</v>
      </c>
      <c r="S391" s="47" t="s">
        <v>2801</v>
      </c>
      <c r="T391" s="47">
        <v>13700264806</v>
      </c>
      <c r="U391" s="46" t="s">
        <v>1690</v>
      </c>
      <c r="V391" s="47" t="s">
        <v>2802</v>
      </c>
      <c r="W391" s="46" t="s">
        <v>124</v>
      </c>
      <c r="X391" s="47">
        <v>156</v>
      </c>
      <c r="Y391" s="47">
        <v>156</v>
      </c>
      <c r="Z391" s="47"/>
      <c r="AA391" s="47"/>
      <c r="AB391" s="47">
        <v>102</v>
      </c>
      <c r="AC391" s="47">
        <v>28</v>
      </c>
      <c r="AD391" s="47" t="s">
        <v>140</v>
      </c>
      <c r="AE391" s="47" t="s">
        <v>140</v>
      </c>
      <c r="AF391" s="47" t="s">
        <v>141</v>
      </c>
      <c r="AG391" s="46" t="s">
        <v>140</v>
      </c>
      <c r="AH391" s="46"/>
      <c r="AI391" s="46"/>
      <c r="AJ391" s="46"/>
    </row>
    <row r="392" s="13" customFormat="1" ht="45" spans="1:36">
      <c r="A392" s="46">
        <v>373</v>
      </c>
      <c r="B392" s="47"/>
      <c r="C392" s="47" t="s">
        <v>2803</v>
      </c>
      <c r="D392" s="47" t="s">
        <v>2804</v>
      </c>
      <c r="E392" s="47"/>
      <c r="F392" s="47" t="s">
        <v>578</v>
      </c>
      <c r="G392" s="47" t="s">
        <v>2805</v>
      </c>
      <c r="H392" s="47" t="s">
        <v>2806</v>
      </c>
      <c r="I392" s="46" t="s">
        <v>1673</v>
      </c>
      <c r="J392" s="47" t="s">
        <v>2804</v>
      </c>
      <c r="K392" s="47" t="s">
        <v>2804</v>
      </c>
      <c r="L392" s="47" t="s">
        <v>221</v>
      </c>
      <c r="M392" s="47" t="s">
        <v>115</v>
      </c>
      <c r="N392" s="47">
        <v>15</v>
      </c>
      <c r="O392" s="47"/>
      <c r="P392" s="47" t="s">
        <v>2807</v>
      </c>
      <c r="Q392" s="47" t="s">
        <v>335</v>
      </c>
      <c r="R392" s="46" t="s">
        <v>120</v>
      </c>
      <c r="S392" s="47" t="s">
        <v>2808</v>
      </c>
      <c r="T392" s="47">
        <v>15619847262</v>
      </c>
      <c r="U392" s="46" t="s">
        <v>1690</v>
      </c>
      <c r="V392" s="47" t="s">
        <v>2809</v>
      </c>
      <c r="W392" s="46" t="s">
        <v>124</v>
      </c>
      <c r="X392" s="47">
        <v>15</v>
      </c>
      <c r="Y392" s="47">
        <v>15</v>
      </c>
      <c r="Z392" s="47"/>
      <c r="AA392" s="47"/>
      <c r="AB392" s="47">
        <v>700</v>
      </c>
      <c r="AC392" s="47">
        <v>73</v>
      </c>
      <c r="AD392" s="47" t="s">
        <v>140</v>
      </c>
      <c r="AE392" s="47" t="s">
        <v>140</v>
      </c>
      <c r="AF392" s="47" t="s">
        <v>141</v>
      </c>
      <c r="AG392" s="46" t="s">
        <v>140</v>
      </c>
      <c r="AH392" s="46"/>
      <c r="AI392" s="46"/>
      <c r="AJ392" s="46"/>
    </row>
    <row r="393" s="13" customFormat="1" ht="45" spans="1:36">
      <c r="A393" s="46">
        <v>374</v>
      </c>
      <c r="B393" s="47"/>
      <c r="C393" s="47" t="s">
        <v>2803</v>
      </c>
      <c r="D393" s="47" t="s">
        <v>2810</v>
      </c>
      <c r="E393" s="47"/>
      <c r="F393" s="47" t="s">
        <v>578</v>
      </c>
      <c r="G393" s="47" t="s">
        <v>2805</v>
      </c>
      <c r="H393" s="47" t="s">
        <v>2811</v>
      </c>
      <c r="I393" s="46" t="s">
        <v>1673</v>
      </c>
      <c r="J393" s="47" t="s">
        <v>2810</v>
      </c>
      <c r="K393" s="47" t="s">
        <v>2810</v>
      </c>
      <c r="L393" s="47" t="s">
        <v>221</v>
      </c>
      <c r="M393" s="47" t="s">
        <v>115</v>
      </c>
      <c r="N393" s="47">
        <v>60</v>
      </c>
      <c r="O393" s="47"/>
      <c r="P393" s="47" t="s">
        <v>2812</v>
      </c>
      <c r="Q393" s="47" t="s">
        <v>335</v>
      </c>
      <c r="R393" s="46" t="s">
        <v>120</v>
      </c>
      <c r="S393" s="47" t="s">
        <v>2808</v>
      </c>
      <c r="T393" s="47">
        <v>15619847262</v>
      </c>
      <c r="U393" s="46" t="s">
        <v>1690</v>
      </c>
      <c r="V393" s="47" t="s">
        <v>2809</v>
      </c>
      <c r="W393" s="46" t="s">
        <v>124</v>
      </c>
      <c r="X393" s="47">
        <v>60</v>
      </c>
      <c r="Y393" s="47">
        <v>60</v>
      </c>
      <c r="Z393" s="47"/>
      <c r="AA393" s="47"/>
      <c r="AB393" s="47">
        <v>1243</v>
      </c>
      <c r="AC393" s="47">
        <v>73</v>
      </c>
      <c r="AD393" s="47" t="s">
        <v>140</v>
      </c>
      <c r="AE393" s="47" t="s">
        <v>140</v>
      </c>
      <c r="AF393" s="47" t="s">
        <v>141</v>
      </c>
      <c r="AG393" s="46" t="s">
        <v>140</v>
      </c>
      <c r="AH393" s="46"/>
      <c r="AI393" s="46"/>
      <c r="AJ393" s="46"/>
    </row>
    <row r="394" s="13" customFormat="1" ht="67.5" spans="1:36">
      <c r="A394" s="46">
        <v>375</v>
      </c>
      <c r="B394" s="47"/>
      <c r="C394" s="47" t="s">
        <v>2813</v>
      </c>
      <c r="D394" s="47" t="s">
        <v>2814</v>
      </c>
      <c r="E394" s="47"/>
      <c r="F394" s="47" t="s">
        <v>578</v>
      </c>
      <c r="G394" s="47" t="s">
        <v>2815</v>
      </c>
      <c r="H394" s="47" t="s">
        <v>2816</v>
      </c>
      <c r="I394" s="46" t="s">
        <v>1673</v>
      </c>
      <c r="J394" s="47" t="s">
        <v>2814</v>
      </c>
      <c r="K394" s="47" t="s">
        <v>2814</v>
      </c>
      <c r="L394" s="47" t="s">
        <v>221</v>
      </c>
      <c r="M394" s="47" t="s">
        <v>115</v>
      </c>
      <c r="N394" s="47" t="s">
        <v>2817</v>
      </c>
      <c r="O394" s="47"/>
      <c r="P394" s="47" t="s">
        <v>2818</v>
      </c>
      <c r="Q394" s="47" t="s">
        <v>335</v>
      </c>
      <c r="R394" s="46" t="s">
        <v>120</v>
      </c>
      <c r="S394" s="47" t="s">
        <v>2819</v>
      </c>
      <c r="T394" s="47">
        <v>15891661851</v>
      </c>
      <c r="U394" s="47" t="s">
        <v>2820</v>
      </c>
      <c r="V394" s="47" t="s">
        <v>337</v>
      </c>
      <c r="W394" s="46" t="s">
        <v>124</v>
      </c>
      <c r="X394" s="47">
        <v>29.5</v>
      </c>
      <c r="Y394" s="47">
        <v>29.5</v>
      </c>
      <c r="Z394" s="47"/>
      <c r="AA394" s="47"/>
      <c r="AB394" s="47">
        <v>1091</v>
      </c>
      <c r="AC394" s="47">
        <v>87</v>
      </c>
      <c r="AD394" s="47" t="s">
        <v>140</v>
      </c>
      <c r="AE394" s="47" t="s">
        <v>140</v>
      </c>
      <c r="AF394" s="47" t="s">
        <v>140</v>
      </c>
      <c r="AG394" s="46" t="s">
        <v>140</v>
      </c>
      <c r="AH394" s="46"/>
      <c r="AI394" s="46"/>
      <c r="AJ394" s="46"/>
    </row>
    <row r="395" s="13" customFormat="1" ht="78.75" spans="1:36">
      <c r="A395" s="46">
        <v>376</v>
      </c>
      <c r="B395" s="47"/>
      <c r="C395" s="47" t="s">
        <v>2821</v>
      </c>
      <c r="D395" s="47" t="s">
        <v>2822</v>
      </c>
      <c r="E395" s="47"/>
      <c r="F395" s="47" t="s">
        <v>109</v>
      </c>
      <c r="G395" s="47" t="s">
        <v>2823</v>
      </c>
      <c r="H395" s="47" t="s">
        <v>2824</v>
      </c>
      <c r="I395" s="46" t="s">
        <v>1673</v>
      </c>
      <c r="J395" s="47" t="s">
        <v>2822</v>
      </c>
      <c r="K395" s="47" t="s">
        <v>2822</v>
      </c>
      <c r="L395" s="47" t="s">
        <v>221</v>
      </c>
      <c r="M395" s="47" t="s">
        <v>115</v>
      </c>
      <c r="N395" s="47" t="s">
        <v>2825</v>
      </c>
      <c r="O395" s="47"/>
      <c r="P395" s="47" t="s">
        <v>2826</v>
      </c>
      <c r="Q395" s="47" t="s">
        <v>2827</v>
      </c>
      <c r="R395" s="46" t="s">
        <v>120</v>
      </c>
      <c r="S395" s="47" t="s">
        <v>2828</v>
      </c>
      <c r="T395" s="47">
        <v>13892604066</v>
      </c>
      <c r="U395" s="46" t="s">
        <v>1690</v>
      </c>
      <c r="V395" s="47" t="s">
        <v>2829</v>
      </c>
      <c r="W395" s="46" t="s">
        <v>124</v>
      </c>
      <c r="X395" s="47">
        <v>250</v>
      </c>
      <c r="Y395" s="47">
        <v>250</v>
      </c>
      <c r="Z395" s="47"/>
      <c r="AA395" s="47"/>
      <c r="AB395" s="47">
        <v>1226</v>
      </c>
      <c r="AC395" s="47">
        <v>261</v>
      </c>
      <c r="AD395" s="47" t="s">
        <v>140</v>
      </c>
      <c r="AE395" s="47" t="s">
        <v>140</v>
      </c>
      <c r="AF395" s="47" t="s">
        <v>141</v>
      </c>
      <c r="AG395" s="46" t="s">
        <v>140</v>
      </c>
      <c r="AH395" s="46"/>
      <c r="AI395" s="46"/>
      <c r="AJ395" s="46"/>
    </row>
    <row r="396" s="13" customFormat="1" ht="67.5" spans="1:36">
      <c r="A396" s="46">
        <v>377</v>
      </c>
      <c r="B396" s="47"/>
      <c r="C396" s="47" t="s">
        <v>2830</v>
      </c>
      <c r="D396" s="47" t="s">
        <v>2831</v>
      </c>
      <c r="E396" s="47"/>
      <c r="F396" s="47" t="s">
        <v>109</v>
      </c>
      <c r="G396" s="47" t="s">
        <v>2832</v>
      </c>
      <c r="H396" s="47" t="s">
        <v>2833</v>
      </c>
      <c r="I396" s="46" t="s">
        <v>1673</v>
      </c>
      <c r="J396" s="47" t="s">
        <v>2831</v>
      </c>
      <c r="K396" s="47" t="s">
        <v>2834</v>
      </c>
      <c r="L396" s="47" t="s">
        <v>221</v>
      </c>
      <c r="M396" s="47" t="s">
        <v>115</v>
      </c>
      <c r="N396" s="47" t="s">
        <v>2835</v>
      </c>
      <c r="O396" s="47"/>
      <c r="P396" s="47" t="s">
        <v>2836</v>
      </c>
      <c r="Q396" s="47" t="s">
        <v>335</v>
      </c>
      <c r="R396" s="46" t="s">
        <v>120</v>
      </c>
      <c r="S396" s="47" t="s">
        <v>2837</v>
      </c>
      <c r="T396" s="47">
        <v>13992671573</v>
      </c>
      <c r="U396" s="46" t="s">
        <v>1690</v>
      </c>
      <c r="V396" s="47" t="s">
        <v>337</v>
      </c>
      <c r="W396" s="46" t="s">
        <v>124</v>
      </c>
      <c r="X396" s="47">
        <v>59.2</v>
      </c>
      <c r="Y396" s="47">
        <v>59.2</v>
      </c>
      <c r="Z396" s="47"/>
      <c r="AA396" s="47"/>
      <c r="AB396" s="47">
        <v>1375</v>
      </c>
      <c r="AC396" s="47">
        <v>91</v>
      </c>
      <c r="AD396" s="47" t="s">
        <v>140</v>
      </c>
      <c r="AE396" s="47" t="s">
        <v>140</v>
      </c>
      <c r="AF396" s="47" t="s">
        <v>140</v>
      </c>
      <c r="AG396" s="46" t="s">
        <v>140</v>
      </c>
      <c r="AH396" s="46"/>
      <c r="AI396" s="46"/>
      <c r="AJ396" s="46"/>
    </row>
    <row r="397" s="13" customFormat="1" ht="45" spans="1:36">
      <c r="A397" s="46">
        <v>378</v>
      </c>
      <c r="B397" s="47"/>
      <c r="C397" s="47" t="s">
        <v>2830</v>
      </c>
      <c r="D397" s="47" t="s">
        <v>2838</v>
      </c>
      <c r="E397" s="47"/>
      <c r="F397" s="47" t="s">
        <v>109</v>
      </c>
      <c r="G397" s="47" t="s">
        <v>2832</v>
      </c>
      <c r="H397" s="47" t="s">
        <v>2839</v>
      </c>
      <c r="I397" s="46" t="s">
        <v>1673</v>
      </c>
      <c r="J397" s="47" t="s">
        <v>2838</v>
      </c>
      <c r="K397" s="47" t="s">
        <v>2840</v>
      </c>
      <c r="L397" s="47" t="s">
        <v>221</v>
      </c>
      <c r="M397" s="47" t="s">
        <v>115</v>
      </c>
      <c r="N397" s="47">
        <v>7</v>
      </c>
      <c r="O397" s="47"/>
      <c r="P397" s="47" t="s">
        <v>2836</v>
      </c>
      <c r="Q397" s="47" t="s">
        <v>335</v>
      </c>
      <c r="R397" s="46" t="s">
        <v>120</v>
      </c>
      <c r="S397" s="47" t="s">
        <v>2837</v>
      </c>
      <c r="T397" s="47">
        <v>13992671573</v>
      </c>
      <c r="U397" s="46" t="s">
        <v>1690</v>
      </c>
      <c r="V397" s="47" t="s">
        <v>337</v>
      </c>
      <c r="W397" s="46" t="s">
        <v>124</v>
      </c>
      <c r="X397" s="47">
        <v>7</v>
      </c>
      <c r="Y397" s="47">
        <v>7</v>
      </c>
      <c r="Z397" s="47"/>
      <c r="AA397" s="47"/>
      <c r="AB397" s="47">
        <v>1375</v>
      </c>
      <c r="AC397" s="47">
        <v>91</v>
      </c>
      <c r="AD397" s="47" t="s">
        <v>140</v>
      </c>
      <c r="AE397" s="47" t="s">
        <v>140</v>
      </c>
      <c r="AF397" s="47" t="s">
        <v>140</v>
      </c>
      <c r="AG397" s="46" t="s">
        <v>140</v>
      </c>
      <c r="AH397" s="46"/>
      <c r="AI397" s="46"/>
      <c r="AJ397" s="46"/>
    </row>
    <row r="398" s="13" customFormat="1" ht="45" spans="1:36">
      <c r="A398" s="46">
        <v>379</v>
      </c>
      <c r="B398" s="47"/>
      <c r="C398" s="47" t="s">
        <v>2830</v>
      </c>
      <c r="D398" s="47" t="s">
        <v>2841</v>
      </c>
      <c r="E398" s="47"/>
      <c r="F398" s="47" t="s">
        <v>109</v>
      </c>
      <c r="G398" s="47" t="s">
        <v>2832</v>
      </c>
      <c r="H398" s="47" t="s">
        <v>2839</v>
      </c>
      <c r="I398" s="46" t="s">
        <v>1673</v>
      </c>
      <c r="J398" s="47" t="s">
        <v>2841</v>
      </c>
      <c r="K398" s="47" t="s">
        <v>2842</v>
      </c>
      <c r="L398" s="47" t="s">
        <v>221</v>
      </c>
      <c r="M398" s="47" t="s">
        <v>115</v>
      </c>
      <c r="N398" s="47">
        <v>40</v>
      </c>
      <c r="O398" s="47"/>
      <c r="P398" s="47" t="s">
        <v>2836</v>
      </c>
      <c r="Q398" s="47" t="s">
        <v>335</v>
      </c>
      <c r="R398" s="46" t="s">
        <v>120</v>
      </c>
      <c r="S398" s="47" t="s">
        <v>2837</v>
      </c>
      <c r="T398" s="47">
        <v>13992671573</v>
      </c>
      <c r="U398" s="46" t="s">
        <v>1690</v>
      </c>
      <c r="V398" s="47" t="s">
        <v>337</v>
      </c>
      <c r="W398" s="46" t="s">
        <v>124</v>
      </c>
      <c r="X398" s="47">
        <v>40</v>
      </c>
      <c r="Y398" s="47">
        <v>40</v>
      </c>
      <c r="Z398" s="47"/>
      <c r="AA398" s="47"/>
      <c r="AB398" s="47">
        <v>1375</v>
      </c>
      <c r="AC398" s="47">
        <v>91</v>
      </c>
      <c r="AD398" s="47" t="s">
        <v>140</v>
      </c>
      <c r="AE398" s="47" t="s">
        <v>140</v>
      </c>
      <c r="AF398" s="47" t="s">
        <v>140</v>
      </c>
      <c r="AG398" s="46" t="s">
        <v>140</v>
      </c>
      <c r="AH398" s="46"/>
      <c r="AI398" s="46"/>
      <c r="AJ398" s="46"/>
    </row>
    <row r="399" s="13" customFormat="1" ht="56.25" spans="1:36">
      <c r="A399" s="46">
        <v>380</v>
      </c>
      <c r="B399" s="47"/>
      <c r="C399" s="47" t="s">
        <v>2830</v>
      </c>
      <c r="D399" s="47" t="s">
        <v>2843</v>
      </c>
      <c r="E399" s="47"/>
      <c r="F399" s="47" t="s">
        <v>109</v>
      </c>
      <c r="G399" s="47" t="s">
        <v>2832</v>
      </c>
      <c r="H399" s="47" t="s">
        <v>2839</v>
      </c>
      <c r="I399" s="46" t="s">
        <v>1673</v>
      </c>
      <c r="J399" s="47" t="s">
        <v>2843</v>
      </c>
      <c r="K399" s="47" t="s">
        <v>2843</v>
      </c>
      <c r="L399" s="47" t="s">
        <v>221</v>
      </c>
      <c r="M399" s="47" t="s">
        <v>115</v>
      </c>
      <c r="N399" s="47">
        <v>40</v>
      </c>
      <c r="O399" s="47"/>
      <c r="P399" s="47" t="s">
        <v>2836</v>
      </c>
      <c r="Q399" s="47" t="s">
        <v>335</v>
      </c>
      <c r="R399" s="46" t="s">
        <v>120</v>
      </c>
      <c r="S399" s="47" t="s">
        <v>2837</v>
      </c>
      <c r="T399" s="47">
        <v>13992671573</v>
      </c>
      <c r="U399" s="46" t="s">
        <v>1690</v>
      </c>
      <c r="V399" s="47" t="s">
        <v>337</v>
      </c>
      <c r="W399" s="46" t="s">
        <v>124</v>
      </c>
      <c r="X399" s="47">
        <v>40</v>
      </c>
      <c r="Y399" s="47">
        <v>40</v>
      </c>
      <c r="Z399" s="47"/>
      <c r="AA399" s="47"/>
      <c r="AB399" s="47">
        <v>1375</v>
      </c>
      <c r="AC399" s="47">
        <v>91</v>
      </c>
      <c r="AD399" s="47" t="s">
        <v>140</v>
      </c>
      <c r="AE399" s="47" t="s">
        <v>140</v>
      </c>
      <c r="AF399" s="47" t="s">
        <v>140</v>
      </c>
      <c r="AG399" s="46" t="s">
        <v>140</v>
      </c>
      <c r="AH399" s="46"/>
      <c r="AI399" s="46"/>
      <c r="AJ399" s="46"/>
    </row>
    <row r="400" s="13" customFormat="1" ht="45" spans="1:36">
      <c r="A400" s="46">
        <v>381</v>
      </c>
      <c r="B400" s="47"/>
      <c r="C400" s="47" t="s">
        <v>2830</v>
      </c>
      <c r="D400" s="47" t="s">
        <v>2844</v>
      </c>
      <c r="E400" s="47"/>
      <c r="F400" s="47" t="s">
        <v>109</v>
      </c>
      <c r="G400" s="47" t="s">
        <v>2832</v>
      </c>
      <c r="H400" s="47" t="s">
        <v>2839</v>
      </c>
      <c r="I400" s="46" t="s">
        <v>1673</v>
      </c>
      <c r="J400" s="47" t="s">
        <v>2844</v>
      </c>
      <c r="K400" s="47" t="s">
        <v>2844</v>
      </c>
      <c r="L400" s="47" t="s">
        <v>221</v>
      </c>
      <c r="M400" s="47" t="s">
        <v>115</v>
      </c>
      <c r="N400" s="47">
        <v>11.2</v>
      </c>
      <c r="O400" s="47"/>
      <c r="P400" s="47" t="s">
        <v>2836</v>
      </c>
      <c r="Q400" s="47" t="s">
        <v>335</v>
      </c>
      <c r="R400" s="46" t="s">
        <v>120</v>
      </c>
      <c r="S400" s="47" t="s">
        <v>2837</v>
      </c>
      <c r="T400" s="47">
        <v>13992671573</v>
      </c>
      <c r="U400" s="46" t="s">
        <v>1690</v>
      </c>
      <c r="V400" s="47" t="s">
        <v>337</v>
      </c>
      <c r="W400" s="46" t="s">
        <v>124</v>
      </c>
      <c r="X400" s="47">
        <v>11.2</v>
      </c>
      <c r="Y400" s="47">
        <v>11.2</v>
      </c>
      <c r="Z400" s="47"/>
      <c r="AA400" s="47"/>
      <c r="AB400" s="47">
        <v>1375</v>
      </c>
      <c r="AC400" s="47">
        <v>91</v>
      </c>
      <c r="AD400" s="47" t="s">
        <v>140</v>
      </c>
      <c r="AE400" s="47" t="s">
        <v>140</v>
      </c>
      <c r="AF400" s="47" t="s">
        <v>140</v>
      </c>
      <c r="AG400" s="46" t="s">
        <v>140</v>
      </c>
      <c r="AH400" s="46"/>
      <c r="AI400" s="46"/>
      <c r="AJ400" s="46"/>
    </row>
    <row r="401" s="13" customFormat="1" ht="45" spans="1:36">
      <c r="A401" s="46">
        <v>382</v>
      </c>
      <c r="B401" s="47"/>
      <c r="C401" s="47" t="s">
        <v>2830</v>
      </c>
      <c r="D401" s="47" t="s">
        <v>2845</v>
      </c>
      <c r="E401" s="47"/>
      <c r="F401" s="47" t="s">
        <v>109</v>
      </c>
      <c r="G401" s="47" t="s">
        <v>2832</v>
      </c>
      <c r="H401" s="47" t="s">
        <v>2839</v>
      </c>
      <c r="I401" s="46" t="s">
        <v>1673</v>
      </c>
      <c r="J401" s="47" t="s">
        <v>2845</v>
      </c>
      <c r="K401" s="47" t="s">
        <v>2845</v>
      </c>
      <c r="L401" s="47" t="s">
        <v>221</v>
      </c>
      <c r="M401" s="47" t="s">
        <v>115</v>
      </c>
      <c r="N401" s="47">
        <v>14</v>
      </c>
      <c r="O401" s="47"/>
      <c r="P401" s="47" t="s">
        <v>2836</v>
      </c>
      <c r="Q401" s="47" t="s">
        <v>335</v>
      </c>
      <c r="R401" s="46" t="s">
        <v>120</v>
      </c>
      <c r="S401" s="47" t="s">
        <v>2837</v>
      </c>
      <c r="T401" s="47">
        <v>13992671573</v>
      </c>
      <c r="U401" s="46" t="s">
        <v>1690</v>
      </c>
      <c r="V401" s="47" t="s">
        <v>337</v>
      </c>
      <c r="W401" s="46" t="s">
        <v>124</v>
      </c>
      <c r="X401" s="47">
        <v>14</v>
      </c>
      <c r="Y401" s="47">
        <v>14</v>
      </c>
      <c r="Z401" s="47"/>
      <c r="AA401" s="47"/>
      <c r="AB401" s="47">
        <v>1375</v>
      </c>
      <c r="AC401" s="47">
        <v>91</v>
      </c>
      <c r="AD401" s="47" t="s">
        <v>140</v>
      </c>
      <c r="AE401" s="47" t="s">
        <v>140</v>
      </c>
      <c r="AF401" s="47" t="s">
        <v>140</v>
      </c>
      <c r="AG401" s="46" t="s">
        <v>140</v>
      </c>
      <c r="AH401" s="46"/>
      <c r="AI401" s="46"/>
      <c r="AJ401" s="46"/>
    </row>
    <row r="402" s="13" customFormat="1" ht="67.5" spans="1:36">
      <c r="A402" s="46">
        <v>383</v>
      </c>
      <c r="B402" s="47"/>
      <c r="C402" s="47" t="s">
        <v>2830</v>
      </c>
      <c r="D402" s="47" t="s">
        <v>2846</v>
      </c>
      <c r="E402" s="47"/>
      <c r="F402" s="47" t="s">
        <v>109</v>
      </c>
      <c r="G402" s="47" t="s">
        <v>2832</v>
      </c>
      <c r="H402" s="47" t="s">
        <v>2839</v>
      </c>
      <c r="I402" s="46" t="s">
        <v>1673</v>
      </c>
      <c r="J402" s="47" t="s">
        <v>2846</v>
      </c>
      <c r="K402" s="47" t="s">
        <v>2846</v>
      </c>
      <c r="L402" s="47" t="s">
        <v>221</v>
      </c>
      <c r="M402" s="47" t="s">
        <v>115</v>
      </c>
      <c r="N402" s="47">
        <v>40</v>
      </c>
      <c r="O402" s="47"/>
      <c r="P402" s="47" t="s">
        <v>2836</v>
      </c>
      <c r="Q402" s="47" t="s">
        <v>335</v>
      </c>
      <c r="R402" s="46" t="s">
        <v>120</v>
      </c>
      <c r="S402" s="47" t="s">
        <v>2837</v>
      </c>
      <c r="T402" s="47">
        <v>13992671573</v>
      </c>
      <c r="U402" s="46" t="s">
        <v>1690</v>
      </c>
      <c r="V402" s="47" t="s">
        <v>337</v>
      </c>
      <c r="W402" s="46" t="s">
        <v>124</v>
      </c>
      <c r="X402" s="47">
        <v>40</v>
      </c>
      <c r="Y402" s="47">
        <v>40</v>
      </c>
      <c r="Z402" s="47"/>
      <c r="AA402" s="47"/>
      <c r="AB402" s="47">
        <v>1375</v>
      </c>
      <c r="AC402" s="47">
        <v>91</v>
      </c>
      <c r="AD402" s="47" t="s">
        <v>140</v>
      </c>
      <c r="AE402" s="47" t="s">
        <v>140</v>
      </c>
      <c r="AF402" s="47" t="s">
        <v>140</v>
      </c>
      <c r="AG402" s="46" t="s">
        <v>140</v>
      </c>
      <c r="AH402" s="46"/>
      <c r="AI402" s="46"/>
      <c r="AJ402" s="46"/>
    </row>
    <row r="403" s="13" customFormat="1" ht="45" spans="1:36">
      <c r="A403" s="46">
        <v>384</v>
      </c>
      <c r="B403" s="47"/>
      <c r="C403" s="47" t="s">
        <v>2847</v>
      </c>
      <c r="D403" s="47" t="s">
        <v>2848</v>
      </c>
      <c r="E403" s="47"/>
      <c r="F403" s="47" t="s">
        <v>109</v>
      </c>
      <c r="G403" s="47" t="s">
        <v>2832</v>
      </c>
      <c r="H403" s="47" t="s">
        <v>2839</v>
      </c>
      <c r="I403" s="46" t="s">
        <v>1673</v>
      </c>
      <c r="J403" s="47" t="s">
        <v>2848</v>
      </c>
      <c r="K403" s="47" t="s">
        <v>2848</v>
      </c>
      <c r="L403" s="47" t="s">
        <v>221</v>
      </c>
      <c r="M403" s="47" t="s">
        <v>115</v>
      </c>
      <c r="N403" s="47">
        <v>14</v>
      </c>
      <c r="O403" s="47"/>
      <c r="P403" s="47" t="s">
        <v>2836</v>
      </c>
      <c r="Q403" s="47" t="s">
        <v>335</v>
      </c>
      <c r="R403" s="46" t="s">
        <v>120</v>
      </c>
      <c r="S403" s="47" t="s">
        <v>2837</v>
      </c>
      <c r="T403" s="47">
        <v>13992671573</v>
      </c>
      <c r="U403" s="46" t="s">
        <v>1690</v>
      </c>
      <c r="V403" s="47" t="s">
        <v>337</v>
      </c>
      <c r="W403" s="46" t="s">
        <v>124</v>
      </c>
      <c r="X403" s="47">
        <v>14</v>
      </c>
      <c r="Y403" s="47">
        <v>14</v>
      </c>
      <c r="Z403" s="47"/>
      <c r="AA403" s="47"/>
      <c r="AB403" s="47">
        <v>1375</v>
      </c>
      <c r="AC403" s="47">
        <v>91</v>
      </c>
      <c r="AD403" s="47" t="s">
        <v>140</v>
      </c>
      <c r="AE403" s="47" t="s">
        <v>140</v>
      </c>
      <c r="AF403" s="47" t="s">
        <v>140</v>
      </c>
      <c r="AG403" s="46" t="s">
        <v>140</v>
      </c>
      <c r="AH403" s="46"/>
      <c r="AI403" s="46"/>
      <c r="AJ403" s="46"/>
    </row>
    <row r="404" s="13" customFormat="1" ht="67.5" spans="1:36">
      <c r="A404" s="46">
        <v>385</v>
      </c>
      <c r="B404" s="47"/>
      <c r="C404" s="47" t="s">
        <v>2830</v>
      </c>
      <c r="D404" s="47" t="s">
        <v>2849</v>
      </c>
      <c r="E404" s="47"/>
      <c r="F404" s="47" t="s">
        <v>109</v>
      </c>
      <c r="G404" s="47" t="s">
        <v>2832</v>
      </c>
      <c r="H404" s="47" t="s">
        <v>2839</v>
      </c>
      <c r="I404" s="46" t="s">
        <v>1673</v>
      </c>
      <c r="J404" s="47" t="s">
        <v>2849</v>
      </c>
      <c r="K404" s="47" t="s">
        <v>2849</v>
      </c>
      <c r="L404" s="47" t="s">
        <v>221</v>
      </c>
      <c r="M404" s="47" t="s">
        <v>115</v>
      </c>
      <c r="N404" s="47">
        <v>80</v>
      </c>
      <c r="O404" s="47"/>
      <c r="P404" s="47" t="s">
        <v>2836</v>
      </c>
      <c r="Q404" s="47" t="s">
        <v>335</v>
      </c>
      <c r="R404" s="46" t="s">
        <v>120</v>
      </c>
      <c r="S404" s="47" t="s">
        <v>2837</v>
      </c>
      <c r="T404" s="47">
        <v>13992671573</v>
      </c>
      <c r="U404" s="46" t="s">
        <v>1690</v>
      </c>
      <c r="V404" s="47" t="s">
        <v>337</v>
      </c>
      <c r="W404" s="46" t="s">
        <v>124</v>
      </c>
      <c r="X404" s="47">
        <v>80</v>
      </c>
      <c r="Y404" s="47">
        <v>80</v>
      </c>
      <c r="Z404" s="47"/>
      <c r="AA404" s="47"/>
      <c r="AB404" s="47">
        <v>1375</v>
      </c>
      <c r="AC404" s="47">
        <v>91</v>
      </c>
      <c r="AD404" s="47" t="s">
        <v>140</v>
      </c>
      <c r="AE404" s="47" t="s">
        <v>140</v>
      </c>
      <c r="AF404" s="47" t="s">
        <v>140</v>
      </c>
      <c r="AG404" s="46" t="s">
        <v>140</v>
      </c>
      <c r="AH404" s="46"/>
      <c r="AI404" s="46"/>
      <c r="AJ404" s="46"/>
    </row>
    <row r="405" s="13" customFormat="1" ht="56.25" spans="1:36">
      <c r="A405" s="46">
        <v>386</v>
      </c>
      <c r="B405" s="47"/>
      <c r="C405" s="47" t="s">
        <v>2830</v>
      </c>
      <c r="D405" s="47" t="s">
        <v>2850</v>
      </c>
      <c r="E405" s="47"/>
      <c r="F405" s="47" t="s">
        <v>109</v>
      </c>
      <c r="G405" s="47" t="s">
        <v>2832</v>
      </c>
      <c r="H405" s="47" t="s">
        <v>2839</v>
      </c>
      <c r="I405" s="46" t="s">
        <v>1673</v>
      </c>
      <c r="J405" s="47" t="s">
        <v>2850</v>
      </c>
      <c r="K405" s="47" t="s">
        <v>2850</v>
      </c>
      <c r="L405" s="47" t="s">
        <v>221</v>
      </c>
      <c r="M405" s="47" t="s">
        <v>115</v>
      </c>
      <c r="N405" s="47">
        <v>48</v>
      </c>
      <c r="O405" s="47"/>
      <c r="P405" s="47" t="s">
        <v>2836</v>
      </c>
      <c r="Q405" s="47" t="s">
        <v>335</v>
      </c>
      <c r="R405" s="46" t="s">
        <v>120</v>
      </c>
      <c r="S405" s="47" t="s">
        <v>2837</v>
      </c>
      <c r="T405" s="47">
        <v>13992671573</v>
      </c>
      <c r="U405" s="46" t="s">
        <v>1690</v>
      </c>
      <c r="V405" s="47" t="s">
        <v>337</v>
      </c>
      <c r="W405" s="46" t="s">
        <v>124</v>
      </c>
      <c r="X405" s="47">
        <v>48</v>
      </c>
      <c r="Y405" s="47">
        <v>48</v>
      </c>
      <c r="Z405" s="47"/>
      <c r="AA405" s="47"/>
      <c r="AB405" s="47">
        <v>1375</v>
      </c>
      <c r="AC405" s="47">
        <v>91</v>
      </c>
      <c r="AD405" s="47" t="s">
        <v>140</v>
      </c>
      <c r="AE405" s="47" t="s">
        <v>140</v>
      </c>
      <c r="AF405" s="47" t="s">
        <v>140</v>
      </c>
      <c r="AG405" s="46" t="s">
        <v>140</v>
      </c>
      <c r="AH405" s="46"/>
      <c r="AI405" s="46"/>
      <c r="AJ405" s="46"/>
    </row>
    <row r="406" s="13" customFormat="1" ht="45" spans="1:36">
      <c r="A406" s="46">
        <v>387</v>
      </c>
      <c r="B406" s="47"/>
      <c r="C406" s="47" t="s">
        <v>2830</v>
      </c>
      <c r="D406" s="47" t="s">
        <v>2851</v>
      </c>
      <c r="E406" s="47"/>
      <c r="F406" s="47" t="s">
        <v>109</v>
      </c>
      <c r="G406" s="47" t="s">
        <v>2832</v>
      </c>
      <c r="H406" s="47" t="s">
        <v>2839</v>
      </c>
      <c r="I406" s="46" t="s">
        <v>1673</v>
      </c>
      <c r="J406" s="47" t="s">
        <v>2851</v>
      </c>
      <c r="K406" s="47" t="s">
        <v>2851</v>
      </c>
      <c r="L406" s="47" t="s">
        <v>221</v>
      </c>
      <c r="M406" s="47" t="s">
        <v>115</v>
      </c>
      <c r="N406" s="47">
        <v>14</v>
      </c>
      <c r="O406" s="47"/>
      <c r="P406" s="47" t="s">
        <v>2836</v>
      </c>
      <c r="Q406" s="47" t="s">
        <v>335</v>
      </c>
      <c r="R406" s="46" t="s">
        <v>120</v>
      </c>
      <c r="S406" s="47" t="s">
        <v>2837</v>
      </c>
      <c r="T406" s="47">
        <v>13992671573</v>
      </c>
      <c r="U406" s="46" t="s">
        <v>1690</v>
      </c>
      <c r="V406" s="47" t="s">
        <v>337</v>
      </c>
      <c r="W406" s="46" t="s">
        <v>124</v>
      </c>
      <c r="X406" s="47">
        <v>14</v>
      </c>
      <c r="Y406" s="47">
        <v>14</v>
      </c>
      <c r="Z406" s="47"/>
      <c r="AA406" s="47"/>
      <c r="AB406" s="47">
        <v>1375</v>
      </c>
      <c r="AC406" s="47">
        <v>91</v>
      </c>
      <c r="AD406" s="47" t="s">
        <v>140</v>
      </c>
      <c r="AE406" s="47" t="s">
        <v>140</v>
      </c>
      <c r="AF406" s="47" t="s">
        <v>140</v>
      </c>
      <c r="AG406" s="46" t="s">
        <v>140</v>
      </c>
      <c r="AH406" s="46"/>
      <c r="AI406" s="46"/>
      <c r="AJ406" s="46"/>
    </row>
    <row r="407" s="13" customFormat="1" ht="45" spans="1:36">
      <c r="A407" s="46">
        <v>388</v>
      </c>
      <c r="B407" s="47"/>
      <c r="C407" s="47" t="s">
        <v>2852</v>
      </c>
      <c r="D407" s="47" t="s">
        <v>2853</v>
      </c>
      <c r="E407" s="47"/>
      <c r="F407" s="47" t="s">
        <v>109</v>
      </c>
      <c r="G407" s="47" t="s">
        <v>2832</v>
      </c>
      <c r="H407" s="47" t="s">
        <v>2833</v>
      </c>
      <c r="I407" s="46" t="s">
        <v>1673</v>
      </c>
      <c r="J407" s="47" t="s">
        <v>2853</v>
      </c>
      <c r="K407" s="47" t="s">
        <v>2853</v>
      </c>
      <c r="L407" s="47" t="s">
        <v>221</v>
      </c>
      <c r="M407" s="47" t="s">
        <v>115</v>
      </c>
      <c r="N407" s="47">
        <v>8</v>
      </c>
      <c r="O407" s="47"/>
      <c r="P407" s="47" t="s">
        <v>2836</v>
      </c>
      <c r="Q407" s="47" t="s">
        <v>335</v>
      </c>
      <c r="R407" s="46" t="s">
        <v>120</v>
      </c>
      <c r="S407" s="47" t="s">
        <v>2837</v>
      </c>
      <c r="T407" s="47">
        <v>13992671573</v>
      </c>
      <c r="U407" s="46" t="s">
        <v>1690</v>
      </c>
      <c r="V407" s="47" t="s">
        <v>337</v>
      </c>
      <c r="W407" s="46" t="s">
        <v>124</v>
      </c>
      <c r="X407" s="47">
        <v>8</v>
      </c>
      <c r="Y407" s="47">
        <v>8</v>
      </c>
      <c r="Z407" s="47"/>
      <c r="AA407" s="47"/>
      <c r="AB407" s="47">
        <v>1375</v>
      </c>
      <c r="AC407" s="47">
        <v>91</v>
      </c>
      <c r="AD407" s="47" t="s">
        <v>140</v>
      </c>
      <c r="AE407" s="47" t="s">
        <v>141</v>
      </c>
      <c r="AF407" s="47" t="s">
        <v>140</v>
      </c>
      <c r="AG407" s="46" t="s">
        <v>140</v>
      </c>
      <c r="AH407" s="46"/>
      <c r="AI407" s="46"/>
      <c r="AJ407" s="46"/>
    </row>
    <row r="408" s="13" customFormat="1" ht="45" spans="1:36">
      <c r="A408" s="46">
        <v>389</v>
      </c>
      <c r="B408" s="47"/>
      <c r="C408" s="47" t="s">
        <v>2854</v>
      </c>
      <c r="D408" s="47" t="s">
        <v>2855</v>
      </c>
      <c r="E408" s="47"/>
      <c r="F408" s="47" t="s">
        <v>109</v>
      </c>
      <c r="G408" s="47" t="s">
        <v>786</v>
      </c>
      <c r="H408" s="47" t="s">
        <v>2856</v>
      </c>
      <c r="I408" s="46" t="s">
        <v>1673</v>
      </c>
      <c r="J408" s="47" t="s">
        <v>2855</v>
      </c>
      <c r="K408" s="47" t="s">
        <v>2855</v>
      </c>
      <c r="L408" s="56" t="s">
        <v>788</v>
      </c>
      <c r="M408" s="56" t="s">
        <v>789</v>
      </c>
      <c r="N408" s="47" t="s">
        <v>2857</v>
      </c>
      <c r="O408" s="47"/>
      <c r="P408" s="47" t="s">
        <v>2858</v>
      </c>
      <c r="Q408" s="47" t="s">
        <v>335</v>
      </c>
      <c r="R408" s="46" t="s">
        <v>120</v>
      </c>
      <c r="S408" s="47" t="s">
        <v>794</v>
      </c>
      <c r="T408" s="47">
        <v>13772818191</v>
      </c>
      <c r="U408" s="46" t="s">
        <v>122</v>
      </c>
      <c r="V408" s="47" t="s">
        <v>795</v>
      </c>
      <c r="W408" s="46" t="s">
        <v>124</v>
      </c>
      <c r="X408" s="47">
        <v>24</v>
      </c>
      <c r="Y408" s="47">
        <v>24</v>
      </c>
      <c r="Z408" s="47"/>
      <c r="AA408" s="47"/>
      <c r="AB408" s="47">
        <v>1247</v>
      </c>
      <c r="AC408" s="47">
        <v>89</v>
      </c>
      <c r="AD408" s="47" t="s">
        <v>140</v>
      </c>
      <c r="AE408" s="47" t="s">
        <v>140</v>
      </c>
      <c r="AF408" s="47" t="s">
        <v>140</v>
      </c>
      <c r="AG408" s="46" t="s">
        <v>140</v>
      </c>
      <c r="AH408" s="46"/>
      <c r="AI408" s="46"/>
      <c r="AJ408" s="46"/>
    </row>
    <row r="409" s="13" customFormat="1" ht="45" spans="1:36">
      <c r="A409" s="46">
        <v>390</v>
      </c>
      <c r="B409" s="47"/>
      <c r="C409" s="47" t="s">
        <v>2859</v>
      </c>
      <c r="D409" s="47" t="s">
        <v>2860</v>
      </c>
      <c r="E409" s="47"/>
      <c r="F409" s="47" t="s">
        <v>109</v>
      </c>
      <c r="G409" s="47" t="s">
        <v>786</v>
      </c>
      <c r="H409" s="47" t="s">
        <v>2861</v>
      </c>
      <c r="I409" s="46" t="s">
        <v>1673</v>
      </c>
      <c r="J409" s="47" t="s">
        <v>2860</v>
      </c>
      <c r="K409" s="47" t="s">
        <v>2862</v>
      </c>
      <c r="L409" s="56" t="s">
        <v>788</v>
      </c>
      <c r="M409" s="56" t="s">
        <v>789</v>
      </c>
      <c r="N409" s="47" t="s">
        <v>2863</v>
      </c>
      <c r="O409" s="47"/>
      <c r="P409" s="47" t="s">
        <v>2864</v>
      </c>
      <c r="Q409" s="47" t="s">
        <v>335</v>
      </c>
      <c r="R409" s="46" t="s">
        <v>120</v>
      </c>
      <c r="S409" s="47" t="s">
        <v>794</v>
      </c>
      <c r="T409" s="47">
        <v>13772818191</v>
      </c>
      <c r="U409" s="46" t="s">
        <v>1690</v>
      </c>
      <c r="V409" s="47" t="s">
        <v>795</v>
      </c>
      <c r="W409" s="46" t="s">
        <v>124</v>
      </c>
      <c r="X409" s="47">
        <v>45</v>
      </c>
      <c r="Y409" s="47">
        <v>45</v>
      </c>
      <c r="Z409" s="47"/>
      <c r="AA409" s="47"/>
      <c r="AB409" s="47">
        <v>585</v>
      </c>
      <c r="AC409" s="47">
        <v>42</v>
      </c>
      <c r="AD409" s="47" t="s">
        <v>140</v>
      </c>
      <c r="AE409" s="47" t="s">
        <v>140</v>
      </c>
      <c r="AF409" s="47" t="s">
        <v>140</v>
      </c>
      <c r="AG409" s="46" t="s">
        <v>140</v>
      </c>
      <c r="AH409" s="46"/>
      <c r="AI409" s="46"/>
      <c r="AJ409" s="46"/>
    </row>
    <row r="410" s="13" customFormat="1" ht="56.25" spans="1:36">
      <c r="A410" s="46">
        <v>391</v>
      </c>
      <c r="B410" s="47"/>
      <c r="C410" s="47" t="s">
        <v>2859</v>
      </c>
      <c r="D410" s="47" t="s">
        <v>2865</v>
      </c>
      <c r="E410" s="47"/>
      <c r="F410" s="47" t="s">
        <v>109</v>
      </c>
      <c r="G410" s="47" t="s">
        <v>786</v>
      </c>
      <c r="H410" s="47" t="s">
        <v>2866</v>
      </c>
      <c r="I410" s="46" t="s">
        <v>1673</v>
      </c>
      <c r="J410" s="47" t="s">
        <v>2865</v>
      </c>
      <c r="K410" s="47" t="s">
        <v>2865</v>
      </c>
      <c r="L410" s="56" t="s">
        <v>788</v>
      </c>
      <c r="M410" s="56" t="s">
        <v>789</v>
      </c>
      <c r="N410" s="47" t="s">
        <v>2867</v>
      </c>
      <c r="O410" s="47"/>
      <c r="P410" s="47" t="s">
        <v>2864</v>
      </c>
      <c r="Q410" s="47" t="s">
        <v>335</v>
      </c>
      <c r="R410" s="46" t="s">
        <v>120</v>
      </c>
      <c r="S410" s="47" t="s">
        <v>794</v>
      </c>
      <c r="T410" s="47">
        <v>13772818191</v>
      </c>
      <c r="U410" s="46" t="s">
        <v>1690</v>
      </c>
      <c r="V410" s="47" t="s">
        <v>795</v>
      </c>
      <c r="W410" s="46" t="s">
        <v>124</v>
      </c>
      <c r="X410" s="47">
        <v>2.94</v>
      </c>
      <c r="Y410" s="47">
        <v>2.94</v>
      </c>
      <c r="Z410" s="47"/>
      <c r="AA410" s="47"/>
      <c r="AB410" s="47">
        <v>585</v>
      </c>
      <c r="AC410" s="47">
        <v>42</v>
      </c>
      <c r="AD410" s="47" t="s">
        <v>140</v>
      </c>
      <c r="AE410" s="47" t="s">
        <v>140</v>
      </c>
      <c r="AF410" s="47" t="s">
        <v>140</v>
      </c>
      <c r="AG410" s="46" t="s">
        <v>140</v>
      </c>
      <c r="AH410" s="46"/>
      <c r="AI410" s="46"/>
      <c r="AJ410" s="46"/>
    </row>
    <row r="411" s="13" customFormat="1" ht="56.25" spans="1:36">
      <c r="A411" s="46">
        <v>392</v>
      </c>
      <c r="B411" s="47"/>
      <c r="C411" s="47" t="s">
        <v>2859</v>
      </c>
      <c r="D411" s="47" t="s">
        <v>2868</v>
      </c>
      <c r="E411" s="47"/>
      <c r="F411" s="47" t="s">
        <v>109</v>
      </c>
      <c r="G411" s="47" t="s">
        <v>786</v>
      </c>
      <c r="H411" s="47" t="s">
        <v>2869</v>
      </c>
      <c r="I411" s="46" t="s">
        <v>1673</v>
      </c>
      <c r="J411" s="47" t="s">
        <v>2868</v>
      </c>
      <c r="K411" s="47" t="s">
        <v>2868</v>
      </c>
      <c r="L411" s="56" t="s">
        <v>788</v>
      </c>
      <c r="M411" s="56" t="s">
        <v>789</v>
      </c>
      <c r="N411" s="47" t="s">
        <v>2870</v>
      </c>
      <c r="O411" s="47"/>
      <c r="P411" s="47" t="s">
        <v>2864</v>
      </c>
      <c r="Q411" s="47" t="s">
        <v>335</v>
      </c>
      <c r="R411" s="46" t="s">
        <v>120</v>
      </c>
      <c r="S411" s="47" t="s">
        <v>794</v>
      </c>
      <c r="T411" s="47">
        <v>13772818191</v>
      </c>
      <c r="U411" s="46" t="s">
        <v>1690</v>
      </c>
      <c r="V411" s="47" t="s">
        <v>795</v>
      </c>
      <c r="W411" s="46" t="s">
        <v>124</v>
      </c>
      <c r="X411" s="47">
        <v>3.16</v>
      </c>
      <c r="Y411" s="47">
        <v>3.16</v>
      </c>
      <c r="Z411" s="47"/>
      <c r="AA411" s="47"/>
      <c r="AB411" s="47">
        <v>585</v>
      </c>
      <c r="AC411" s="47">
        <v>42</v>
      </c>
      <c r="AD411" s="47" t="s">
        <v>140</v>
      </c>
      <c r="AE411" s="47" t="s">
        <v>140</v>
      </c>
      <c r="AF411" s="47" t="s">
        <v>140</v>
      </c>
      <c r="AG411" s="46" t="s">
        <v>140</v>
      </c>
      <c r="AH411" s="46"/>
      <c r="AI411" s="46"/>
      <c r="AJ411" s="46"/>
    </row>
    <row r="412" s="13" customFormat="1" ht="45" spans="1:36">
      <c r="A412" s="46">
        <v>393</v>
      </c>
      <c r="B412" s="47"/>
      <c r="C412" s="47" t="s">
        <v>2784</v>
      </c>
      <c r="D412" s="47" t="s">
        <v>2871</v>
      </c>
      <c r="E412" s="47"/>
      <c r="F412" s="47" t="s">
        <v>109</v>
      </c>
      <c r="G412" s="47" t="s">
        <v>1577</v>
      </c>
      <c r="H412" s="47" t="s">
        <v>2872</v>
      </c>
      <c r="I412" s="46" t="s">
        <v>1673</v>
      </c>
      <c r="J412" s="47" t="s">
        <v>2871</v>
      </c>
      <c r="K412" s="47" t="s">
        <v>2871</v>
      </c>
      <c r="L412" s="47"/>
      <c r="M412" s="47"/>
      <c r="N412" s="47" t="s">
        <v>2873</v>
      </c>
      <c r="O412" s="47"/>
      <c r="P412" s="47" t="s">
        <v>2874</v>
      </c>
      <c r="Q412" s="47" t="s">
        <v>335</v>
      </c>
      <c r="R412" s="46" t="s">
        <v>120</v>
      </c>
      <c r="S412" s="47" t="s">
        <v>1582</v>
      </c>
      <c r="T412" s="47">
        <v>13991617720</v>
      </c>
      <c r="U412" s="46" t="s">
        <v>1690</v>
      </c>
      <c r="V412" s="47" t="s">
        <v>1577</v>
      </c>
      <c r="W412" s="46" t="s">
        <v>124</v>
      </c>
      <c r="X412" s="47">
        <v>180</v>
      </c>
      <c r="Y412" s="46"/>
      <c r="Z412" s="47">
        <v>180</v>
      </c>
      <c r="AA412" s="47"/>
      <c r="AB412" s="47">
        <v>136</v>
      </c>
      <c r="AC412" s="47">
        <v>28</v>
      </c>
      <c r="AD412" s="47" t="s">
        <v>140</v>
      </c>
      <c r="AE412" s="47" t="s">
        <v>140</v>
      </c>
      <c r="AF412" s="47" t="s">
        <v>140</v>
      </c>
      <c r="AG412" s="46" t="s">
        <v>140</v>
      </c>
      <c r="AH412" s="47"/>
      <c r="AI412" s="47"/>
      <c r="AJ412" s="47"/>
    </row>
    <row r="413" s="13" customFormat="1" ht="45" spans="1:36">
      <c r="A413" s="46">
        <v>394</v>
      </c>
      <c r="B413" s="47"/>
      <c r="C413" s="47" t="s">
        <v>2784</v>
      </c>
      <c r="D413" s="47" t="s">
        <v>2875</v>
      </c>
      <c r="E413" s="47"/>
      <c r="F413" s="47" t="s">
        <v>109</v>
      </c>
      <c r="G413" s="47" t="s">
        <v>1577</v>
      </c>
      <c r="H413" s="47" t="s">
        <v>2876</v>
      </c>
      <c r="I413" s="46" t="s">
        <v>1673</v>
      </c>
      <c r="J413" s="47" t="s">
        <v>2875</v>
      </c>
      <c r="K413" s="47" t="s">
        <v>2875</v>
      </c>
      <c r="L413" s="47"/>
      <c r="M413" s="47"/>
      <c r="N413" s="47" t="s">
        <v>2877</v>
      </c>
      <c r="O413" s="47"/>
      <c r="P413" s="47" t="s">
        <v>2878</v>
      </c>
      <c r="Q413" s="47" t="s">
        <v>335</v>
      </c>
      <c r="R413" s="46" t="s">
        <v>120</v>
      </c>
      <c r="S413" s="47" t="s">
        <v>1582</v>
      </c>
      <c r="T413" s="47">
        <v>13991617720</v>
      </c>
      <c r="U413" s="46" t="s">
        <v>1690</v>
      </c>
      <c r="V413" s="47" t="s">
        <v>1577</v>
      </c>
      <c r="W413" s="46" t="s">
        <v>124</v>
      </c>
      <c r="X413" s="47">
        <v>270</v>
      </c>
      <c r="Y413" s="46"/>
      <c r="Z413" s="47">
        <v>270</v>
      </c>
      <c r="AA413" s="47"/>
      <c r="AB413" s="47">
        <v>192</v>
      </c>
      <c r="AC413" s="47">
        <v>35</v>
      </c>
      <c r="AD413" s="47" t="s">
        <v>140</v>
      </c>
      <c r="AE413" s="47" t="s">
        <v>140</v>
      </c>
      <c r="AF413" s="47" t="s">
        <v>140</v>
      </c>
      <c r="AG413" s="46" t="s">
        <v>140</v>
      </c>
      <c r="AH413" s="47"/>
      <c r="AI413" s="47"/>
      <c r="AJ413" s="47"/>
    </row>
    <row r="414" s="13" customFormat="1" ht="45" spans="1:36">
      <c r="A414" s="46">
        <v>395</v>
      </c>
      <c r="B414" s="47"/>
      <c r="C414" s="47" t="s">
        <v>2830</v>
      </c>
      <c r="D414" s="47" t="s">
        <v>2879</v>
      </c>
      <c r="E414" s="47"/>
      <c r="F414" s="47" t="s">
        <v>109</v>
      </c>
      <c r="G414" s="47" t="s">
        <v>2832</v>
      </c>
      <c r="H414" s="47" t="s">
        <v>2880</v>
      </c>
      <c r="I414" s="46" t="s">
        <v>1673</v>
      </c>
      <c r="J414" s="47" t="s">
        <v>2879</v>
      </c>
      <c r="K414" s="47" t="s">
        <v>2881</v>
      </c>
      <c r="L414" s="47" t="s">
        <v>221</v>
      </c>
      <c r="M414" s="47" t="s">
        <v>115</v>
      </c>
      <c r="N414" s="47">
        <v>187.5</v>
      </c>
      <c r="O414" s="47"/>
      <c r="P414" s="47" t="s">
        <v>2836</v>
      </c>
      <c r="Q414" s="47" t="s">
        <v>335</v>
      </c>
      <c r="R414" s="46" t="s">
        <v>120</v>
      </c>
      <c r="S414" s="47" t="s">
        <v>2837</v>
      </c>
      <c r="T414" s="47">
        <v>13992671573</v>
      </c>
      <c r="U414" s="46" t="s">
        <v>1690</v>
      </c>
      <c r="V414" s="47" t="s">
        <v>337</v>
      </c>
      <c r="W414" s="46" t="s">
        <v>124</v>
      </c>
      <c r="X414" s="47">
        <v>187.5</v>
      </c>
      <c r="Y414" s="46"/>
      <c r="Z414" s="47">
        <v>187.5</v>
      </c>
      <c r="AA414" s="47"/>
      <c r="AB414" s="47">
        <v>1375</v>
      </c>
      <c r="AC414" s="47">
        <v>91</v>
      </c>
      <c r="AD414" s="47" t="s">
        <v>140</v>
      </c>
      <c r="AE414" s="47" t="s">
        <v>140</v>
      </c>
      <c r="AF414" s="47" t="s">
        <v>140</v>
      </c>
      <c r="AG414" s="46" t="s">
        <v>140</v>
      </c>
      <c r="AH414" s="47"/>
      <c r="AI414" s="47"/>
      <c r="AJ414" s="47"/>
    </row>
    <row r="415" s="13" customFormat="1" ht="45" spans="1:36">
      <c r="A415" s="46">
        <v>396</v>
      </c>
      <c r="B415" s="47"/>
      <c r="C415" s="47" t="s">
        <v>2830</v>
      </c>
      <c r="D415" s="47" t="s">
        <v>2882</v>
      </c>
      <c r="E415" s="47"/>
      <c r="F415" s="47" t="s">
        <v>109</v>
      </c>
      <c r="G415" s="47" t="s">
        <v>2832</v>
      </c>
      <c r="H415" s="47" t="s">
        <v>2880</v>
      </c>
      <c r="I415" s="46" t="s">
        <v>1673</v>
      </c>
      <c r="J415" s="47" t="s">
        <v>2882</v>
      </c>
      <c r="K415" s="47" t="s">
        <v>2883</v>
      </c>
      <c r="L415" s="47" t="s">
        <v>221</v>
      </c>
      <c r="M415" s="47" t="s">
        <v>115</v>
      </c>
      <c r="N415" s="47">
        <v>125</v>
      </c>
      <c r="O415" s="47"/>
      <c r="P415" s="47" t="s">
        <v>2836</v>
      </c>
      <c r="Q415" s="47" t="s">
        <v>335</v>
      </c>
      <c r="R415" s="46" t="s">
        <v>120</v>
      </c>
      <c r="S415" s="47" t="s">
        <v>2837</v>
      </c>
      <c r="T415" s="47">
        <v>13992671573</v>
      </c>
      <c r="U415" s="46" t="s">
        <v>1690</v>
      </c>
      <c r="V415" s="47" t="s">
        <v>337</v>
      </c>
      <c r="W415" s="46" t="s">
        <v>124</v>
      </c>
      <c r="X415" s="47">
        <v>125</v>
      </c>
      <c r="Y415" s="46"/>
      <c r="Z415" s="47">
        <v>125</v>
      </c>
      <c r="AA415" s="47"/>
      <c r="AB415" s="47">
        <v>1375</v>
      </c>
      <c r="AC415" s="47">
        <v>91</v>
      </c>
      <c r="AD415" s="47" t="s">
        <v>140</v>
      </c>
      <c r="AE415" s="47" t="s">
        <v>140</v>
      </c>
      <c r="AF415" s="47" t="s">
        <v>140</v>
      </c>
      <c r="AG415" s="46" t="s">
        <v>140</v>
      </c>
      <c r="AH415" s="47"/>
      <c r="AI415" s="47"/>
      <c r="AJ415" s="47"/>
    </row>
    <row r="416" s="13" customFormat="1" ht="67.5" spans="1:36">
      <c r="A416" s="46">
        <v>397</v>
      </c>
      <c r="B416" s="47"/>
      <c r="C416" s="47" t="s">
        <v>2884</v>
      </c>
      <c r="D416" s="47" t="s">
        <v>2885</v>
      </c>
      <c r="E416" s="47"/>
      <c r="F416" s="47" t="s">
        <v>578</v>
      </c>
      <c r="G416" s="47" t="s">
        <v>808</v>
      </c>
      <c r="H416" s="47" t="s">
        <v>2886</v>
      </c>
      <c r="I416" s="46" t="s">
        <v>1673</v>
      </c>
      <c r="J416" s="47" t="s">
        <v>2885</v>
      </c>
      <c r="K416" s="47" t="s">
        <v>2885</v>
      </c>
      <c r="L416" s="47" t="s">
        <v>221</v>
      </c>
      <c r="M416" s="47" t="s">
        <v>115</v>
      </c>
      <c r="N416" s="47" t="s">
        <v>2887</v>
      </c>
      <c r="O416" s="47"/>
      <c r="P416" s="47" t="s">
        <v>2888</v>
      </c>
      <c r="Q416" s="47" t="s">
        <v>335</v>
      </c>
      <c r="R416" s="46" t="s">
        <v>120</v>
      </c>
      <c r="S416" s="47" t="s">
        <v>813</v>
      </c>
      <c r="T416" s="47">
        <v>13992642767</v>
      </c>
      <c r="U416" s="47" t="s">
        <v>2820</v>
      </c>
      <c r="V416" s="47" t="s">
        <v>337</v>
      </c>
      <c r="W416" s="46" t="s">
        <v>124</v>
      </c>
      <c r="X416" s="47">
        <v>240</v>
      </c>
      <c r="Y416" s="46"/>
      <c r="Z416" s="47">
        <v>240</v>
      </c>
      <c r="AA416" s="47"/>
      <c r="AB416" s="47">
        <v>2863</v>
      </c>
      <c r="AC416" s="47">
        <v>308</v>
      </c>
      <c r="AD416" s="47" t="s">
        <v>140</v>
      </c>
      <c r="AE416" s="47" t="s">
        <v>140</v>
      </c>
      <c r="AF416" s="47" t="s">
        <v>140</v>
      </c>
      <c r="AG416" s="46" t="s">
        <v>140</v>
      </c>
      <c r="AH416" s="47"/>
      <c r="AI416" s="47"/>
      <c r="AJ416" s="47"/>
    </row>
    <row r="417" s="13" customFormat="1" ht="45" spans="1:36">
      <c r="A417" s="46">
        <v>398</v>
      </c>
      <c r="B417" s="47"/>
      <c r="C417" s="47" t="s">
        <v>2889</v>
      </c>
      <c r="D417" s="47" t="s">
        <v>2890</v>
      </c>
      <c r="E417" s="47"/>
      <c r="F417" s="47" t="s">
        <v>109</v>
      </c>
      <c r="G417" s="47" t="s">
        <v>1409</v>
      </c>
      <c r="H417" s="47" t="s">
        <v>2891</v>
      </c>
      <c r="I417" s="46" t="s">
        <v>1673</v>
      </c>
      <c r="J417" s="47" t="s">
        <v>2890</v>
      </c>
      <c r="K417" s="47" t="s">
        <v>2890</v>
      </c>
      <c r="L417" s="47" t="s">
        <v>221</v>
      </c>
      <c r="M417" s="47" t="s">
        <v>115</v>
      </c>
      <c r="N417" s="47">
        <v>75</v>
      </c>
      <c r="O417" s="47"/>
      <c r="P417" s="47" t="s">
        <v>2892</v>
      </c>
      <c r="Q417" s="47" t="s">
        <v>335</v>
      </c>
      <c r="R417" s="46" t="s">
        <v>120</v>
      </c>
      <c r="S417" s="47" t="s">
        <v>1413</v>
      </c>
      <c r="T417" s="47">
        <v>13891673696</v>
      </c>
      <c r="U417" s="46" t="s">
        <v>122</v>
      </c>
      <c r="V417" s="47" t="s">
        <v>337</v>
      </c>
      <c r="W417" s="46" t="s">
        <v>124</v>
      </c>
      <c r="X417" s="47">
        <v>75</v>
      </c>
      <c r="Y417" s="46"/>
      <c r="Z417" s="47">
        <v>75</v>
      </c>
      <c r="AA417" s="47"/>
      <c r="AB417" s="47">
        <v>1020</v>
      </c>
      <c r="AC417" s="47">
        <v>40</v>
      </c>
      <c r="AD417" s="47" t="s">
        <v>140</v>
      </c>
      <c r="AE417" s="47" t="s">
        <v>140</v>
      </c>
      <c r="AF417" s="47" t="s">
        <v>141</v>
      </c>
      <c r="AG417" s="46" t="s">
        <v>140</v>
      </c>
      <c r="AH417" s="47"/>
      <c r="AI417" s="47"/>
      <c r="AJ417" s="47"/>
    </row>
    <row r="418" s="13" customFormat="1" ht="45" spans="1:36">
      <c r="A418" s="46">
        <v>399</v>
      </c>
      <c r="B418" s="47"/>
      <c r="C418" s="47" t="s">
        <v>2803</v>
      </c>
      <c r="D418" s="47" t="s">
        <v>2893</v>
      </c>
      <c r="E418" s="47"/>
      <c r="F418" s="47" t="s">
        <v>578</v>
      </c>
      <c r="G418" s="47" t="s">
        <v>2805</v>
      </c>
      <c r="H418" s="47" t="s">
        <v>2894</v>
      </c>
      <c r="I418" s="46" t="s">
        <v>1673</v>
      </c>
      <c r="J418" s="47" t="s">
        <v>2893</v>
      </c>
      <c r="K418" s="47" t="s">
        <v>2893</v>
      </c>
      <c r="L418" s="47" t="s">
        <v>221</v>
      </c>
      <c r="M418" s="47" t="s">
        <v>115</v>
      </c>
      <c r="N418" s="47">
        <v>15</v>
      </c>
      <c r="O418" s="47"/>
      <c r="P418" s="47" t="s">
        <v>2812</v>
      </c>
      <c r="Q418" s="47" t="s">
        <v>335</v>
      </c>
      <c r="R418" s="46" t="s">
        <v>120</v>
      </c>
      <c r="S418" s="47" t="s">
        <v>2808</v>
      </c>
      <c r="T418" s="47">
        <v>15619847262</v>
      </c>
      <c r="U418" s="46" t="s">
        <v>1690</v>
      </c>
      <c r="V418" s="47" t="s">
        <v>2809</v>
      </c>
      <c r="W418" s="46" t="s">
        <v>124</v>
      </c>
      <c r="X418" s="47">
        <v>15</v>
      </c>
      <c r="Y418" s="46"/>
      <c r="Z418" s="47">
        <v>15</v>
      </c>
      <c r="AA418" s="47"/>
      <c r="AB418" s="47">
        <v>1243</v>
      </c>
      <c r="AC418" s="47">
        <v>73</v>
      </c>
      <c r="AD418" s="47" t="s">
        <v>140</v>
      </c>
      <c r="AE418" s="47" t="s">
        <v>140</v>
      </c>
      <c r="AF418" s="47" t="s">
        <v>140</v>
      </c>
      <c r="AG418" s="46" t="s">
        <v>140</v>
      </c>
      <c r="AH418" s="47"/>
      <c r="AI418" s="47"/>
      <c r="AJ418" s="47"/>
    </row>
    <row r="419" s="13" customFormat="1" ht="56.25" spans="1:36">
      <c r="A419" s="46">
        <v>400</v>
      </c>
      <c r="B419" s="47"/>
      <c r="C419" s="47" t="s">
        <v>2895</v>
      </c>
      <c r="D419" s="47" t="s">
        <v>2896</v>
      </c>
      <c r="E419" s="47"/>
      <c r="F419" s="47" t="s">
        <v>109</v>
      </c>
      <c r="G419" s="47" t="s">
        <v>2897</v>
      </c>
      <c r="H419" s="47" t="s">
        <v>2898</v>
      </c>
      <c r="I419" s="46" t="s">
        <v>1673</v>
      </c>
      <c r="J419" s="47" t="s">
        <v>2896</v>
      </c>
      <c r="K419" s="47" t="s">
        <v>2899</v>
      </c>
      <c r="L419" s="47" t="s">
        <v>221</v>
      </c>
      <c r="M419" s="47" t="s">
        <v>115</v>
      </c>
      <c r="N419" s="47" t="s">
        <v>2900</v>
      </c>
      <c r="O419" s="47"/>
      <c r="P419" s="47" t="s">
        <v>2901</v>
      </c>
      <c r="Q419" s="47" t="s">
        <v>335</v>
      </c>
      <c r="R419" s="46" t="s">
        <v>120</v>
      </c>
      <c r="S419" s="47" t="s">
        <v>2902</v>
      </c>
      <c r="T419" s="47">
        <v>13379467839</v>
      </c>
      <c r="U419" s="46" t="s">
        <v>1690</v>
      </c>
      <c r="V419" s="47" t="s">
        <v>337</v>
      </c>
      <c r="W419" s="46" t="s">
        <v>124</v>
      </c>
      <c r="X419" s="47">
        <v>30</v>
      </c>
      <c r="Y419" s="46"/>
      <c r="Z419" s="47">
        <v>30</v>
      </c>
      <c r="AA419" s="47"/>
      <c r="AB419" s="47">
        <v>416</v>
      </c>
      <c r="AC419" s="47">
        <v>42</v>
      </c>
      <c r="AD419" s="47" t="s">
        <v>140</v>
      </c>
      <c r="AE419" s="47" t="s">
        <v>140</v>
      </c>
      <c r="AF419" s="47" t="s">
        <v>140</v>
      </c>
      <c r="AG419" s="46" t="s">
        <v>140</v>
      </c>
      <c r="AH419" s="47"/>
      <c r="AI419" s="47"/>
      <c r="AJ419" s="47"/>
    </row>
    <row r="420" s="13" customFormat="1" ht="90" spans="1:36">
      <c r="A420" s="46">
        <v>401</v>
      </c>
      <c r="B420" s="46"/>
      <c r="C420" s="47" t="s">
        <v>2903</v>
      </c>
      <c r="D420" s="47" t="s">
        <v>2904</v>
      </c>
      <c r="E420" s="47"/>
      <c r="F420" s="47" t="s">
        <v>109</v>
      </c>
      <c r="G420" s="47" t="s">
        <v>2905</v>
      </c>
      <c r="H420" s="47" t="s">
        <v>2906</v>
      </c>
      <c r="I420" s="46" t="s">
        <v>1673</v>
      </c>
      <c r="J420" s="47" t="s">
        <v>2904</v>
      </c>
      <c r="K420" s="47" t="s">
        <v>2904</v>
      </c>
      <c r="L420" s="46" t="s">
        <v>221</v>
      </c>
      <c r="M420" s="46" t="s">
        <v>115</v>
      </c>
      <c r="N420" s="46" t="s">
        <v>2887</v>
      </c>
      <c r="O420" s="46"/>
      <c r="P420" s="46" t="s">
        <v>2907</v>
      </c>
      <c r="Q420" s="46" t="s">
        <v>335</v>
      </c>
      <c r="R420" s="46" t="s">
        <v>120</v>
      </c>
      <c r="S420" s="46" t="s">
        <v>2819</v>
      </c>
      <c r="T420" s="46">
        <v>15891661851</v>
      </c>
      <c r="U420" s="46" t="s">
        <v>1690</v>
      </c>
      <c r="V420" s="46" t="s">
        <v>795</v>
      </c>
      <c r="W420" s="46" t="s">
        <v>124</v>
      </c>
      <c r="X420" s="46">
        <v>240</v>
      </c>
      <c r="Y420" s="46"/>
      <c r="Z420" s="46">
        <v>240</v>
      </c>
      <c r="AA420" s="46"/>
      <c r="AB420" s="46">
        <v>1652</v>
      </c>
      <c r="AC420" s="46">
        <v>172</v>
      </c>
      <c r="AD420" s="46" t="s">
        <v>140</v>
      </c>
      <c r="AE420" s="46" t="s">
        <v>140</v>
      </c>
      <c r="AF420" s="46" t="s">
        <v>140</v>
      </c>
      <c r="AG420" s="46" t="s">
        <v>140</v>
      </c>
      <c r="AH420" s="46"/>
      <c r="AI420" s="46"/>
      <c r="AJ420" s="46"/>
    </row>
    <row r="421" s="13" customFormat="1" ht="56.25" spans="1:36">
      <c r="A421" s="46">
        <v>402</v>
      </c>
      <c r="B421" s="47"/>
      <c r="C421" s="47" t="s">
        <v>2908</v>
      </c>
      <c r="D421" s="47" t="s">
        <v>2909</v>
      </c>
      <c r="E421" s="47"/>
      <c r="F421" s="47" t="s">
        <v>109</v>
      </c>
      <c r="G421" s="47" t="s">
        <v>2823</v>
      </c>
      <c r="H421" s="47" t="s">
        <v>2910</v>
      </c>
      <c r="I421" s="46" t="s">
        <v>1673</v>
      </c>
      <c r="J421" s="47" t="s">
        <v>2909</v>
      </c>
      <c r="K421" s="47" t="s">
        <v>2911</v>
      </c>
      <c r="L421" s="47" t="s">
        <v>221</v>
      </c>
      <c r="M421" s="47" t="s">
        <v>115</v>
      </c>
      <c r="N421" s="47" t="s">
        <v>2912</v>
      </c>
      <c r="O421" s="47"/>
      <c r="P421" s="47" t="s">
        <v>2913</v>
      </c>
      <c r="Q421" s="47" t="s">
        <v>335</v>
      </c>
      <c r="R421" s="46" t="s">
        <v>120</v>
      </c>
      <c r="S421" s="47" t="s">
        <v>2828</v>
      </c>
      <c r="T421" s="47">
        <v>13892604066</v>
      </c>
      <c r="U421" s="46" t="s">
        <v>1690</v>
      </c>
      <c r="V421" s="47" t="s">
        <v>337</v>
      </c>
      <c r="W421" s="46" t="s">
        <v>124</v>
      </c>
      <c r="X421" s="47">
        <v>15</v>
      </c>
      <c r="Y421" s="46"/>
      <c r="Z421" s="47">
        <v>15</v>
      </c>
      <c r="AA421" s="47"/>
      <c r="AB421" s="47">
        <v>178</v>
      </c>
      <c r="AC421" s="47">
        <v>42</v>
      </c>
      <c r="AD421" s="47" t="s">
        <v>140</v>
      </c>
      <c r="AE421" s="47" t="s">
        <v>140</v>
      </c>
      <c r="AF421" s="47" t="s">
        <v>141</v>
      </c>
      <c r="AG421" s="46" t="s">
        <v>140</v>
      </c>
      <c r="AH421" s="47"/>
      <c r="AI421" s="47"/>
      <c r="AJ421" s="47"/>
    </row>
    <row r="422" s="13" customFormat="1" ht="45" spans="1:36">
      <c r="A422" s="46">
        <v>403</v>
      </c>
      <c r="B422" s="47"/>
      <c r="C422" s="47" t="s">
        <v>2852</v>
      </c>
      <c r="D422" s="47" t="s">
        <v>2914</v>
      </c>
      <c r="E422" s="47"/>
      <c r="F422" s="47" t="s">
        <v>109</v>
      </c>
      <c r="G422" s="47" t="s">
        <v>2832</v>
      </c>
      <c r="H422" s="47" t="s">
        <v>2833</v>
      </c>
      <c r="I422" s="46" t="s">
        <v>1673</v>
      </c>
      <c r="J422" s="47" t="s">
        <v>2914</v>
      </c>
      <c r="K422" s="47" t="s">
        <v>2914</v>
      </c>
      <c r="L422" s="47" t="s">
        <v>221</v>
      </c>
      <c r="M422" s="47" t="s">
        <v>115</v>
      </c>
      <c r="N422" s="47">
        <v>8</v>
      </c>
      <c r="O422" s="47"/>
      <c r="P422" s="47" t="s">
        <v>2836</v>
      </c>
      <c r="Q422" s="47" t="s">
        <v>335</v>
      </c>
      <c r="R422" s="46" t="s">
        <v>120</v>
      </c>
      <c r="S422" s="47" t="s">
        <v>2837</v>
      </c>
      <c r="T422" s="47">
        <v>13992671573</v>
      </c>
      <c r="U422" s="46" t="s">
        <v>1690</v>
      </c>
      <c r="V422" s="47" t="s">
        <v>337</v>
      </c>
      <c r="W422" s="46" t="s">
        <v>124</v>
      </c>
      <c r="X422" s="47">
        <v>8</v>
      </c>
      <c r="Y422" s="46"/>
      <c r="Z422" s="47">
        <v>8</v>
      </c>
      <c r="AA422" s="47"/>
      <c r="AB422" s="47">
        <v>1375</v>
      </c>
      <c r="AC422" s="47">
        <v>91</v>
      </c>
      <c r="AD422" s="47" t="s">
        <v>140</v>
      </c>
      <c r="AE422" s="47" t="s">
        <v>141</v>
      </c>
      <c r="AF422" s="47" t="s">
        <v>140</v>
      </c>
      <c r="AG422" s="46" t="s">
        <v>140</v>
      </c>
      <c r="AH422" s="47"/>
      <c r="AI422" s="47"/>
      <c r="AJ422" s="47"/>
    </row>
    <row r="423" s="13" customFormat="1" ht="56.25" spans="1:36">
      <c r="A423" s="46">
        <v>404</v>
      </c>
      <c r="B423" s="47"/>
      <c r="C423" s="47" t="s">
        <v>2830</v>
      </c>
      <c r="D423" s="47" t="s">
        <v>2915</v>
      </c>
      <c r="E423" s="47"/>
      <c r="F423" s="47" t="s">
        <v>109</v>
      </c>
      <c r="G423" s="47" t="s">
        <v>2832</v>
      </c>
      <c r="H423" s="47" t="s">
        <v>2839</v>
      </c>
      <c r="I423" s="46" t="s">
        <v>1673</v>
      </c>
      <c r="J423" s="47" t="s">
        <v>2915</v>
      </c>
      <c r="K423" s="47" t="s">
        <v>2915</v>
      </c>
      <c r="L423" s="47" t="s">
        <v>221</v>
      </c>
      <c r="M423" s="47" t="s">
        <v>115</v>
      </c>
      <c r="N423" s="47">
        <v>16</v>
      </c>
      <c r="O423" s="47"/>
      <c r="P423" s="47" t="s">
        <v>2836</v>
      </c>
      <c r="Q423" s="47" t="s">
        <v>335</v>
      </c>
      <c r="R423" s="46" t="s">
        <v>120</v>
      </c>
      <c r="S423" s="47" t="s">
        <v>2837</v>
      </c>
      <c r="T423" s="47">
        <v>13992671573</v>
      </c>
      <c r="U423" s="46" t="s">
        <v>1690</v>
      </c>
      <c r="V423" s="47" t="s">
        <v>337</v>
      </c>
      <c r="W423" s="46" t="s">
        <v>124</v>
      </c>
      <c r="X423" s="47">
        <v>16</v>
      </c>
      <c r="Y423" s="46"/>
      <c r="Z423" s="47">
        <v>16</v>
      </c>
      <c r="AA423" s="47"/>
      <c r="AB423" s="47">
        <v>1375</v>
      </c>
      <c r="AC423" s="47">
        <v>91</v>
      </c>
      <c r="AD423" s="47" t="s">
        <v>140</v>
      </c>
      <c r="AE423" s="47" t="s">
        <v>140</v>
      </c>
      <c r="AF423" s="47" t="s">
        <v>140</v>
      </c>
      <c r="AG423" s="46" t="s">
        <v>140</v>
      </c>
      <c r="AH423" s="47"/>
      <c r="AI423" s="47"/>
      <c r="AJ423" s="47"/>
    </row>
    <row r="424" s="13" customFormat="1" ht="67.5" spans="1:36">
      <c r="A424" s="46">
        <v>405</v>
      </c>
      <c r="B424" s="46"/>
      <c r="C424" s="46" t="s">
        <v>2916</v>
      </c>
      <c r="D424" s="46" t="s">
        <v>2917</v>
      </c>
      <c r="E424" s="46"/>
      <c r="F424" s="46" t="s">
        <v>2918</v>
      </c>
      <c r="G424" s="46" t="s">
        <v>2919</v>
      </c>
      <c r="H424" s="46" t="s">
        <v>2920</v>
      </c>
      <c r="I424" s="46" t="s">
        <v>1673</v>
      </c>
      <c r="J424" s="46" t="s">
        <v>2917</v>
      </c>
      <c r="K424" s="46" t="s">
        <v>2921</v>
      </c>
      <c r="L424" s="46" t="s">
        <v>221</v>
      </c>
      <c r="M424" s="46" t="s">
        <v>115</v>
      </c>
      <c r="N424" s="46" t="s">
        <v>2922</v>
      </c>
      <c r="O424" s="46"/>
      <c r="P424" s="46" t="s">
        <v>2923</v>
      </c>
      <c r="Q424" s="46" t="s">
        <v>2827</v>
      </c>
      <c r="R424" s="46" t="s">
        <v>120</v>
      </c>
      <c r="S424" s="46" t="s">
        <v>2924</v>
      </c>
      <c r="T424" s="46">
        <v>15909166018</v>
      </c>
      <c r="U424" s="46" t="s">
        <v>1690</v>
      </c>
      <c r="V424" s="47" t="s">
        <v>337</v>
      </c>
      <c r="W424" s="46" t="s">
        <v>124</v>
      </c>
      <c r="X424" s="46">
        <v>15</v>
      </c>
      <c r="Y424" s="46">
        <v>15</v>
      </c>
      <c r="Z424" s="47"/>
      <c r="AA424" s="47"/>
      <c r="AB424" s="47">
        <v>167</v>
      </c>
      <c r="AC424" s="47">
        <v>13</v>
      </c>
      <c r="AD424" s="47" t="s">
        <v>140</v>
      </c>
      <c r="AE424" s="47" t="s">
        <v>140</v>
      </c>
      <c r="AF424" s="47" t="s">
        <v>140</v>
      </c>
      <c r="AG424" s="46" t="s">
        <v>140</v>
      </c>
      <c r="AH424" s="47"/>
      <c r="AI424" s="46"/>
      <c r="AJ424" s="46"/>
    </row>
    <row r="425" s="13" customFormat="1" ht="45" spans="1:36">
      <c r="A425" s="46">
        <v>406</v>
      </c>
      <c r="B425" s="46"/>
      <c r="C425" s="49" t="s">
        <v>2925</v>
      </c>
      <c r="D425" s="49" t="s">
        <v>2926</v>
      </c>
      <c r="E425" s="49"/>
      <c r="F425" s="49" t="s">
        <v>109</v>
      </c>
      <c r="G425" s="49" t="s">
        <v>1423</v>
      </c>
      <c r="H425" s="46" t="s">
        <v>2927</v>
      </c>
      <c r="I425" s="46" t="s">
        <v>1673</v>
      </c>
      <c r="J425" s="49" t="s">
        <v>2926</v>
      </c>
      <c r="K425" s="49" t="s">
        <v>2928</v>
      </c>
      <c r="L425" s="49" t="s">
        <v>410</v>
      </c>
      <c r="M425" s="49" t="s">
        <v>301</v>
      </c>
      <c r="N425" s="46" t="s">
        <v>2929</v>
      </c>
      <c r="O425" s="46"/>
      <c r="P425" s="46" t="s">
        <v>2930</v>
      </c>
      <c r="Q425" s="46" t="s">
        <v>2521</v>
      </c>
      <c r="R425" s="46" t="s">
        <v>120</v>
      </c>
      <c r="S425" s="46" t="s">
        <v>1429</v>
      </c>
      <c r="T425" s="46">
        <v>13571483903</v>
      </c>
      <c r="U425" s="46" t="s">
        <v>122</v>
      </c>
      <c r="V425" s="46" t="s">
        <v>348</v>
      </c>
      <c r="W425" s="46" t="s">
        <v>124</v>
      </c>
      <c r="X425" s="46">
        <v>15</v>
      </c>
      <c r="Y425" s="46">
        <v>15</v>
      </c>
      <c r="Z425" s="46"/>
      <c r="AA425" s="46"/>
      <c r="AB425" s="46">
        <v>81</v>
      </c>
      <c r="AC425" s="46">
        <v>20</v>
      </c>
      <c r="AD425" s="46" t="s">
        <v>140</v>
      </c>
      <c r="AE425" s="46" t="s">
        <v>140</v>
      </c>
      <c r="AF425" s="46" t="s">
        <v>141</v>
      </c>
      <c r="AG425" s="46" t="s">
        <v>140</v>
      </c>
      <c r="AH425" s="46"/>
      <c r="AI425" s="46"/>
      <c r="AJ425" s="46"/>
    </row>
    <row r="426" s="13" customFormat="1" ht="45" spans="1:36">
      <c r="A426" s="46">
        <v>407</v>
      </c>
      <c r="B426" s="46"/>
      <c r="C426" s="46" t="s">
        <v>2931</v>
      </c>
      <c r="D426" s="46" t="s">
        <v>2932</v>
      </c>
      <c r="E426" s="46"/>
      <c r="F426" s="46" t="s">
        <v>578</v>
      </c>
      <c r="G426" s="46" t="s">
        <v>1634</v>
      </c>
      <c r="H426" s="46" t="s">
        <v>2933</v>
      </c>
      <c r="I426" s="46" t="s">
        <v>1673</v>
      </c>
      <c r="J426" s="46" t="s">
        <v>2932</v>
      </c>
      <c r="K426" s="46" t="s">
        <v>2934</v>
      </c>
      <c r="L426" s="46" t="s">
        <v>410</v>
      </c>
      <c r="M426" s="46" t="s">
        <v>301</v>
      </c>
      <c r="N426" s="46" t="s">
        <v>2935</v>
      </c>
      <c r="O426" s="46"/>
      <c r="P426" s="46" t="s">
        <v>2936</v>
      </c>
      <c r="Q426" s="46" t="s">
        <v>2521</v>
      </c>
      <c r="R426" s="46" t="s">
        <v>120</v>
      </c>
      <c r="S426" s="95" t="s">
        <v>1639</v>
      </c>
      <c r="T426" s="46">
        <v>15309166108</v>
      </c>
      <c r="U426" s="46" t="s">
        <v>122</v>
      </c>
      <c r="V426" s="46" t="s">
        <v>348</v>
      </c>
      <c r="W426" s="46" t="s">
        <v>124</v>
      </c>
      <c r="X426" s="46">
        <v>12</v>
      </c>
      <c r="Y426" s="46">
        <v>12</v>
      </c>
      <c r="Z426" s="46"/>
      <c r="AA426" s="46"/>
      <c r="AB426" s="46">
        <v>216</v>
      </c>
      <c r="AC426" s="46">
        <v>69</v>
      </c>
      <c r="AD426" s="46" t="s">
        <v>140</v>
      </c>
      <c r="AE426" s="46" t="s">
        <v>140</v>
      </c>
      <c r="AF426" s="46" t="s">
        <v>141</v>
      </c>
      <c r="AG426" s="46" t="s">
        <v>140</v>
      </c>
      <c r="AH426" s="46"/>
      <c r="AI426" s="46"/>
      <c r="AJ426" s="46"/>
    </row>
    <row r="427" s="13" customFormat="1" ht="45" spans="1:36">
      <c r="A427" s="46">
        <v>408</v>
      </c>
      <c r="B427" s="46"/>
      <c r="C427" s="46" t="s">
        <v>2937</v>
      </c>
      <c r="D427" s="46" t="s">
        <v>2938</v>
      </c>
      <c r="E427" s="46"/>
      <c r="F427" s="46" t="s">
        <v>109</v>
      </c>
      <c r="G427" s="46" t="s">
        <v>1634</v>
      </c>
      <c r="H427" s="46" t="s">
        <v>2939</v>
      </c>
      <c r="I427" s="46" t="s">
        <v>1673</v>
      </c>
      <c r="J427" s="46" t="s">
        <v>2938</v>
      </c>
      <c r="K427" s="64" t="s">
        <v>2940</v>
      </c>
      <c r="L427" s="64" t="s">
        <v>410</v>
      </c>
      <c r="M427" s="46" t="s">
        <v>301</v>
      </c>
      <c r="N427" s="46" t="s">
        <v>2941</v>
      </c>
      <c r="O427" s="46"/>
      <c r="P427" s="46" t="s">
        <v>2942</v>
      </c>
      <c r="Q427" s="46" t="s">
        <v>2521</v>
      </c>
      <c r="R427" s="46" t="s">
        <v>120</v>
      </c>
      <c r="S427" s="95" t="s">
        <v>1639</v>
      </c>
      <c r="T427" s="46">
        <v>15309166108</v>
      </c>
      <c r="U427" s="46" t="s">
        <v>122</v>
      </c>
      <c r="V427" s="46" t="s">
        <v>348</v>
      </c>
      <c r="W427" s="46" t="s">
        <v>124</v>
      </c>
      <c r="X427" s="46">
        <v>30</v>
      </c>
      <c r="Y427" s="46">
        <v>30</v>
      </c>
      <c r="Z427" s="46"/>
      <c r="AA427" s="46"/>
      <c r="AB427" s="46">
        <v>150</v>
      </c>
      <c r="AC427" s="46">
        <v>64</v>
      </c>
      <c r="AD427" s="46" t="s">
        <v>140</v>
      </c>
      <c r="AE427" s="46" t="s">
        <v>140</v>
      </c>
      <c r="AF427" s="46" t="s">
        <v>141</v>
      </c>
      <c r="AG427" s="46" t="s">
        <v>140</v>
      </c>
      <c r="AH427" s="46"/>
      <c r="AI427" s="46"/>
      <c r="AJ427" s="46"/>
    </row>
    <row r="428" s="13" customFormat="1" ht="56.25" spans="1:36">
      <c r="A428" s="46">
        <v>409</v>
      </c>
      <c r="B428" s="46"/>
      <c r="C428" s="46" t="s">
        <v>2943</v>
      </c>
      <c r="D428" s="46" t="s">
        <v>2944</v>
      </c>
      <c r="E428" s="46"/>
      <c r="F428" s="46" t="s">
        <v>109</v>
      </c>
      <c r="G428" s="46" t="s">
        <v>1149</v>
      </c>
      <c r="H428" s="46" t="s">
        <v>2945</v>
      </c>
      <c r="I428" s="46" t="s">
        <v>1673</v>
      </c>
      <c r="J428" s="46" t="s">
        <v>2944</v>
      </c>
      <c r="K428" s="46" t="s">
        <v>2946</v>
      </c>
      <c r="L428" s="64" t="s">
        <v>410</v>
      </c>
      <c r="M428" s="46" t="s">
        <v>301</v>
      </c>
      <c r="N428" s="46" t="s">
        <v>886</v>
      </c>
      <c r="O428" s="46"/>
      <c r="P428" s="46" t="s">
        <v>2947</v>
      </c>
      <c r="Q428" s="46" t="s">
        <v>2521</v>
      </c>
      <c r="R428" s="46" t="s">
        <v>120</v>
      </c>
      <c r="S428" s="46" t="s">
        <v>1155</v>
      </c>
      <c r="T428" s="46">
        <v>15229662278</v>
      </c>
      <c r="U428" s="46" t="s">
        <v>122</v>
      </c>
      <c r="V428" s="46" t="s">
        <v>348</v>
      </c>
      <c r="W428" s="46" t="s">
        <v>124</v>
      </c>
      <c r="X428" s="46">
        <v>50</v>
      </c>
      <c r="Y428" s="46">
        <v>50</v>
      </c>
      <c r="Z428" s="46"/>
      <c r="AA428" s="46"/>
      <c r="AB428" s="46">
        <v>304</v>
      </c>
      <c r="AC428" s="46">
        <v>138</v>
      </c>
      <c r="AD428" s="46" t="s">
        <v>140</v>
      </c>
      <c r="AE428" s="46" t="s">
        <v>140</v>
      </c>
      <c r="AF428" s="46" t="s">
        <v>141</v>
      </c>
      <c r="AG428" s="46" t="s">
        <v>140</v>
      </c>
      <c r="AH428" s="46"/>
      <c r="AI428" s="46"/>
      <c r="AJ428" s="46"/>
    </row>
    <row r="429" s="13" customFormat="1" ht="56.25" spans="1:36">
      <c r="A429" s="46">
        <v>410</v>
      </c>
      <c r="B429" s="46"/>
      <c r="C429" s="46" t="s">
        <v>2948</v>
      </c>
      <c r="D429" s="46" t="s">
        <v>2949</v>
      </c>
      <c r="E429" s="46"/>
      <c r="F429" s="46" t="s">
        <v>156</v>
      </c>
      <c r="G429" s="46" t="s">
        <v>340</v>
      </c>
      <c r="H429" s="46" t="s">
        <v>2950</v>
      </c>
      <c r="I429" s="46" t="s">
        <v>1673</v>
      </c>
      <c r="J429" s="46" t="s">
        <v>2949</v>
      </c>
      <c r="K429" s="46" t="s">
        <v>2951</v>
      </c>
      <c r="L429" s="46" t="s">
        <v>410</v>
      </c>
      <c r="M429" s="46" t="s">
        <v>301</v>
      </c>
      <c r="N429" s="46" t="s">
        <v>2952</v>
      </c>
      <c r="O429" s="46"/>
      <c r="P429" s="46" t="s">
        <v>2953</v>
      </c>
      <c r="Q429" s="46" t="s">
        <v>2521</v>
      </c>
      <c r="R429" s="46" t="s">
        <v>120</v>
      </c>
      <c r="S429" s="46" t="s">
        <v>347</v>
      </c>
      <c r="T429" s="46">
        <v>13474633468</v>
      </c>
      <c r="U429" s="46" t="s">
        <v>122</v>
      </c>
      <c r="V429" s="46" t="s">
        <v>348</v>
      </c>
      <c r="W429" s="46" t="s">
        <v>124</v>
      </c>
      <c r="X429" s="46">
        <v>28</v>
      </c>
      <c r="Y429" s="46">
        <v>28</v>
      </c>
      <c r="Z429" s="46"/>
      <c r="AA429" s="46"/>
      <c r="AB429" s="46">
        <v>187</v>
      </c>
      <c r="AC429" s="46">
        <v>52</v>
      </c>
      <c r="AD429" s="46" t="s">
        <v>140</v>
      </c>
      <c r="AE429" s="46" t="s">
        <v>140</v>
      </c>
      <c r="AF429" s="46" t="s">
        <v>140</v>
      </c>
      <c r="AG429" s="46" t="s">
        <v>140</v>
      </c>
      <c r="AH429" s="46"/>
      <c r="AI429" s="46"/>
      <c r="AJ429" s="46"/>
    </row>
    <row r="430" s="13" customFormat="1" ht="56.25" spans="1:36">
      <c r="A430" s="46">
        <v>411</v>
      </c>
      <c r="B430" s="46"/>
      <c r="C430" s="46" t="s">
        <v>2948</v>
      </c>
      <c r="D430" s="46" t="s">
        <v>2954</v>
      </c>
      <c r="E430" s="46"/>
      <c r="F430" s="46" t="s">
        <v>156</v>
      </c>
      <c r="G430" s="46" t="s">
        <v>340</v>
      </c>
      <c r="H430" s="46" t="s">
        <v>2955</v>
      </c>
      <c r="I430" s="46" t="s">
        <v>1673</v>
      </c>
      <c r="J430" s="46" t="s">
        <v>2954</v>
      </c>
      <c r="K430" s="46" t="s">
        <v>2956</v>
      </c>
      <c r="L430" s="46" t="s">
        <v>410</v>
      </c>
      <c r="M430" s="46" t="s">
        <v>301</v>
      </c>
      <c r="N430" s="46" t="s">
        <v>2957</v>
      </c>
      <c r="O430" s="46"/>
      <c r="P430" s="46" t="s">
        <v>2958</v>
      </c>
      <c r="Q430" s="46" t="s">
        <v>2521</v>
      </c>
      <c r="R430" s="46" t="s">
        <v>120</v>
      </c>
      <c r="S430" s="46" t="s">
        <v>347</v>
      </c>
      <c r="T430" s="46">
        <v>13474633468</v>
      </c>
      <c r="U430" s="46" t="s">
        <v>122</v>
      </c>
      <c r="V430" s="46" t="s">
        <v>348</v>
      </c>
      <c r="W430" s="46" t="s">
        <v>124</v>
      </c>
      <c r="X430" s="46">
        <v>32</v>
      </c>
      <c r="Y430" s="46">
        <v>32</v>
      </c>
      <c r="Z430" s="46"/>
      <c r="AA430" s="46"/>
      <c r="AB430" s="46">
        <v>253</v>
      </c>
      <c r="AC430" s="46">
        <v>51</v>
      </c>
      <c r="AD430" s="46" t="s">
        <v>140</v>
      </c>
      <c r="AE430" s="46" t="s">
        <v>140</v>
      </c>
      <c r="AF430" s="46" t="s">
        <v>140</v>
      </c>
      <c r="AG430" s="46" t="s">
        <v>140</v>
      </c>
      <c r="AH430" s="46"/>
      <c r="AI430" s="46"/>
      <c r="AJ430" s="46"/>
    </row>
    <row r="431" s="10" customFormat="1" ht="78.75" spans="1:36">
      <c r="A431" s="46">
        <v>412</v>
      </c>
      <c r="B431" s="46"/>
      <c r="C431" s="46" t="s">
        <v>2959</v>
      </c>
      <c r="D431" s="46" t="s">
        <v>2960</v>
      </c>
      <c r="E431" s="46"/>
      <c r="F431" s="46" t="s">
        <v>109</v>
      </c>
      <c r="G431" s="46" t="s">
        <v>2961</v>
      </c>
      <c r="H431" s="46" t="s">
        <v>2962</v>
      </c>
      <c r="I431" s="46" t="s">
        <v>1673</v>
      </c>
      <c r="J431" s="46" t="s">
        <v>2960</v>
      </c>
      <c r="K431" s="46" t="s">
        <v>2963</v>
      </c>
      <c r="L431" s="46" t="s">
        <v>114</v>
      </c>
      <c r="M431" s="46" t="s">
        <v>171</v>
      </c>
      <c r="N431" s="46" t="s">
        <v>1771</v>
      </c>
      <c r="O431" s="46"/>
      <c r="P431" s="46" t="s">
        <v>1465</v>
      </c>
      <c r="Q431" s="46" t="s">
        <v>213</v>
      </c>
      <c r="R431" s="46" t="s">
        <v>120</v>
      </c>
      <c r="S431" s="46" t="s">
        <v>2964</v>
      </c>
      <c r="T431" s="46" t="s">
        <v>2965</v>
      </c>
      <c r="U431" s="46" t="s">
        <v>1690</v>
      </c>
      <c r="V431" s="46" t="s">
        <v>1009</v>
      </c>
      <c r="W431" s="46" t="s">
        <v>124</v>
      </c>
      <c r="X431" s="46">
        <v>80</v>
      </c>
      <c r="Y431" s="46">
        <v>80</v>
      </c>
      <c r="Z431" s="46"/>
      <c r="AA431" s="46"/>
      <c r="AB431" s="46">
        <v>2096</v>
      </c>
      <c r="AC431" s="46">
        <v>341</v>
      </c>
      <c r="AD431" s="46" t="s">
        <v>140</v>
      </c>
      <c r="AE431" s="46" t="s">
        <v>140</v>
      </c>
      <c r="AF431" s="46" t="s">
        <v>140</v>
      </c>
      <c r="AG431" s="46" t="s">
        <v>140</v>
      </c>
      <c r="AH431" s="46"/>
      <c r="AI431" s="46"/>
      <c r="AJ431" s="46"/>
    </row>
    <row r="432" s="10" customFormat="1" ht="67.5" spans="1:36">
      <c r="A432" s="46">
        <v>413</v>
      </c>
      <c r="B432" s="46"/>
      <c r="C432" s="46" t="s">
        <v>2966</v>
      </c>
      <c r="D432" s="46" t="s">
        <v>2967</v>
      </c>
      <c r="E432" s="46"/>
      <c r="F432" s="46" t="s">
        <v>156</v>
      </c>
      <c r="G432" s="46" t="s">
        <v>2961</v>
      </c>
      <c r="H432" s="46" t="s">
        <v>2962</v>
      </c>
      <c r="I432" s="46" t="s">
        <v>1673</v>
      </c>
      <c r="J432" s="46" t="s">
        <v>2967</v>
      </c>
      <c r="K432" s="46" t="s">
        <v>2968</v>
      </c>
      <c r="L432" s="46" t="s">
        <v>114</v>
      </c>
      <c r="M432" s="46" t="s">
        <v>171</v>
      </c>
      <c r="N432" s="46" t="s">
        <v>1771</v>
      </c>
      <c r="O432" s="46"/>
      <c r="P432" s="46" t="s">
        <v>1465</v>
      </c>
      <c r="Q432" s="46" t="s">
        <v>213</v>
      </c>
      <c r="R432" s="46" t="s">
        <v>120</v>
      </c>
      <c r="S432" s="46" t="s">
        <v>2964</v>
      </c>
      <c r="T432" s="46">
        <v>13093925093</v>
      </c>
      <c r="U432" s="46" t="s">
        <v>1690</v>
      </c>
      <c r="V432" s="46" t="s">
        <v>1009</v>
      </c>
      <c r="W432" s="46" t="s">
        <v>124</v>
      </c>
      <c r="X432" s="46">
        <v>40</v>
      </c>
      <c r="Y432" s="46">
        <v>40</v>
      </c>
      <c r="Z432" s="46"/>
      <c r="AA432" s="46"/>
      <c r="AB432" s="46">
        <v>2096</v>
      </c>
      <c r="AC432" s="46">
        <v>341</v>
      </c>
      <c r="AD432" s="46" t="s">
        <v>140</v>
      </c>
      <c r="AE432" s="46" t="s">
        <v>140</v>
      </c>
      <c r="AF432" s="46" t="s">
        <v>140</v>
      </c>
      <c r="AG432" s="46" t="s">
        <v>140</v>
      </c>
      <c r="AH432" s="46"/>
      <c r="AI432" s="46"/>
      <c r="AJ432" s="46"/>
    </row>
    <row r="433" s="15" customFormat="1" ht="112.5" spans="1:36">
      <c r="A433" s="46">
        <v>414</v>
      </c>
      <c r="B433" s="46"/>
      <c r="C433" s="46" t="s">
        <v>2969</v>
      </c>
      <c r="D433" s="46" t="s">
        <v>2970</v>
      </c>
      <c r="E433" s="46"/>
      <c r="F433" s="46" t="s">
        <v>109</v>
      </c>
      <c r="G433" s="46" t="s">
        <v>2971</v>
      </c>
      <c r="H433" s="46" t="s">
        <v>2972</v>
      </c>
      <c r="I433" s="46" t="s">
        <v>1673</v>
      </c>
      <c r="J433" s="46" t="s">
        <v>2970</v>
      </c>
      <c r="K433" s="46" t="s">
        <v>2973</v>
      </c>
      <c r="L433" s="46" t="s">
        <v>114</v>
      </c>
      <c r="M433" s="46" t="s">
        <v>171</v>
      </c>
      <c r="N433" s="46" t="s">
        <v>395</v>
      </c>
      <c r="O433" s="46"/>
      <c r="P433" s="46" t="s">
        <v>1465</v>
      </c>
      <c r="Q433" s="46" t="s">
        <v>213</v>
      </c>
      <c r="R433" s="46" t="s">
        <v>120</v>
      </c>
      <c r="S433" s="46" t="s">
        <v>2974</v>
      </c>
      <c r="T433" s="46">
        <v>13992621256</v>
      </c>
      <c r="U433" s="46" t="s">
        <v>1690</v>
      </c>
      <c r="V433" s="46" t="s">
        <v>1009</v>
      </c>
      <c r="W433" s="46" t="s">
        <v>124</v>
      </c>
      <c r="X433" s="46">
        <v>20</v>
      </c>
      <c r="Y433" s="46">
        <v>20</v>
      </c>
      <c r="Z433" s="46"/>
      <c r="AA433" s="46"/>
      <c r="AB433" s="49">
        <v>1176</v>
      </c>
      <c r="AC433" s="49">
        <v>228</v>
      </c>
      <c r="AD433" s="46" t="s">
        <v>140</v>
      </c>
      <c r="AE433" s="46" t="s">
        <v>140</v>
      </c>
      <c r="AF433" s="46" t="s">
        <v>140</v>
      </c>
      <c r="AG433" s="46" t="s">
        <v>140</v>
      </c>
      <c r="AH433" s="46"/>
      <c r="AI433" s="46"/>
      <c r="AJ433" s="46"/>
    </row>
    <row r="434" s="15" customFormat="1" ht="56.25" spans="1:36">
      <c r="A434" s="46">
        <v>415</v>
      </c>
      <c r="B434" s="46"/>
      <c r="C434" s="46" t="s">
        <v>2975</v>
      </c>
      <c r="D434" s="46" t="s">
        <v>2976</v>
      </c>
      <c r="E434" s="46"/>
      <c r="F434" s="46" t="s">
        <v>109</v>
      </c>
      <c r="G434" s="46" t="s">
        <v>2977</v>
      </c>
      <c r="H434" s="46" t="s">
        <v>2972</v>
      </c>
      <c r="I434" s="46" t="s">
        <v>1673</v>
      </c>
      <c r="J434" s="46" t="s">
        <v>2976</v>
      </c>
      <c r="K434" s="46" t="s">
        <v>2978</v>
      </c>
      <c r="L434" s="46" t="s">
        <v>114</v>
      </c>
      <c r="M434" s="46" t="s">
        <v>171</v>
      </c>
      <c r="N434" s="46" t="s">
        <v>437</v>
      </c>
      <c r="O434" s="46"/>
      <c r="P434" s="46" t="s">
        <v>1465</v>
      </c>
      <c r="Q434" s="46" t="s">
        <v>213</v>
      </c>
      <c r="R434" s="46" t="s">
        <v>120</v>
      </c>
      <c r="S434" s="46" t="s">
        <v>2974</v>
      </c>
      <c r="T434" s="46">
        <v>13992621256</v>
      </c>
      <c r="U434" s="46" t="s">
        <v>1690</v>
      </c>
      <c r="V434" s="46" t="s">
        <v>1009</v>
      </c>
      <c r="W434" s="46" t="s">
        <v>124</v>
      </c>
      <c r="X434" s="46">
        <v>20</v>
      </c>
      <c r="Y434" s="46">
        <v>20</v>
      </c>
      <c r="Z434" s="46"/>
      <c r="AA434" s="46"/>
      <c r="AB434" s="49">
        <v>1176</v>
      </c>
      <c r="AC434" s="49">
        <v>228</v>
      </c>
      <c r="AD434" s="46" t="s">
        <v>140</v>
      </c>
      <c r="AE434" s="46" t="s">
        <v>140</v>
      </c>
      <c r="AF434" s="46" t="s">
        <v>140</v>
      </c>
      <c r="AG434" s="46" t="s">
        <v>140</v>
      </c>
      <c r="AH434" s="46"/>
      <c r="AI434" s="46"/>
      <c r="AJ434" s="46"/>
    </row>
    <row r="435" s="15" customFormat="1" ht="90" spans="1:36">
      <c r="A435" s="46">
        <v>416</v>
      </c>
      <c r="B435" s="46"/>
      <c r="C435" s="46" t="s">
        <v>2979</v>
      </c>
      <c r="D435" s="46" t="s">
        <v>2980</v>
      </c>
      <c r="E435" s="46"/>
      <c r="F435" s="46" t="s">
        <v>156</v>
      </c>
      <c r="G435" s="46" t="s">
        <v>2981</v>
      </c>
      <c r="H435" s="46" t="s">
        <v>2982</v>
      </c>
      <c r="I435" s="46" t="s">
        <v>1673</v>
      </c>
      <c r="J435" s="46" t="s">
        <v>2980</v>
      </c>
      <c r="K435" s="46" t="s">
        <v>2983</v>
      </c>
      <c r="L435" s="46" t="s">
        <v>221</v>
      </c>
      <c r="M435" s="46" t="s">
        <v>115</v>
      </c>
      <c r="N435" s="46" t="s">
        <v>2984</v>
      </c>
      <c r="O435" s="46"/>
      <c r="P435" s="46" t="s">
        <v>2985</v>
      </c>
      <c r="Q435" s="46" t="s">
        <v>213</v>
      </c>
      <c r="R435" s="46" t="s">
        <v>120</v>
      </c>
      <c r="S435" s="46" t="s">
        <v>2986</v>
      </c>
      <c r="T435" s="46">
        <v>15191657580</v>
      </c>
      <c r="U435" s="46" t="s">
        <v>1690</v>
      </c>
      <c r="V435" s="46" t="s">
        <v>1009</v>
      </c>
      <c r="W435" s="46" t="s">
        <v>124</v>
      </c>
      <c r="X435" s="46">
        <v>12</v>
      </c>
      <c r="Y435" s="46">
        <v>12</v>
      </c>
      <c r="Z435" s="46"/>
      <c r="AA435" s="46"/>
      <c r="AB435" s="49">
        <v>5420</v>
      </c>
      <c r="AC435" s="49">
        <v>1597</v>
      </c>
      <c r="AD435" s="46" t="s">
        <v>140</v>
      </c>
      <c r="AE435" s="46" t="s">
        <v>140</v>
      </c>
      <c r="AF435" s="46" t="s">
        <v>140</v>
      </c>
      <c r="AG435" s="46" t="s">
        <v>140</v>
      </c>
      <c r="AH435" s="46"/>
      <c r="AI435" s="46"/>
      <c r="AJ435" s="46"/>
    </row>
    <row r="436" s="15" customFormat="1" ht="45" spans="1:36">
      <c r="A436" s="46">
        <v>417</v>
      </c>
      <c r="B436" s="46"/>
      <c r="C436" s="46" t="s">
        <v>2987</v>
      </c>
      <c r="D436" s="46" t="s">
        <v>2988</v>
      </c>
      <c r="E436" s="46"/>
      <c r="F436" s="46" t="s">
        <v>578</v>
      </c>
      <c r="G436" s="46" t="s">
        <v>2989</v>
      </c>
      <c r="H436" s="46" t="s">
        <v>2990</v>
      </c>
      <c r="I436" s="46" t="s">
        <v>1673</v>
      </c>
      <c r="J436" s="46" t="s">
        <v>2988</v>
      </c>
      <c r="K436" s="46" t="s">
        <v>2991</v>
      </c>
      <c r="L436" s="46" t="s">
        <v>221</v>
      </c>
      <c r="M436" s="46" t="s">
        <v>115</v>
      </c>
      <c r="N436" s="46" t="s">
        <v>2992</v>
      </c>
      <c r="O436" s="46"/>
      <c r="P436" s="46" t="s">
        <v>2993</v>
      </c>
      <c r="Q436" s="46" t="s">
        <v>213</v>
      </c>
      <c r="R436" s="46" t="s">
        <v>120</v>
      </c>
      <c r="S436" s="46" t="s">
        <v>2986</v>
      </c>
      <c r="T436" s="46">
        <v>15191657580</v>
      </c>
      <c r="U436" s="46" t="s">
        <v>1690</v>
      </c>
      <c r="V436" s="46" t="s">
        <v>1009</v>
      </c>
      <c r="W436" s="46" t="s">
        <v>124</v>
      </c>
      <c r="X436" s="46">
        <v>9</v>
      </c>
      <c r="Y436" s="46">
        <v>9</v>
      </c>
      <c r="Z436" s="46"/>
      <c r="AA436" s="46"/>
      <c r="AB436" s="49">
        <v>392</v>
      </c>
      <c r="AC436" s="49">
        <v>45</v>
      </c>
      <c r="AD436" s="46" t="s">
        <v>140</v>
      </c>
      <c r="AE436" s="46" t="s">
        <v>140</v>
      </c>
      <c r="AF436" s="46" t="s">
        <v>140</v>
      </c>
      <c r="AG436" s="46" t="s">
        <v>140</v>
      </c>
      <c r="AH436" s="46"/>
      <c r="AI436" s="46"/>
      <c r="AJ436" s="46"/>
    </row>
    <row r="437" s="15" customFormat="1" ht="123.75" spans="1:36">
      <c r="A437" s="46">
        <v>418</v>
      </c>
      <c r="B437" s="46"/>
      <c r="C437" s="46" t="s">
        <v>2994</v>
      </c>
      <c r="D437" s="46" t="s">
        <v>2995</v>
      </c>
      <c r="E437" s="46"/>
      <c r="F437" s="46" t="s">
        <v>578</v>
      </c>
      <c r="G437" s="46" t="s">
        <v>2996</v>
      </c>
      <c r="H437" s="46" t="s">
        <v>2997</v>
      </c>
      <c r="I437" s="46" t="s">
        <v>1673</v>
      </c>
      <c r="J437" s="46" t="s">
        <v>2995</v>
      </c>
      <c r="K437" s="46" t="s">
        <v>2998</v>
      </c>
      <c r="L437" s="46" t="s">
        <v>221</v>
      </c>
      <c r="M437" s="46" t="s">
        <v>115</v>
      </c>
      <c r="N437" s="46" t="s">
        <v>2999</v>
      </c>
      <c r="O437" s="46"/>
      <c r="P437" s="46" t="s">
        <v>3000</v>
      </c>
      <c r="Q437" s="46" t="s">
        <v>213</v>
      </c>
      <c r="R437" s="46" t="s">
        <v>120</v>
      </c>
      <c r="S437" s="46" t="s">
        <v>2986</v>
      </c>
      <c r="T437" s="46">
        <v>15191657580</v>
      </c>
      <c r="U437" s="46" t="s">
        <v>122</v>
      </c>
      <c r="V437" s="46" t="s">
        <v>1009</v>
      </c>
      <c r="W437" s="46" t="s">
        <v>124</v>
      </c>
      <c r="X437" s="46">
        <v>24</v>
      </c>
      <c r="Y437" s="46">
        <v>24</v>
      </c>
      <c r="Z437" s="46"/>
      <c r="AA437" s="46"/>
      <c r="AB437" s="49">
        <v>956</v>
      </c>
      <c r="AC437" s="49">
        <v>102</v>
      </c>
      <c r="AD437" s="46" t="s">
        <v>140</v>
      </c>
      <c r="AE437" s="46" t="s">
        <v>140</v>
      </c>
      <c r="AF437" s="46" t="s">
        <v>140</v>
      </c>
      <c r="AG437" s="46" t="s">
        <v>140</v>
      </c>
      <c r="AH437" s="46"/>
      <c r="AI437" s="46"/>
      <c r="AJ437" s="46"/>
    </row>
    <row r="438" s="15" customFormat="1" ht="90" spans="1:36">
      <c r="A438" s="46">
        <v>419</v>
      </c>
      <c r="B438" s="46"/>
      <c r="C438" s="46" t="s">
        <v>3001</v>
      </c>
      <c r="D438" s="46" t="s">
        <v>3002</v>
      </c>
      <c r="E438" s="46"/>
      <c r="F438" s="46" t="s">
        <v>578</v>
      </c>
      <c r="G438" s="46" t="s">
        <v>3003</v>
      </c>
      <c r="H438" s="46" t="s">
        <v>3004</v>
      </c>
      <c r="I438" s="46" t="s">
        <v>1673</v>
      </c>
      <c r="J438" s="46" t="s">
        <v>3002</v>
      </c>
      <c r="K438" s="46" t="s">
        <v>3005</v>
      </c>
      <c r="L438" s="46" t="s">
        <v>221</v>
      </c>
      <c r="M438" s="46" t="s">
        <v>115</v>
      </c>
      <c r="N438" s="46" t="s">
        <v>3006</v>
      </c>
      <c r="O438" s="46"/>
      <c r="P438" s="46" t="s">
        <v>3007</v>
      </c>
      <c r="Q438" s="46" t="s">
        <v>213</v>
      </c>
      <c r="R438" s="46" t="s">
        <v>120</v>
      </c>
      <c r="S438" s="46" t="s">
        <v>2986</v>
      </c>
      <c r="T438" s="46">
        <v>15191657580</v>
      </c>
      <c r="U438" s="46" t="s">
        <v>1690</v>
      </c>
      <c r="V438" s="46" t="s">
        <v>1009</v>
      </c>
      <c r="W438" s="46" t="s">
        <v>124</v>
      </c>
      <c r="X438" s="46">
        <v>10</v>
      </c>
      <c r="Y438" s="46">
        <v>10</v>
      </c>
      <c r="Z438" s="46"/>
      <c r="AA438" s="46"/>
      <c r="AB438" s="49">
        <v>480</v>
      </c>
      <c r="AC438" s="49">
        <v>62</v>
      </c>
      <c r="AD438" s="46" t="s">
        <v>140</v>
      </c>
      <c r="AE438" s="46" t="s">
        <v>140</v>
      </c>
      <c r="AF438" s="46" t="s">
        <v>140</v>
      </c>
      <c r="AG438" s="46" t="s">
        <v>140</v>
      </c>
      <c r="AH438" s="46"/>
      <c r="AI438" s="46"/>
      <c r="AJ438" s="46"/>
    </row>
    <row r="439" s="15" customFormat="1" ht="112.5" spans="1:36">
      <c r="A439" s="46">
        <v>420</v>
      </c>
      <c r="B439" s="46"/>
      <c r="C439" s="46" t="s">
        <v>3008</v>
      </c>
      <c r="D439" s="46" t="s">
        <v>3009</v>
      </c>
      <c r="E439" s="46"/>
      <c r="F439" s="46" t="s">
        <v>109</v>
      </c>
      <c r="G439" s="46" t="s">
        <v>3010</v>
      </c>
      <c r="H439" s="46" t="s">
        <v>3011</v>
      </c>
      <c r="I439" s="46" t="s">
        <v>1673</v>
      </c>
      <c r="J439" s="46" t="s">
        <v>3009</v>
      </c>
      <c r="K439" s="46" t="s">
        <v>3012</v>
      </c>
      <c r="L439" s="46" t="s">
        <v>114</v>
      </c>
      <c r="M439" s="46" t="s">
        <v>171</v>
      </c>
      <c r="N439" s="46" t="s">
        <v>2678</v>
      </c>
      <c r="O439" s="46"/>
      <c r="P439" s="46" t="s">
        <v>1465</v>
      </c>
      <c r="Q439" s="46" t="s">
        <v>213</v>
      </c>
      <c r="R439" s="46" t="s">
        <v>120</v>
      </c>
      <c r="S439" s="46" t="s">
        <v>1475</v>
      </c>
      <c r="T439" s="46">
        <v>15191620086</v>
      </c>
      <c r="U439" s="46" t="s">
        <v>1690</v>
      </c>
      <c r="V439" s="46" t="s">
        <v>1009</v>
      </c>
      <c r="W439" s="46" t="s">
        <v>124</v>
      </c>
      <c r="X439" s="46">
        <v>80</v>
      </c>
      <c r="Y439" s="46">
        <v>80</v>
      </c>
      <c r="Z439" s="46"/>
      <c r="AA439" s="46"/>
      <c r="AB439" s="49">
        <v>1176</v>
      </c>
      <c r="AC439" s="49">
        <v>228</v>
      </c>
      <c r="AD439" s="46" t="s">
        <v>140</v>
      </c>
      <c r="AE439" s="46" t="s">
        <v>140</v>
      </c>
      <c r="AF439" s="46" t="s">
        <v>140</v>
      </c>
      <c r="AG439" s="46" t="s">
        <v>140</v>
      </c>
      <c r="AH439" s="46"/>
      <c r="AI439" s="46"/>
      <c r="AJ439" s="46"/>
    </row>
    <row r="440" s="15" customFormat="1" ht="67.5" spans="1:36">
      <c r="A440" s="46">
        <v>421</v>
      </c>
      <c r="B440" s="46"/>
      <c r="C440" s="46" t="s">
        <v>3013</v>
      </c>
      <c r="D440" s="46" t="s">
        <v>3014</v>
      </c>
      <c r="E440" s="46"/>
      <c r="F440" s="46" t="s">
        <v>109</v>
      </c>
      <c r="G440" s="46" t="s">
        <v>3015</v>
      </c>
      <c r="H440" s="46" t="s">
        <v>3016</v>
      </c>
      <c r="I440" s="46" t="s">
        <v>1673</v>
      </c>
      <c r="J440" s="46" t="s">
        <v>3014</v>
      </c>
      <c r="K440" s="46" t="s">
        <v>3017</v>
      </c>
      <c r="L440" s="46" t="s">
        <v>221</v>
      </c>
      <c r="M440" s="46" t="s">
        <v>115</v>
      </c>
      <c r="N440" s="46" t="s">
        <v>893</v>
      </c>
      <c r="O440" s="46"/>
      <c r="P440" s="46" t="s">
        <v>3018</v>
      </c>
      <c r="Q440" s="46" t="s">
        <v>213</v>
      </c>
      <c r="R440" s="46" t="s">
        <v>120</v>
      </c>
      <c r="S440" s="46" t="s">
        <v>2986</v>
      </c>
      <c r="T440" s="46">
        <v>15191657580</v>
      </c>
      <c r="U440" s="46" t="s">
        <v>1690</v>
      </c>
      <c r="V440" s="46" t="s">
        <v>1009</v>
      </c>
      <c r="W440" s="46" t="s">
        <v>124</v>
      </c>
      <c r="X440" s="46">
        <v>100</v>
      </c>
      <c r="Y440" s="46">
        <v>100</v>
      </c>
      <c r="Z440" s="46"/>
      <c r="AA440" s="46"/>
      <c r="AB440" s="49">
        <v>5672</v>
      </c>
      <c r="AC440" s="49">
        <v>795</v>
      </c>
      <c r="AD440" s="46" t="s">
        <v>140</v>
      </c>
      <c r="AE440" s="46" t="s">
        <v>140</v>
      </c>
      <c r="AF440" s="46" t="s">
        <v>140</v>
      </c>
      <c r="AG440" s="46" t="s">
        <v>140</v>
      </c>
      <c r="AH440" s="46"/>
      <c r="AI440" s="46"/>
      <c r="AJ440" s="46"/>
    </row>
    <row r="441" s="15" customFormat="1" ht="135" spans="1:36">
      <c r="A441" s="46">
        <v>422</v>
      </c>
      <c r="B441" s="46"/>
      <c r="C441" s="46" t="s">
        <v>3019</v>
      </c>
      <c r="D441" s="46" t="s">
        <v>3020</v>
      </c>
      <c r="E441" s="46"/>
      <c r="F441" s="46" t="s">
        <v>109</v>
      </c>
      <c r="G441" s="46" t="s">
        <v>3021</v>
      </c>
      <c r="H441" s="46" t="s">
        <v>3022</v>
      </c>
      <c r="I441" s="46" t="s">
        <v>1673</v>
      </c>
      <c r="J441" s="46" t="s">
        <v>3020</v>
      </c>
      <c r="K441" s="46" t="s">
        <v>3023</v>
      </c>
      <c r="L441" s="46" t="s">
        <v>114</v>
      </c>
      <c r="M441" s="46" t="s">
        <v>171</v>
      </c>
      <c r="N441" s="46" t="s">
        <v>344</v>
      </c>
      <c r="O441" s="46"/>
      <c r="P441" s="46" t="s">
        <v>1465</v>
      </c>
      <c r="Q441" s="46" t="s">
        <v>213</v>
      </c>
      <c r="R441" s="46" t="s">
        <v>120</v>
      </c>
      <c r="S441" s="46" t="s">
        <v>3024</v>
      </c>
      <c r="T441" s="46">
        <v>15191620086</v>
      </c>
      <c r="U441" s="46" t="s">
        <v>1690</v>
      </c>
      <c r="V441" s="46" t="s">
        <v>1009</v>
      </c>
      <c r="W441" s="46" t="s">
        <v>124</v>
      </c>
      <c r="X441" s="46">
        <v>40</v>
      </c>
      <c r="Y441" s="46">
        <v>40</v>
      </c>
      <c r="Z441" s="46"/>
      <c r="AA441" s="46"/>
      <c r="AB441" s="49">
        <v>1176</v>
      </c>
      <c r="AC441" s="49">
        <v>228</v>
      </c>
      <c r="AD441" s="46" t="s">
        <v>140</v>
      </c>
      <c r="AE441" s="46" t="s">
        <v>140</v>
      </c>
      <c r="AF441" s="46" t="s">
        <v>140</v>
      </c>
      <c r="AG441" s="46" t="s">
        <v>140</v>
      </c>
      <c r="AH441" s="46"/>
      <c r="AI441" s="46"/>
      <c r="AJ441" s="46"/>
    </row>
    <row r="442" s="10" customFormat="1" ht="56.25" spans="1:36">
      <c r="A442" s="46">
        <v>423</v>
      </c>
      <c r="B442" s="46"/>
      <c r="C442" s="46" t="s">
        <v>3025</v>
      </c>
      <c r="D442" s="46" t="s">
        <v>3026</v>
      </c>
      <c r="E442" s="46"/>
      <c r="F442" s="46" t="s">
        <v>109</v>
      </c>
      <c r="G442" s="46" t="s">
        <v>3027</v>
      </c>
      <c r="H442" s="64" t="s">
        <v>3028</v>
      </c>
      <c r="I442" s="46" t="s">
        <v>1673</v>
      </c>
      <c r="J442" s="46" t="s">
        <v>3026</v>
      </c>
      <c r="K442" s="46" t="s">
        <v>3026</v>
      </c>
      <c r="L442" s="46" t="s">
        <v>114</v>
      </c>
      <c r="M442" s="46" t="s">
        <v>171</v>
      </c>
      <c r="N442" s="46" t="s">
        <v>2061</v>
      </c>
      <c r="O442" s="46"/>
      <c r="P442" s="46" t="s">
        <v>1465</v>
      </c>
      <c r="Q442" s="46" t="s">
        <v>213</v>
      </c>
      <c r="R442" s="46" t="s">
        <v>120</v>
      </c>
      <c r="S442" s="46" t="s">
        <v>3029</v>
      </c>
      <c r="T442" s="46">
        <v>13196376681</v>
      </c>
      <c r="U442" s="46" t="s">
        <v>1690</v>
      </c>
      <c r="V442" s="46" t="s">
        <v>1009</v>
      </c>
      <c r="W442" s="46" t="s">
        <v>124</v>
      </c>
      <c r="X442" s="46">
        <v>22.4</v>
      </c>
      <c r="Y442" s="46">
        <v>22.4</v>
      </c>
      <c r="Z442" s="46"/>
      <c r="AA442" s="46"/>
      <c r="AB442" s="49">
        <v>605</v>
      </c>
      <c r="AC442" s="49">
        <v>196</v>
      </c>
      <c r="AD442" s="46" t="s">
        <v>140</v>
      </c>
      <c r="AE442" s="46" t="s">
        <v>140</v>
      </c>
      <c r="AF442" s="46" t="s">
        <v>140</v>
      </c>
      <c r="AG442" s="46" t="s">
        <v>140</v>
      </c>
      <c r="AH442" s="46"/>
      <c r="AI442" s="46"/>
      <c r="AJ442" s="46"/>
    </row>
    <row r="443" s="15" customFormat="1" ht="56.25" spans="1:36">
      <c r="A443" s="46">
        <v>424</v>
      </c>
      <c r="B443" s="46"/>
      <c r="C443" s="46" t="s">
        <v>3030</v>
      </c>
      <c r="D443" s="46" t="s">
        <v>3031</v>
      </c>
      <c r="E443" s="46"/>
      <c r="F443" s="46" t="s">
        <v>109</v>
      </c>
      <c r="G443" s="46" t="s">
        <v>1251</v>
      </c>
      <c r="H443" s="46" t="s">
        <v>3032</v>
      </c>
      <c r="I443" s="46" t="s">
        <v>1673</v>
      </c>
      <c r="J443" s="46" t="s">
        <v>3031</v>
      </c>
      <c r="K443" s="46" t="s">
        <v>3033</v>
      </c>
      <c r="L443" s="46" t="s">
        <v>114</v>
      </c>
      <c r="M443" s="46" t="s">
        <v>171</v>
      </c>
      <c r="N443" s="46" t="s">
        <v>692</v>
      </c>
      <c r="O443" s="46"/>
      <c r="P443" s="46" t="s">
        <v>1465</v>
      </c>
      <c r="Q443" s="46" t="s">
        <v>213</v>
      </c>
      <c r="R443" s="46" t="s">
        <v>120</v>
      </c>
      <c r="S443" s="46" t="s">
        <v>1257</v>
      </c>
      <c r="T443" s="46">
        <v>13629160541</v>
      </c>
      <c r="U443" s="46" t="s">
        <v>122</v>
      </c>
      <c r="V443" s="46" t="s">
        <v>1009</v>
      </c>
      <c r="W443" s="46" t="s">
        <v>124</v>
      </c>
      <c r="X443" s="46">
        <v>23</v>
      </c>
      <c r="Y443" s="46">
        <v>23</v>
      </c>
      <c r="Z443" s="46"/>
      <c r="AA443" s="46"/>
      <c r="AB443" s="49">
        <v>1830</v>
      </c>
      <c r="AC443" s="49">
        <v>620</v>
      </c>
      <c r="AD443" s="46" t="s">
        <v>140</v>
      </c>
      <c r="AE443" s="46" t="s">
        <v>140</v>
      </c>
      <c r="AF443" s="46" t="s">
        <v>140</v>
      </c>
      <c r="AG443" s="46" t="s">
        <v>140</v>
      </c>
      <c r="AH443" s="46"/>
      <c r="AI443" s="46"/>
      <c r="AJ443" s="46"/>
    </row>
    <row r="444" s="15" customFormat="1" ht="56.25" spans="1:36">
      <c r="A444" s="46">
        <v>425</v>
      </c>
      <c r="B444" s="46"/>
      <c r="C444" s="46" t="s">
        <v>3034</v>
      </c>
      <c r="D444" s="46" t="s">
        <v>3035</v>
      </c>
      <c r="E444" s="46"/>
      <c r="F444" s="46" t="s">
        <v>3036</v>
      </c>
      <c r="G444" s="46" t="s">
        <v>3037</v>
      </c>
      <c r="H444" s="46" t="s">
        <v>3035</v>
      </c>
      <c r="I444" s="46" t="s">
        <v>1673</v>
      </c>
      <c r="J444" s="46" t="s">
        <v>3035</v>
      </c>
      <c r="K444" s="46" t="s">
        <v>3038</v>
      </c>
      <c r="L444" s="46" t="s">
        <v>114</v>
      </c>
      <c r="M444" s="46" t="s">
        <v>171</v>
      </c>
      <c r="N444" s="46" t="s">
        <v>2092</v>
      </c>
      <c r="O444" s="46"/>
      <c r="P444" s="46" t="s">
        <v>1465</v>
      </c>
      <c r="Q444" s="46" t="s">
        <v>213</v>
      </c>
      <c r="R444" s="46" t="s">
        <v>120</v>
      </c>
      <c r="S444" s="46" t="s">
        <v>3039</v>
      </c>
      <c r="T444" s="46">
        <v>13759801166</v>
      </c>
      <c r="U444" s="46" t="s">
        <v>1690</v>
      </c>
      <c r="V444" s="46" t="s">
        <v>1009</v>
      </c>
      <c r="W444" s="46" t="s">
        <v>124</v>
      </c>
      <c r="X444" s="46">
        <v>32</v>
      </c>
      <c r="Y444" s="46">
        <v>32</v>
      </c>
      <c r="Z444" s="46"/>
      <c r="AA444" s="48"/>
      <c r="AB444" s="49">
        <v>78</v>
      </c>
      <c r="AC444" s="49">
        <v>25</v>
      </c>
      <c r="AD444" s="46" t="s">
        <v>140</v>
      </c>
      <c r="AE444" s="46" t="s">
        <v>140</v>
      </c>
      <c r="AF444" s="46" t="s">
        <v>140</v>
      </c>
      <c r="AG444" s="46" t="s">
        <v>140</v>
      </c>
      <c r="AH444" s="48"/>
      <c r="AI444" s="48"/>
      <c r="AJ444" s="48"/>
    </row>
    <row r="445" s="15" customFormat="1" ht="56.25" spans="1:36">
      <c r="A445" s="46">
        <v>426</v>
      </c>
      <c r="B445" s="46"/>
      <c r="C445" s="46" t="s">
        <v>3040</v>
      </c>
      <c r="D445" s="46" t="s">
        <v>3041</v>
      </c>
      <c r="E445" s="46"/>
      <c r="F445" s="46" t="s">
        <v>109</v>
      </c>
      <c r="G445" s="46" t="s">
        <v>1462</v>
      </c>
      <c r="H445" s="46" t="s">
        <v>3042</v>
      </c>
      <c r="I445" s="46" t="s">
        <v>1673</v>
      </c>
      <c r="J445" s="46" t="s">
        <v>3041</v>
      </c>
      <c r="K445" s="46" t="s">
        <v>3043</v>
      </c>
      <c r="L445" s="46" t="s">
        <v>114</v>
      </c>
      <c r="M445" s="46" t="s">
        <v>171</v>
      </c>
      <c r="N445" s="46" t="s">
        <v>437</v>
      </c>
      <c r="O445" s="46"/>
      <c r="P445" s="46" t="s">
        <v>1465</v>
      </c>
      <c r="Q445" s="46" t="s">
        <v>213</v>
      </c>
      <c r="R445" s="46" t="s">
        <v>120</v>
      </c>
      <c r="S445" s="46" t="s">
        <v>3044</v>
      </c>
      <c r="T445" s="46">
        <v>15229783496</v>
      </c>
      <c r="U445" s="46" t="s">
        <v>1690</v>
      </c>
      <c r="V445" s="46" t="s">
        <v>1009</v>
      </c>
      <c r="W445" s="46" t="s">
        <v>124</v>
      </c>
      <c r="X445" s="46">
        <v>45</v>
      </c>
      <c r="Y445" s="46">
        <v>45</v>
      </c>
      <c r="Z445" s="46"/>
      <c r="AA445" s="46"/>
      <c r="AB445" s="49">
        <v>1176</v>
      </c>
      <c r="AC445" s="49">
        <v>228</v>
      </c>
      <c r="AD445" s="46" t="s">
        <v>140</v>
      </c>
      <c r="AE445" s="46" t="s">
        <v>140</v>
      </c>
      <c r="AF445" s="46" t="s">
        <v>140</v>
      </c>
      <c r="AG445" s="46" t="s">
        <v>140</v>
      </c>
      <c r="AH445" s="46"/>
      <c r="AI445" s="46"/>
      <c r="AJ445" s="46"/>
    </row>
    <row r="446" s="15" customFormat="1" ht="56.25" spans="1:36">
      <c r="A446" s="46">
        <v>427</v>
      </c>
      <c r="B446" s="46"/>
      <c r="C446" s="46" t="s">
        <v>3040</v>
      </c>
      <c r="D446" s="46" t="s">
        <v>3045</v>
      </c>
      <c r="E446" s="46"/>
      <c r="F446" s="46" t="s">
        <v>109</v>
      </c>
      <c r="G446" s="46" t="s">
        <v>1462</v>
      </c>
      <c r="H446" s="46" t="s">
        <v>3046</v>
      </c>
      <c r="I446" s="46" t="s">
        <v>1673</v>
      </c>
      <c r="J446" s="46" t="s">
        <v>3045</v>
      </c>
      <c r="K446" s="46" t="s">
        <v>3047</v>
      </c>
      <c r="L446" s="46" t="s">
        <v>114</v>
      </c>
      <c r="M446" s="46" t="s">
        <v>171</v>
      </c>
      <c r="N446" s="46" t="s">
        <v>344</v>
      </c>
      <c r="O446" s="46"/>
      <c r="P446" s="46" t="s">
        <v>1465</v>
      </c>
      <c r="Q446" s="46" t="s">
        <v>213</v>
      </c>
      <c r="R446" s="46" t="s">
        <v>120</v>
      </c>
      <c r="S446" s="46" t="s">
        <v>3044</v>
      </c>
      <c r="T446" s="46">
        <v>15229783496</v>
      </c>
      <c r="U446" s="46" t="s">
        <v>1690</v>
      </c>
      <c r="V446" s="46" t="s">
        <v>1009</v>
      </c>
      <c r="W446" s="46" t="s">
        <v>124</v>
      </c>
      <c r="X446" s="46">
        <v>100</v>
      </c>
      <c r="Y446" s="46">
        <v>100</v>
      </c>
      <c r="Z446" s="46"/>
      <c r="AA446" s="46"/>
      <c r="AB446" s="49">
        <v>605</v>
      </c>
      <c r="AC446" s="49">
        <v>196</v>
      </c>
      <c r="AD446" s="46" t="s">
        <v>140</v>
      </c>
      <c r="AE446" s="46" t="s">
        <v>140</v>
      </c>
      <c r="AF446" s="46" t="s">
        <v>140</v>
      </c>
      <c r="AG446" s="46" t="s">
        <v>140</v>
      </c>
      <c r="AH446" s="46"/>
      <c r="AI446" s="46"/>
      <c r="AJ446" s="46"/>
    </row>
    <row r="447" s="10" customFormat="1" ht="112.5" spans="1:36">
      <c r="A447" s="46">
        <v>428</v>
      </c>
      <c r="B447" s="46"/>
      <c r="C447" s="46" t="s">
        <v>3048</v>
      </c>
      <c r="D447" s="46" t="s">
        <v>3049</v>
      </c>
      <c r="E447" s="46"/>
      <c r="F447" s="46" t="s">
        <v>578</v>
      </c>
      <c r="G447" s="46" t="s">
        <v>1260</v>
      </c>
      <c r="H447" s="46" t="s">
        <v>3050</v>
      </c>
      <c r="I447" s="46" t="s">
        <v>1673</v>
      </c>
      <c r="J447" s="46" t="s">
        <v>3049</v>
      </c>
      <c r="K447" s="46" t="s">
        <v>3051</v>
      </c>
      <c r="L447" s="46" t="s">
        <v>114</v>
      </c>
      <c r="M447" s="46" t="s">
        <v>171</v>
      </c>
      <c r="N447" s="46" t="s">
        <v>149</v>
      </c>
      <c r="O447" s="46"/>
      <c r="P447" s="46" t="s">
        <v>1465</v>
      </c>
      <c r="Q447" s="46" t="s">
        <v>213</v>
      </c>
      <c r="R447" s="46" t="s">
        <v>120</v>
      </c>
      <c r="S447" s="46" t="s">
        <v>1267</v>
      </c>
      <c r="T447" s="46">
        <v>15291618690</v>
      </c>
      <c r="U447" s="46" t="s">
        <v>122</v>
      </c>
      <c r="V447" s="46" t="s">
        <v>1009</v>
      </c>
      <c r="W447" s="46" t="s">
        <v>124</v>
      </c>
      <c r="X447" s="46">
        <v>58</v>
      </c>
      <c r="Y447" s="46">
        <v>58</v>
      </c>
      <c r="Z447" s="46"/>
      <c r="AA447" s="46"/>
      <c r="AB447" s="49">
        <v>1176</v>
      </c>
      <c r="AC447" s="49">
        <v>228</v>
      </c>
      <c r="AD447" s="46" t="s">
        <v>140</v>
      </c>
      <c r="AE447" s="46" t="s">
        <v>140</v>
      </c>
      <c r="AF447" s="46" t="s">
        <v>140</v>
      </c>
      <c r="AG447" s="46" t="s">
        <v>140</v>
      </c>
      <c r="AH447" s="46"/>
      <c r="AI447" s="46"/>
      <c r="AJ447" s="46"/>
    </row>
    <row r="448" s="15" customFormat="1" ht="112.5" spans="1:36">
      <c r="A448" s="46">
        <v>429</v>
      </c>
      <c r="B448" s="46"/>
      <c r="C448" s="46" t="s">
        <v>3052</v>
      </c>
      <c r="D448" s="46" t="s">
        <v>3053</v>
      </c>
      <c r="E448" s="46"/>
      <c r="F448" s="46" t="s">
        <v>109</v>
      </c>
      <c r="G448" s="46" t="s">
        <v>3054</v>
      </c>
      <c r="H448" s="46" t="s">
        <v>3022</v>
      </c>
      <c r="I448" s="46" t="s">
        <v>1673</v>
      </c>
      <c r="J448" s="46" t="s">
        <v>3053</v>
      </c>
      <c r="K448" s="46" t="s">
        <v>3012</v>
      </c>
      <c r="L448" s="46" t="s">
        <v>114</v>
      </c>
      <c r="M448" s="46" t="s">
        <v>171</v>
      </c>
      <c r="N448" s="46" t="s">
        <v>344</v>
      </c>
      <c r="O448" s="46"/>
      <c r="P448" s="46" t="s">
        <v>1465</v>
      </c>
      <c r="Q448" s="46" t="s">
        <v>213</v>
      </c>
      <c r="R448" s="46" t="s">
        <v>120</v>
      </c>
      <c r="S448" s="46" t="s">
        <v>3055</v>
      </c>
      <c r="T448" s="46">
        <v>13892637903</v>
      </c>
      <c r="U448" s="46" t="s">
        <v>1690</v>
      </c>
      <c r="V448" s="46" t="s">
        <v>1009</v>
      </c>
      <c r="W448" s="46" t="s">
        <v>124</v>
      </c>
      <c r="X448" s="46">
        <v>20</v>
      </c>
      <c r="Y448" s="46">
        <v>20</v>
      </c>
      <c r="Z448" s="46"/>
      <c r="AA448" s="46"/>
      <c r="AB448" s="49">
        <v>1176</v>
      </c>
      <c r="AC448" s="49">
        <v>228</v>
      </c>
      <c r="AD448" s="46" t="s">
        <v>140</v>
      </c>
      <c r="AE448" s="46" t="s">
        <v>140</v>
      </c>
      <c r="AF448" s="46" t="s">
        <v>140</v>
      </c>
      <c r="AG448" s="46" t="s">
        <v>140</v>
      </c>
      <c r="AH448" s="46"/>
      <c r="AI448" s="46"/>
      <c r="AJ448" s="46"/>
    </row>
    <row r="449" s="21" customFormat="1" ht="112.5" spans="1:36">
      <c r="A449" s="46">
        <v>430</v>
      </c>
      <c r="B449" s="96"/>
      <c r="C449" s="46" t="s">
        <v>3056</v>
      </c>
      <c r="D449" s="46" t="s">
        <v>3020</v>
      </c>
      <c r="E449" s="46"/>
      <c r="F449" s="46" t="s">
        <v>109</v>
      </c>
      <c r="G449" s="46" t="s">
        <v>3057</v>
      </c>
      <c r="H449" s="46" t="s">
        <v>3022</v>
      </c>
      <c r="I449" s="46" t="s">
        <v>1673</v>
      </c>
      <c r="J449" s="46" t="s">
        <v>3020</v>
      </c>
      <c r="K449" s="46" t="s">
        <v>3012</v>
      </c>
      <c r="L449" s="46" t="s">
        <v>114</v>
      </c>
      <c r="M449" s="46" t="s">
        <v>171</v>
      </c>
      <c r="N449" s="46" t="s">
        <v>344</v>
      </c>
      <c r="O449" s="46"/>
      <c r="P449" s="46" t="s">
        <v>1465</v>
      </c>
      <c r="Q449" s="46" t="s">
        <v>213</v>
      </c>
      <c r="R449" s="46" t="s">
        <v>120</v>
      </c>
      <c r="S449" s="46" t="s">
        <v>1485</v>
      </c>
      <c r="T449" s="46">
        <v>13892637903</v>
      </c>
      <c r="U449" s="46" t="s">
        <v>1690</v>
      </c>
      <c r="V449" s="46" t="s">
        <v>1009</v>
      </c>
      <c r="W449" s="46" t="s">
        <v>124</v>
      </c>
      <c r="X449" s="46">
        <v>40</v>
      </c>
      <c r="Y449" s="46">
        <v>40</v>
      </c>
      <c r="Z449" s="46"/>
      <c r="AA449" s="46"/>
      <c r="AB449" s="49">
        <v>1176</v>
      </c>
      <c r="AC449" s="49">
        <v>228</v>
      </c>
      <c r="AD449" s="46" t="s">
        <v>140</v>
      </c>
      <c r="AE449" s="46" t="s">
        <v>140</v>
      </c>
      <c r="AF449" s="46" t="s">
        <v>140</v>
      </c>
      <c r="AG449" s="46" t="s">
        <v>140</v>
      </c>
      <c r="AH449" s="46"/>
      <c r="AI449" s="46"/>
      <c r="AJ449" s="96"/>
    </row>
    <row r="450" s="15" customFormat="1" ht="56.25" spans="1:36">
      <c r="A450" s="46">
        <v>431</v>
      </c>
      <c r="B450" s="46"/>
      <c r="C450" s="46" t="s">
        <v>3058</v>
      </c>
      <c r="D450" s="46" t="s">
        <v>3059</v>
      </c>
      <c r="E450" s="46"/>
      <c r="F450" s="46" t="s">
        <v>109</v>
      </c>
      <c r="G450" s="46" t="s">
        <v>3060</v>
      </c>
      <c r="H450" s="64" t="s">
        <v>3061</v>
      </c>
      <c r="I450" s="46" t="s">
        <v>1673</v>
      </c>
      <c r="J450" s="46" t="s">
        <v>3059</v>
      </c>
      <c r="K450" s="46" t="s">
        <v>3062</v>
      </c>
      <c r="L450" s="46" t="s">
        <v>114</v>
      </c>
      <c r="M450" s="46" t="s">
        <v>171</v>
      </c>
      <c r="N450" s="46" t="s">
        <v>3063</v>
      </c>
      <c r="O450" s="46"/>
      <c r="P450" s="46" t="s">
        <v>3064</v>
      </c>
      <c r="Q450" s="46" t="s">
        <v>213</v>
      </c>
      <c r="R450" s="46" t="s">
        <v>120</v>
      </c>
      <c r="S450" s="46" t="s">
        <v>3065</v>
      </c>
      <c r="T450" s="46">
        <v>13571676589</v>
      </c>
      <c r="U450" s="46" t="s">
        <v>1690</v>
      </c>
      <c r="V450" s="46" t="s">
        <v>1009</v>
      </c>
      <c r="W450" s="46" t="s">
        <v>124</v>
      </c>
      <c r="X450" s="46">
        <v>90</v>
      </c>
      <c r="Y450" s="46">
        <v>90</v>
      </c>
      <c r="Z450" s="46"/>
      <c r="AA450" s="46"/>
      <c r="AB450" s="49">
        <v>5420</v>
      </c>
      <c r="AC450" s="49">
        <v>1597</v>
      </c>
      <c r="AD450" s="46" t="s">
        <v>140</v>
      </c>
      <c r="AE450" s="46" t="s">
        <v>140</v>
      </c>
      <c r="AF450" s="46" t="s">
        <v>140</v>
      </c>
      <c r="AG450" s="46" t="s">
        <v>140</v>
      </c>
      <c r="AH450" s="46"/>
      <c r="AI450" s="46"/>
      <c r="AJ450" s="46"/>
    </row>
    <row r="451" s="15" customFormat="1" ht="56.25" spans="1:36">
      <c r="A451" s="46">
        <v>432</v>
      </c>
      <c r="B451" s="46"/>
      <c r="C451" s="46" t="s">
        <v>3066</v>
      </c>
      <c r="D451" s="46" t="s">
        <v>3067</v>
      </c>
      <c r="E451" s="46"/>
      <c r="F451" s="46" t="s">
        <v>109</v>
      </c>
      <c r="G451" s="46" t="s">
        <v>3068</v>
      </c>
      <c r="H451" s="46" t="s">
        <v>3069</v>
      </c>
      <c r="I451" s="46" t="s">
        <v>1673</v>
      </c>
      <c r="J451" s="46" t="s">
        <v>3067</v>
      </c>
      <c r="K451" s="46" t="s">
        <v>3070</v>
      </c>
      <c r="L451" s="46" t="s">
        <v>114</v>
      </c>
      <c r="M451" s="46" t="s">
        <v>171</v>
      </c>
      <c r="N451" s="46" t="s">
        <v>3071</v>
      </c>
      <c r="O451" s="46"/>
      <c r="P451" s="46" t="s">
        <v>1465</v>
      </c>
      <c r="Q451" s="46" t="s">
        <v>213</v>
      </c>
      <c r="R451" s="46" t="s">
        <v>120</v>
      </c>
      <c r="S451" s="46" t="s">
        <v>1267</v>
      </c>
      <c r="T451" s="46">
        <v>15291618690</v>
      </c>
      <c r="U451" s="46" t="s">
        <v>1690</v>
      </c>
      <c r="V451" s="46" t="s">
        <v>1009</v>
      </c>
      <c r="W451" s="46" t="s">
        <v>124</v>
      </c>
      <c r="X451" s="46">
        <v>7</v>
      </c>
      <c r="Y451" s="46">
        <v>7</v>
      </c>
      <c r="Z451" s="46"/>
      <c r="AA451" s="46"/>
      <c r="AB451" s="49">
        <v>392</v>
      </c>
      <c r="AC451" s="49">
        <v>45</v>
      </c>
      <c r="AD451" s="46" t="s">
        <v>140</v>
      </c>
      <c r="AE451" s="46" t="s">
        <v>140</v>
      </c>
      <c r="AF451" s="46" t="s">
        <v>140</v>
      </c>
      <c r="AG451" s="46" t="s">
        <v>140</v>
      </c>
      <c r="AH451" s="46"/>
      <c r="AI451" s="46"/>
      <c r="AJ451" s="46"/>
    </row>
    <row r="452" s="15" customFormat="1" ht="56.25" spans="1:36">
      <c r="A452" s="46">
        <v>433</v>
      </c>
      <c r="B452" s="46"/>
      <c r="C452" s="46" t="s">
        <v>3072</v>
      </c>
      <c r="D452" s="46" t="s">
        <v>3073</v>
      </c>
      <c r="E452" s="46"/>
      <c r="F452" s="46" t="s">
        <v>109</v>
      </c>
      <c r="G452" s="46" t="s">
        <v>3074</v>
      </c>
      <c r="H452" s="64" t="s">
        <v>3075</v>
      </c>
      <c r="I452" s="46" t="s">
        <v>1673</v>
      </c>
      <c r="J452" s="46" t="s">
        <v>3073</v>
      </c>
      <c r="K452" s="46" t="s">
        <v>3076</v>
      </c>
      <c r="L452" s="46" t="s">
        <v>114</v>
      </c>
      <c r="M452" s="46" t="s">
        <v>171</v>
      </c>
      <c r="N452" s="46" t="s">
        <v>2061</v>
      </c>
      <c r="O452" s="46"/>
      <c r="P452" s="46" t="s">
        <v>1465</v>
      </c>
      <c r="Q452" s="46" t="s">
        <v>213</v>
      </c>
      <c r="R452" s="46" t="s">
        <v>120</v>
      </c>
      <c r="S452" s="46" t="s">
        <v>3077</v>
      </c>
      <c r="T452" s="46">
        <v>13891640645</v>
      </c>
      <c r="U452" s="46" t="s">
        <v>122</v>
      </c>
      <c r="V452" s="46" t="s">
        <v>1009</v>
      </c>
      <c r="W452" s="46" t="s">
        <v>124</v>
      </c>
      <c r="X452" s="46">
        <v>10</v>
      </c>
      <c r="Y452" s="46">
        <v>10</v>
      </c>
      <c r="Z452" s="46"/>
      <c r="AA452" s="46"/>
      <c r="AB452" s="49">
        <v>956</v>
      </c>
      <c r="AC452" s="49">
        <v>102</v>
      </c>
      <c r="AD452" s="46" t="s">
        <v>140</v>
      </c>
      <c r="AE452" s="46" t="s">
        <v>140</v>
      </c>
      <c r="AF452" s="46" t="s">
        <v>140</v>
      </c>
      <c r="AG452" s="46" t="s">
        <v>140</v>
      </c>
      <c r="AH452" s="46"/>
      <c r="AI452" s="46"/>
      <c r="AJ452" s="46"/>
    </row>
    <row r="453" s="15" customFormat="1" ht="56.25" spans="1:36">
      <c r="A453" s="46">
        <v>434</v>
      </c>
      <c r="B453" s="46"/>
      <c r="C453" s="46" t="s">
        <v>3078</v>
      </c>
      <c r="D453" s="46" t="s">
        <v>3079</v>
      </c>
      <c r="E453" s="46"/>
      <c r="F453" s="46" t="s">
        <v>109</v>
      </c>
      <c r="G453" s="46" t="s">
        <v>3074</v>
      </c>
      <c r="H453" s="64" t="s">
        <v>3075</v>
      </c>
      <c r="I453" s="46" t="s">
        <v>1673</v>
      </c>
      <c r="J453" s="46" t="s">
        <v>3079</v>
      </c>
      <c r="K453" s="46" t="s">
        <v>3080</v>
      </c>
      <c r="L453" s="46" t="s">
        <v>114</v>
      </c>
      <c r="M453" s="46" t="s">
        <v>171</v>
      </c>
      <c r="N453" s="46" t="s">
        <v>420</v>
      </c>
      <c r="O453" s="46"/>
      <c r="P453" s="46" t="s">
        <v>1465</v>
      </c>
      <c r="Q453" s="46" t="s">
        <v>213</v>
      </c>
      <c r="R453" s="46" t="s">
        <v>120</v>
      </c>
      <c r="S453" s="46" t="s">
        <v>3077</v>
      </c>
      <c r="T453" s="46">
        <v>13891640645</v>
      </c>
      <c r="U453" s="46" t="s">
        <v>122</v>
      </c>
      <c r="V453" s="46" t="s">
        <v>1009</v>
      </c>
      <c r="W453" s="46" t="s">
        <v>124</v>
      </c>
      <c r="X453" s="46">
        <v>80</v>
      </c>
      <c r="Y453" s="46">
        <v>80</v>
      </c>
      <c r="Z453" s="46"/>
      <c r="AA453" s="46"/>
      <c r="AB453" s="49">
        <v>2000</v>
      </c>
      <c r="AC453" s="49">
        <v>152</v>
      </c>
      <c r="AD453" s="46" t="s">
        <v>140</v>
      </c>
      <c r="AE453" s="46" t="s">
        <v>140</v>
      </c>
      <c r="AF453" s="46" t="s">
        <v>140</v>
      </c>
      <c r="AG453" s="46" t="s">
        <v>140</v>
      </c>
      <c r="AH453" s="46"/>
      <c r="AI453" s="46"/>
      <c r="AJ453" s="46"/>
    </row>
    <row r="454" s="15" customFormat="1" ht="135" spans="1:36">
      <c r="A454" s="46">
        <v>435</v>
      </c>
      <c r="B454" s="46"/>
      <c r="C454" s="46" t="s">
        <v>3081</v>
      </c>
      <c r="D454" s="46" t="s">
        <v>3082</v>
      </c>
      <c r="E454" s="46"/>
      <c r="F454" s="46" t="s">
        <v>109</v>
      </c>
      <c r="G454" s="46" t="s">
        <v>3083</v>
      </c>
      <c r="H454" s="46" t="s">
        <v>3084</v>
      </c>
      <c r="I454" s="46" t="s">
        <v>1673</v>
      </c>
      <c r="J454" s="46" t="s">
        <v>3082</v>
      </c>
      <c r="K454" s="46" t="s">
        <v>3085</v>
      </c>
      <c r="L454" s="46" t="s">
        <v>114</v>
      </c>
      <c r="M454" s="46" t="s">
        <v>171</v>
      </c>
      <c r="N454" s="46" t="s">
        <v>395</v>
      </c>
      <c r="O454" s="46"/>
      <c r="P454" s="46" t="s">
        <v>1465</v>
      </c>
      <c r="Q454" s="46" t="s">
        <v>213</v>
      </c>
      <c r="R454" s="46" t="s">
        <v>120</v>
      </c>
      <c r="S454" s="46" t="s">
        <v>1555</v>
      </c>
      <c r="T454" s="46">
        <v>13772836895</v>
      </c>
      <c r="U454" s="46" t="s">
        <v>1690</v>
      </c>
      <c r="V454" s="46" t="s">
        <v>1009</v>
      </c>
      <c r="W454" s="46" t="s">
        <v>124</v>
      </c>
      <c r="X454" s="46">
        <v>20</v>
      </c>
      <c r="Y454" s="46">
        <v>20</v>
      </c>
      <c r="Z454" s="46"/>
      <c r="AA454" s="46"/>
      <c r="AB454" s="49">
        <v>536</v>
      </c>
      <c r="AC454" s="49">
        <v>67</v>
      </c>
      <c r="AD454" s="46" t="s">
        <v>140</v>
      </c>
      <c r="AE454" s="46" t="s">
        <v>141</v>
      </c>
      <c r="AF454" s="46" t="s">
        <v>140</v>
      </c>
      <c r="AG454" s="46" t="s">
        <v>140</v>
      </c>
      <c r="AH454" s="46"/>
      <c r="AI454" s="46"/>
      <c r="AJ454" s="46"/>
    </row>
    <row r="455" s="15" customFormat="1" ht="56.25" spans="1:36">
      <c r="A455" s="46">
        <v>436</v>
      </c>
      <c r="B455" s="46"/>
      <c r="C455" s="46" t="s">
        <v>3086</v>
      </c>
      <c r="D455" s="46" t="s">
        <v>3087</v>
      </c>
      <c r="E455" s="46"/>
      <c r="F455" s="46" t="s">
        <v>109</v>
      </c>
      <c r="G455" s="46" t="s">
        <v>3088</v>
      </c>
      <c r="H455" s="46" t="s">
        <v>3089</v>
      </c>
      <c r="I455" s="46" t="s">
        <v>1673</v>
      </c>
      <c r="J455" s="46" t="s">
        <v>3087</v>
      </c>
      <c r="K455" s="46" t="s">
        <v>3090</v>
      </c>
      <c r="L455" s="46" t="s">
        <v>114</v>
      </c>
      <c r="M455" s="46" t="s">
        <v>171</v>
      </c>
      <c r="N455" s="46" t="s">
        <v>149</v>
      </c>
      <c r="O455" s="46"/>
      <c r="P455" s="46" t="s">
        <v>3091</v>
      </c>
      <c r="Q455" s="46" t="s">
        <v>213</v>
      </c>
      <c r="R455" s="46" t="s">
        <v>120</v>
      </c>
      <c r="S455" s="46" t="s">
        <v>3092</v>
      </c>
      <c r="T455" s="46">
        <v>13571483728</v>
      </c>
      <c r="U455" s="46" t="s">
        <v>122</v>
      </c>
      <c r="V455" s="46" t="s">
        <v>1009</v>
      </c>
      <c r="W455" s="46" t="s">
        <v>124</v>
      </c>
      <c r="X455" s="68">
        <v>59</v>
      </c>
      <c r="Y455" s="68">
        <v>59</v>
      </c>
      <c r="Z455" s="46"/>
      <c r="AA455" s="46"/>
      <c r="AB455" s="67">
        <v>3026</v>
      </c>
      <c r="AC455" s="49">
        <v>268</v>
      </c>
      <c r="AD455" s="46" t="s">
        <v>140</v>
      </c>
      <c r="AE455" s="46" t="s">
        <v>140</v>
      </c>
      <c r="AF455" s="46" t="s">
        <v>140</v>
      </c>
      <c r="AG455" s="46" t="s">
        <v>140</v>
      </c>
      <c r="AH455" s="46"/>
      <c r="AI455" s="46"/>
      <c r="AJ455" s="46"/>
    </row>
    <row r="456" s="13" customFormat="1" ht="101.25" spans="1:36">
      <c r="A456" s="46">
        <v>437</v>
      </c>
      <c r="B456" s="46"/>
      <c r="C456" s="48" t="s">
        <v>3093</v>
      </c>
      <c r="D456" s="48" t="s">
        <v>3094</v>
      </c>
      <c r="E456" s="48"/>
      <c r="F456" s="48" t="s">
        <v>578</v>
      </c>
      <c r="G456" s="48" t="s">
        <v>3095</v>
      </c>
      <c r="H456" s="48" t="s">
        <v>3096</v>
      </c>
      <c r="I456" s="46" t="s">
        <v>1673</v>
      </c>
      <c r="J456" s="48" t="s">
        <v>3094</v>
      </c>
      <c r="K456" s="48" t="s">
        <v>3097</v>
      </c>
      <c r="L456" s="48" t="s">
        <v>598</v>
      </c>
      <c r="M456" s="48" t="s">
        <v>599</v>
      </c>
      <c r="N456" s="48" t="s">
        <v>437</v>
      </c>
      <c r="O456" s="48"/>
      <c r="P456" s="48" t="s">
        <v>3098</v>
      </c>
      <c r="Q456" s="48" t="s">
        <v>1807</v>
      </c>
      <c r="R456" s="46" t="s">
        <v>120</v>
      </c>
      <c r="S456" s="46" t="s">
        <v>3099</v>
      </c>
      <c r="T456" s="48">
        <v>13571602649</v>
      </c>
      <c r="U456" s="46" t="s">
        <v>1690</v>
      </c>
      <c r="V456" s="48" t="s">
        <v>603</v>
      </c>
      <c r="W456" s="46" t="s">
        <v>124</v>
      </c>
      <c r="X456" s="48">
        <v>40</v>
      </c>
      <c r="Y456" s="48">
        <v>40</v>
      </c>
      <c r="Z456" s="48"/>
      <c r="AA456" s="46"/>
      <c r="AB456" s="48">
        <v>1369</v>
      </c>
      <c r="AC456" s="48">
        <v>166</v>
      </c>
      <c r="AD456" s="46" t="s">
        <v>140</v>
      </c>
      <c r="AE456" s="46" t="s">
        <v>140</v>
      </c>
      <c r="AF456" s="46" t="s">
        <v>140</v>
      </c>
      <c r="AG456" s="46" t="s">
        <v>140</v>
      </c>
      <c r="AH456" s="46"/>
      <c r="AI456" s="46"/>
      <c r="AJ456" s="46"/>
    </row>
    <row r="457" s="13" customFormat="1" ht="56.25" spans="1:36">
      <c r="A457" s="46">
        <v>438</v>
      </c>
      <c r="B457" s="46"/>
      <c r="C457" s="48" t="s">
        <v>3100</v>
      </c>
      <c r="D457" s="48" t="s">
        <v>3101</v>
      </c>
      <c r="E457" s="48"/>
      <c r="F457" s="48" t="s">
        <v>109</v>
      </c>
      <c r="G457" s="48" t="s">
        <v>1159</v>
      </c>
      <c r="H457" s="48" t="s">
        <v>3102</v>
      </c>
      <c r="I457" s="46" t="s">
        <v>1673</v>
      </c>
      <c r="J457" s="48" t="s">
        <v>3101</v>
      </c>
      <c r="K457" s="48" t="s">
        <v>3103</v>
      </c>
      <c r="L457" s="48" t="s">
        <v>598</v>
      </c>
      <c r="M457" s="48" t="s">
        <v>599</v>
      </c>
      <c r="N457" s="48" t="s">
        <v>395</v>
      </c>
      <c r="O457" s="48"/>
      <c r="P457" s="48" t="s">
        <v>3104</v>
      </c>
      <c r="Q457" s="48" t="s">
        <v>1807</v>
      </c>
      <c r="R457" s="46" t="s">
        <v>120</v>
      </c>
      <c r="S457" s="48" t="s">
        <v>1165</v>
      </c>
      <c r="T457" s="48">
        <v>15891668844</v>
      </c>
      <c r="U457" s="46" t="s">
        <v>1690</v>
      </c>
      <c r="V457" s="48" t="s">
        <v>603</v>
      </c>
      <c r="W457" s="46" t="s">
        <v>124</v>
      </c>
      <c r="X457" s="48">
        <v>20</v>
      </c>
      <c r="Y457" s="48">
        <v>20</v>
      </c>
      <c r="Z457" s="48"/>
      <c r="AA457" s="48"/>
      <c r="AB457" s="48">
        <v>786</v>
      </c>
      <c r="AC457" s="48">
        <v>102</v>
      </c>
      <c r="AD457" s="48" t="s">
        <v>140</v>
      </c>
      <c r="AE457" s="48" t="s">
        <v>140</v>
      </c>
      <c r="AF457" s="48" t="s">
        <v>140</v>
      </c>
      <c r="AG457" s="46" t="s">
        <v>140</v>
      </c>
      <c r="AH457" s="48"/>
      <c r="AI457" s="48"/>
      <c r="AJ457" s="48"/>
    </row>
    <row r="458" s="13" customFormat="1" ht="56.25" spans="1:36">
      <c r="A458" s="46">
        <v>439</v>
      </c>
      <c r="B458" s="46"/>
      <c r="C458" s="48" t="s">
        <v>3105</v>
      </c>
      <c r="D458" s="48" t="s">
        <v>3106</v>
      </c>
      <c r="E458" s="48"/>
      <c r="F458" s="46" t="s">
        <v>109</v>
      </c>
      <c r="G458" s="46" t="s">
        <v>3107</v>
      </c>
      <c r="H458" s="48" t="s">
        <v>3108</v>
      </c>
      <c r="I458" s="46" t="s">
        <v>1673</v>
      </c>
      <c r="J458" s="48" t="s">
        <v>3106</v>
      </c>
      <c r="K458" s="48" t="s">
        <v>3109</v>
      </c>
      <c r="L458" s="48" t="s">
        <v>598</v>
      </c>
      <c r="M458" s="48" t="s">
        <v>599</v>
      </c>
      <c r="N458" s="48" t="s">
        <v>2087</v>
      </c>
      <c r="O458" s="48"/>
      <c r="P458" s="48" t="s">
        <v>3110</v>
      </c>
      <c r="Q458" s="48" t="s">
        <v>1807</v>
      </c>
      <c r="R458" s="46" t="s">
        <v>120</v>
      </c>
      <c r="S458" s="46" t="s">
        <v>3111</v>
      </c>
      <c r="T458" s="46">
        <v>13992625618</v>
      </c>
      <c r="U458" s="46" t="s">
        <v>122</v>
      </c>
      <c r="V458" s="48" t="s">
        <v>603</v>
      </c>
      <c r="W458" s="46" t="s">
        <v>124</v>
      </c>
      <c r="X458" s="46">
        <v>35</v>
      </c>
      <c r="Y458" s="46">
        <v>35</v>
      </c>
      <c r="Z458" s="46"/>
      <c r="AA458" s="46"/>
      <c r="AB458" s="46">
        <v>1569</v>
      </c>
      <c r="AC458" s="46">
        <v>269</v>
      </c>
      <c r="AD458" s="46" t="s">
        <v>140</v>
      </c>
      <c r="AE458" s="46" t="s">
        <v>140</v>
      </c>
      <c r="AF458" s="46" t="s">
        <v>140</v>
      </c>
      <c r="AG458" s="46" t="s">
        <v>140</v>
      </c>
      <c r="AH458" s="46"/>
      <c r="AI458" s="46"/>
      <c r="AJ458" s="46"/>
    </row>
    <row r="459" s="13" customFormat="1" ht="56.25" spans="1:36">
      <c r="A459" s="46">
        <v>440</v>
      </c>
      <c r="B459" s="46"/>
      <c r="C459" s="48" t="s">
        <v>3112</v>
      </c>
      <c r="D459" s="48" t="s">
        <v>3113</v>
      </c>
      <c r="E459" s="48"/>
      <c r="F459" s="48" t="s">
        <v>109</v>
      </c>
      <c r="G459" s="46" t="s">
        <v>3107</v>
      </c>
      <c r="H459" s="48" t="s">
        <v>3114</v>
      </c>
      <c r="I459" s="46" t="s">
        <v>1673</v>
      </c>
      <c r="J459" s="48" t="s">
        <v>3113</v>
      </c>
      <c r="K459" s="46" t="s">
        <v>3115</v>
      </c>
      <c r="L459" s="48" t="s">
        <v>598</v>
      </c>
      <c r="M459" s="48" t="s">
        <v>599</v>
      </c>
      <c r="N459" s="48" t="s">
        <v>2072</v>
      </c>
      <c r="O459" s="48"/>
      <c r="P459" s="48" t="s">
        <v>3116</v>
      </c>
      <c r="Q459" s="48" t="s">
        <v>1807</v>
      </c>
      <c r="R459" s="46" t="s">
        <v>120</v>
      </c>
      <c r="S459" s="46" t="s">
        <v>3111</v>
      </c>
      <c r="T459" s="46">
        <v>13992625618</v>
      </c>
      <c r="U459" s="46" t="s">
        <v>122</v>
      </c>
      <c r="V459" s="48" t="s">
        <v>603</v>
      </c>
      <c r="W459" s="46" t="s">
        <v>124</v>
      </c>
      <c r="X459" s="46">
        <v>45</v>
      </c>
      <c r="Y459" s="46">
        <v>45</v>
      </c>
      <c r="Z459" s="46"/>
      <c r="AA459" s="46"/>
      <c r="AB459" s="46">
        <v>945</v>
      </c>
      <c r="AC459" s="46">
        <v>67</v>
      </c>
      <c r="AD459" s="46" t="s">
        <v>140</v>
      </c>
      <c r="AE459" s="46" t="s">
        <v>140</v>
      </c>
      <c r="AF459" s="46" t="s">
        <v>140</v>
      </c>
      <c r="AG459" s="46" t="s">
        <v>140</v>
      </c>
      <c r="AH459" s="46"/>
      <c r="AI459" s="46"/>
      <c r="AJ459" s="46"/>
    </row>
    <row r="460" s="13" customFormat="1" ht="45" spans="1:37">
      <c r="A460" s="46">
        <v>441</v>
      </c>
      <c r="B460" s="46"/>
      <c r="C460" s="46" t="s">
        <v>3117</v>
      </c>
      <c r="D460" s="46" t="s">
        <v>3118</v>
      </c>
      <c r="E460" s="46"/>
      <c r="F460" s="46" t="s">
        <v>109</v>
      </c>
      <c r="G460" s="46" t="s">
        <v>3119</v>
      </c>
      <c r="H460" s="46" t="s">
        <v>3120</v>
      </c>
      <c r="I460" s="46" t="s">
        <v>1673</v>
      </c>
      <c r="J460" s="46" t="s">
        <v>3118</v>
      </c>
      <c r="K460" s="46" t="s">
        <v>3121</v>
      </c>
      <c r="L460" s="46" t="s">
        <v>598</v>
      </c>
      <c r="M460" s="46" t="s">
        <v>3122</v>
      </c>
      <c r="N460" s="46" t="s">
        <v>3123</v>
      </c>
      <c r="O460" s="46"/>
      <c r="P460" s="46" t="s">
        <v>3124</v>
      </c>
      <c r="Q460" s="46" t="s">
        <v>137</v>
      </c>
      <c r="R460" s="46" t="s">
        <v>120</v>
      </c>
      <c r="S460" s="46" t="s">
        <v>3125</v>
      </c>
      <c r="T460" s="100">
        <v>13992687103</v>
      </c>
      <c r="U460" s="46" t="s">
        <v>1690</v>
      </c>
      <c r="V460" s="48" t="s">
        <v>603</v>
      </c>
      <c r="W460" s="46" t="s">
        <v>124</v>
      </c>
      <c r="X460" s="46">
        <v>28</v>
      </c>
      <c r="Y460" s="46"/>
      <c r="Z460" s="46">
        <v>28</v>
      </c>
      <c r="AA460" s="46"/>
      <c r="AB460" s="46">
        <v>1159</v>
      </c>
      <c r="AC460" s="46">
        <v>216</v>
      </c>
      <c r="AD460" s="46" t="s">
        <v>140</v>
      </c>
      <c r="AE460" s="46" t="s">
        <v>140</v>
      </c>
      <c r="AF460" s="46" t="s">
        <v>140</v>
      </c>
      <c r="AG460" s="46" t="s">
        <v>140</v>
      </c>
      <c r="AH460" s="46"/>
      <c r="AI460" s="46"/>
      <c r="AJ460" s="46"/>
      <c r="AK460" s="27"/>
    </row>
    <row r="461" s="11" customFormat="1" ht="56.25" spans="1:36">
      <c r="A461" s="46">
        <v>442</v>
      </c>
      <c r="B461" s="46"/>
      <c r="C461" s="46" t="s">
        <v>3126</v>
      </c>
      <c r="D461" s="46" t="s">
        <v>3127</v>
      </c>
      <c r="E461" s="46"/>
      <c r="F461" s="46" t="s">
        <v>109</v>
      </c>
      <c r="G461" s="46" t="s">
        <v>3128</v>
      </c>
      <c r="H461" s="46" t="s">
        <v>3129</v>
      </c>
      <c r="I461" s="46" t="s">
        <v>1673</v>
      </c>
      <c r="J461" s="46" t="s">
        <v>3127</v>
      </c>
      <c r="K461" s="46" t="s">
        <v>3130</v>
      </c>
      <c r="L461" s="48" t="s">
        <v>598</v>
      </c>
      <c r="M461" s="48" t="s">
        <v>599</v>
      </c>
      <c r="N461" s="46" t="s">
        <v>1766</v>
      </c>
      <c r="O461" s="46"/>
      <c r="P461" s="46" t="s">
        <v>3131</v>
      </c>
      <c r="Q461" s="48" t="s">
        <v>1807</v>
      </c>
      <c r="R461" s="46" t="s">
        <v>120</v>
      </c>
      <c r="S461" s="46" t="s">
        <v>3132</v>
      </c>
      <c r="T461" s="46">
        <v>13700268353</v>
      </c>
      <c r="U461" s="46" t="s">
        <v>1690</v>
      </c>
      <c r="V461" s="46" t="s">
        <v>603</v>
      </c>
      <c r="W461" s="46" t="s">
        <v>124</v>
      </c>
      <c r="X461" s="46">
        <v>20</v>
      </c>
      <c r="Y461" s="46">
        <v>20</v>
      </c>
      <c r="Z461" s="46"/>
      <c r="AA461" s="46"/>
      <c r="AB461" s="46">
        <v>1570</v>
      </c>
      <c r="AC461" s="46">
        <v>208</v>
      </c>
      <c r="AD461" s="46" t="s">
        <v>140</v>
      </c>
      <c r="AE461" s="46" t="s">
        <v>140</v>
      </c>
      <c r="AF461" s="46" t="s">
        <v>140</v>
      </c>
      <c r="AG461" s="46" t="s">
        <v>140</v>
      </c>
      <c r="AH461" s="46"/>
      <c r="AI461" s="46"/>
      <c r="AJ461" s="46"/>
    </row>
    <row r="462" s="11" customFormat="1" ht="56.25" spans="1:37">
      <c r="A462" s="46">
        <v>443</v>
      </c>
      <c r="B462" s="46"/>
      <c r="C462" s="46" t="s">
        <v>3133</v>
      </c>
      <c r="D462" s="46" t="s">
        <v>3134</v>
      </c>
      <c r="E462" s="46"/>
      <c r="F462" s="46" t="s">
        <v>109</v>
      </c>
      <c r="G462" s="46" t="s">
        <v>3128</v>
      </c>
      <c r="H462" s="46" t="s">
        <v>3135</v>
      </c>
      <c r="I462" s="46" t="s">
        <v>1673</v>
      </c>
      <c r="J462" s="46" t="s">
        <v>3134</v>
      </c>
      <c r="K462" s="46" t="s">
        <v>3136</v>
      </c>
      <c r="L462" s="48" t="s">
        <v>598</v>
      </c>
      <c r="M462" s="48" t="s">
        <v>599</v>
      </c>
      <c r="N462" s="46" t="s">
        <v>1241</v>
      </c>
      <c r="O462" s="46"/>
      <c r="P462" s="46" t="s">
        <v>3131</v>
      </c>
      <c r="Q462" s="48" t="s">
        <v>1807</v>
      </c>
      <c r="R462" s="46" t="s">
        <v>120</v>
      </c>
      <c r="S462" s="46" t="s">
        <v>3132</v>
      </c>
      <c r="T462" s="46">
        <v>13700268353</v>
      </c>
      <c r="U462" s="46" t="s">
        <v>1690</v>
      </c>
      <c r="V462" s="46" t="s">
        <v>603</v>
      </c>
      <c r="W462" s="46" t="s">
        <v>124</v>
      </c>
      <c r="X462" s="46">
        <v>15</v>
      </c>
      <c r="Y462" s="46"/>
      <c r="Z462" s="46">
        <v>15</v>
      </c>
      <c r="AA462" s="46"/>
      <c r="AB462" s="46">
        <v>742</v>
      </c>
      <c r="AC462" s="46">
        <v>105</v>
      </c>
      <c r="AD462" s="46" t="s">
        <v>140</v>
      </c>
      <c r="AE462" s="46" t="s">
        <v>140</v>
      </c>
      <c r="AF462" s="46" t="s">
        <v>140</v>
      </c>
      <c r="AG462" s="46" t="s">
        <v>140</v>
      </c>
      <c r="AH462" s="46"/>
      <c r="AI462" s="46"/>
      <c r="AJ462" s="46"/>
      <c r="AK462" s="27"/>
    </row>
    <row r="463" s="11" customFormat="1" ht="67.5" spans="1:37">
      <c r="A463" s="46">
        <v>444</v>
      </c>
      <c r="B463" s="46"/>
      <c r="C463" s="46" t="s">
        <v>3137</v>
      </c>
      <c r="D463" s="46" t="s">
        <v>3138</v>
      </c>
      <c r="E463" s="46"/>
      <c r="F463" s="46" t="s">
        <v>109</v>
      </c>
      <c r="G463" s="46" t="s">
        <v>3128</v>
      </c>
      <c r="H463" s="46" t="s">
        <v>3139</v>
      </c>
      <c r="I463" s="46" t="s">
        <v>1673</v>
      </c>
      <c r="J463" s="46" t="s">
        <v>3138</v>
      </c>
      <c r="K463" s="46" t="s">
        <v>3140</v>
      </c>
      <c r="L463" s="48" t="s">
        <v>598</v>
      </c>
      <c r="M463" s="48" t="s">
        <v>599</v>
      </c>
      <c r="N463" s="46" t="s">
        <v>2460</v>
      </c>
      <c r="O463" s="46"/>
      <c r="P463" s="46" t="s">
        <v>3141</v>
      </c>
      <c r="Q463" s="48" t="s">
        <v>1807</v>
      </c>
      <c r="R463" s="46" t="s">
        <v>120</v>
      </c>
      <c r="S463" s="46" t="s">
        <v>3132</v>
      </c>
      <c r="T463" s="46">
        <v>13700268353</v>
      </c>
      <c r="U463" s="46" t="s">
        <v>1690</v>
      </c>
      <c r="V463" s="46" t="s">
        <v>603</v>
      </c>
      <c r="W463" s="46" t="s">
        <v>124</v>
      </c>
      <c r="X463" s="46">
        <v>80</v>
      </c>
      <c r="Y463" s="46"/>
      <c r="Z463" s="46">
        <v>80</v>
      </c>
      <c r="AA463" s="46"/>
      <c r="AB463" s="46">
        <v>403</v>
      </c>
      <c r="AC463" s="46">
        <v>45</v>
      </c>
      <c r="AD463" s="46" t="s">
        <v>140</v>
      </c>
      <c r="AE463" s="46" t="s">
        <v>140</v>
      </c>
      <c r="AF463" s="46" t="s">
        <v>140</v>
      </c>
      <c r="AG463" s="46" t="s">
        <v>140</v>
      </c>
      <c r="AH463" s="46"/>
      <c r="AI463" s="46"/>
      <c r="AJ463" s="46"/>
      <c r="AK463" s="27"/>
    </row>
    <row r="464" s="11" customFormat="1" ht="56.25" spans="1:36">
      <c r="A464" s="46">
        <v>445</v>
      </c>
      <c r="B464" s="46"/>
      <c r="C464" s="46" t="s">
        <v>3142</v>
      </c>
      <c r="D464" s="46" t="s">
        <v>3143</v>
      </c>
      <c r="E464" s="46"/>
      <c r="F464" s="46" t="s">
        <v>109</v>
      </c>
      <c r="G464" s="46" t="s">
        <v>3128</v>
      </c>
      <c r="H464" s="46" t="s">
        <v>3144</v>
      </c>
      <c r="I464" s="46" t="s">
        <v>1673</v>
      </c>
      <c r="J464" s="46" t="s">
        <v>3143</v>
      </c>
      <c r="K464" s="46" t="s">
        <v>3145</v>
      </c>
      <c r="L464" s="48" t="s">
        <v>598</v>
      </c>
      <c r="M464" s="48" t="s">
        <v>599</v>
      </c>
      <c r="N464" s="46" t="s">
        <v>3146</v>
      </c>
      <c r="O464" s="46"/>
      <c r="P464" s="46" t="s">
        <v>3147</v>
      </c>
      <c r="Q464" s="48" t="s">
        <v>1807</v>
      </c>
      <c r="R464" s="46" t="s">
        <v>120</v>
      </c>
      <c r="S464" s="46" t="s">
        <v>3132</v>
      </c>
      <c r="T464" s="46">
        <v>13700268353</v>
      </c>
      <c r="U464" s="46" t="s">
        <v>1690</v>
      </c>
      <c r="V464" s="46" t="s">
        <v>603</v>
      </c>
      <c r="W464" s="46" t="s">
        <v>124</v>
      </c>
      <c r="X464" s="46">
        <v>17</v>
      </c>
      <c r="Y464" s="46">
        <v>17</v>
      </c>
      <c r="Z464" s="46"/>
      <c r="AA464" s="46"/>
      <c r="AB464" s="46">
        <v>2318</v>
      </c>
      <c r="AC464" s="46">
        <v>221</v>
      </c>
      <c r="AD464" s="46" t="s">
        <v>140</v>
      </c>
      <c r="AE464" s="46" t="s">
        <v>140</v>
      </c>
      <c r="AF464" s="46" t="s">
        <v>140</v>
      </c>
      <c r="AG464" s="46" t="s">
        <v>140</v>
      </c>
      <c r="AH464" s="46"/>
      <c r="AI464" s="46"/>
      <c r="AJ464" s="46"/>
    </row>
    <row r="465" s="22" customFormat="1" ht="78.75" spans="1:36">
      <c r="A465" s="46">
        <v>446</v>
      </c>
      <c r="B465" s="46"/>
      <c r="C465" s="46" t="s">
        <v>3148</v>
      </c>
      <c r="D465" s="46" t="s">
        <v>3149</v>
      </c>
      <c r="E465" s="46"/>
      <c r="F465" s="46" t="s">
        <v>109</v>
      </c>
      <c r="G465" s="46" t="s">
        <v>3150</v>
      </c>
      <c r="H465" s="48" t="s">
        <v>3151</v>
      </c>
      <c r="I465" s="46" t="s">
        <v>1673</v>
      </c>
      <c r="J465" s="46" t="s">
        <v>3149</v>
      </c>
      <c r="K465" s="65" t="s">
        <v>3149</v>
      </c>
      <c r="L465" s="48" t="s">
        <v>598</v>
      </c>
      <c r="M465" s="48" t="s">
        <v>599</v>
      </c>
      <c r="N465" s="48" t="s">
        <v>2087</v>
      </c>
      <c r="O465" s="48"/>
      <c r="P465" s="65" t="s">
        <v>3152</v>
      </c>
      <c r="Q465" s="48" t="s">
        <v>3153</v>
      </c>
      <c r="R465" s="46" t="s">
        <v>120</v>
      </c>
      <c r="S465" s="46" t="s">
        <v>3154</v>
      </c>
      <c r="T465" s="46">
        <v>13909160788</v>
      </c>
      <c r="U465" s="46" t="s">
        <v>1690</v>
      </c>
      <c r="V465" s="48" t="s">
        <v>603</v>
      </c>
      <c r="W465" s="46" t="s">
        <v>124</v>
      </c>
      <c r="X465" s="46">
        <v>35</v>
      </c>
      <c r="Y465" s="46">
        <v>35</v>
      </c>
      <c r="Z465" s="46"/>
      <c r="AA465" s="46"/>
      <c r="AB465" s="46">
        <v>803</v>
      </c>
      <c r="AC465" s="46">
        <v>58</v>
      </c>
      <c r="AD465" s="46" t="s">
        <v>140</v>
      </c>
      <c r="AE465" s="46" t="s">
        <v>140</v>
      </c>
      <c r="AF465" s="46" t="s">
        <v>140</v>
      </c>
      <c r="AG465" s="46" t="s">
        <v>140</v>
      </c>
      <c r="AH465" s="46"/>
      <c r="AI465" s="46"/>
      <c r="AJ465" s="46"/>
    </row>
    <row r="466" s="22" customFormat="1" ht="123.75" spans="1:36">
      <c r="A466" s="46">
        <v>447</v>
      </c>
      <c r="B466" s="46"/>
      <c r="C466" s="46" t="s">
        <v>3155</v>
      </c>
      <c r="D466" s="46" t="s">
        <v>3156</v>
      </c>
      <c r="E466" s="46"/>
      <c r="F466" s="46" t="s">
        <v>578</v>
      </c>
      <c r="G466" s="46" t="s">
        <v>595</v>
      </c>
      <c r="H466" s="48" t="s">
        <v>3157</v>
      </c>
      <c r="I466" s="46" t="s">
        <v>1673</v>
      </c>
      <c r="J466" s="48" t="s">
        <v>3156</v>
      </c>
      <c r="K466" s="48" t="s">
        <v>3158</v>
      </c>
      <c r="L466" s="48" t="s">
        <v>598</v>
      </c>
      <c r="M466" s="48" t="s">
        <v>599</v>
      </c>
      <c r="N466" s="48" t="s">
        <v>3159</v>
      </c>
      <c r="O466" s="48"/>
      <c r="P466" s="48" t="s">
        <v>3160</v>
      </c>
      <c r="Q466" s="48" t="s">
        <v>1807</v>
      </c>
      <c r="R466" s="46" t="s">
        <v>120</v>
      </c>
      <c r="S466" s="48" t="s">
        <v>602</v>
      </c>
      <c r="T466" s="48">
        <v>13488055515</v>
      </c>
      <c r="U466" s="46" t="s">
        <v>1690</v>
      </c>
      <c r="V466" s="48" t="s">
        <v>603</v>
      </c>
      <c r="W466" s="46" t="s">
        <v>124</v>
      </c>
      <c r="X466" s="48">
        <v>147</v>
      </c>
      <c r="Y466" s="48">
        <v>147</v>
      </c>
      <c r="Z466" s="48"/>
      <c r="AA466" s="48"/>
      <c r="AB466" s="48">
        <v>1533</v>
      </c>
      <c r="AC466" s="48">
        <v>204</v>
      </c>
      <c r="AD466" s="48" t="s">
        <v>141</v>
      </c>
      <c r="AE466" s="48" t="s">
        <v>140</v>
      </c>
      <c r="AF466" s="48" t="s">
        <v>140</v>
      </c>
      <c r="AG466" s="46" t="s">
        <v>140</v>
      </c>
      <c r="AH466" s="48"/>
      <c r="AI466" s="48"/>
      <c r="AJ466" s="48"/>
    </row>
    <row r="467" s="23" customFormat="1" ht="45" spans="1:36">
      <c r="A467" s="46">
        <v>448</v>
      </c>
      <c r="B467" s="46"/>
      <c r="C467" s="46" t="s">
        <v>3161</v>
      </c>
      <c r="D467" s="46" t="s">
        <v>3162</v>
      </c>
      <c r="E467" s="46"/>
      <c r="F467" s="46" t="s">
        <v>109</v>
      </c>
      <c r="G467" s="46" t="s">
        <v>3163</v>
      </c>
      <c r="H467" s="46" t="s">
        <v>3164</v>
      </c>
      <c r="I467" s="46" t="s">
        <v>1673</v>
      </c>
      <c r="J467" s="46" t="s">
        <v>3162</v>
      </c>
      <c r="K467" s="46" t="s">
        <v>3162</v>
      </c>
      <c r="L467" s="46" t="s">
        <v>598</v>
      </c>
      <c r="M467" s="46" t="s">
        <v>3165</v>
      </c>
      <c r="N467" s="46" t="s">
        <v>3166</v>
      </c>
      <c r="O467" s="46"/>
      <c r="P467" s="46" t="s">
        <v>3167</v>
      </c>
      <c r="Q467" s="46" t="s">
        <v>3168</v>
      </c>
      <c r="R467" s="46" t="s">
        <v>120</v>
      </c>
      <c r="S467" s="46" t="s">
        <v>3169</v>
      </c>
      <c r="T467" s="46">
        <v>18191622369</v>
      </c>
      <c r="U467" s="46" t="s">
        <v>122</v>
      </c>
      <c r="V467" s="46" t="s">
        <v>603</v>
      </c>
      <c r="W467" s="46" t="s">
        <v>124</v>
      </c>
      <c r="X467" s="46">
        <v>21</v>
      </c>
      <c r="Y467" s="46">
        <v>21</v>
      </c>
      <c r="Z467" s="46"/>
      <c r="AA467" s="46"/>
      <c r="AB467" s="46">
        <v>2924</v>
      </c>
      <c r="AC467" s="46">
        <v>353</v>
      </c>
      <c r="AD467" s="46" t="s">
        <v>140</v>
      </c>
      <c r="AE467" s="46" t="s">
        <v>140</v>
      </c>
      <c r="AF467" s="46" t="s">
        <v>140</v>
      </c>
      <c r="AG467" s="46" t="s">
        <v>140</v>
      </c>
      <c r="AH467" s="46"/>
      <c r="AI467" s="46"/>
      <c r="AJ467" s="46"/>
    </row>
    <row r="468" s="13" customFormat="1" ht="90" spans="1:37">
      <c r="A468" s="46">
        <v>449</v>
      </c>
      <c r="B468" s="46"/>
      <c r="C468" s="46" t="s">
        <v>3170</v>
      </c>
      <c r="D468" s="46" t="s">
        <v>3171</v>
      </c>
      <c r="E468" s="46"/>
      <c r="F468" s="46" t="s">
        <v>578</v>
      </c>
      <c r="G468" s="46" t="s">
        <v>3172</v>
      </c>
      <c r="H468" s="46" t="s">
        <v>3173</v>
      </c>
      <c r="I468" s="46" t="s">
        <v>1673</v>
      </c>
      <c r="J468" s="46" t="s">
        <v>3171</v>
      </c>
      <c r="K468" s="46" t="s">
        <v>3174</v>
      </c>
      <c r="L468" s="55" t="s">
        <v>598</v>
      </c>
      <c r="M468" s="55" t="s">
        <v>599</v>
      </c>
      <c r="N468" s="46" t="s">
        <v>3175</v>
      </c>
      <c r="O468" s="46"/>
      <c r="P468" s="46" t="s">
        <v>3176</v>
      </c>
      <c r="Q468" s="46" t="s">
        <v>3177</v>
      </c>
      <c r="R468" s="46" t="s">
        <v>120</v>
      </c>
      <c r="S468" s="46" t="s">
        <v>3178</v>
      </c>
      <c r="T468" s="46">
        <v>13992689910</v>
      </c>
      <c r="U468" s="46" t="s">
        <v>1690</v>
      </c>
      <c r="V468" s="46" t="s">
        <v>603</v>
      </c>
      <c r="W468" s="46" t="s">
        <v>124</v>
      </c>
      <c r="X468" s="46">
        <v>25</v>
      </c>
      <c r="Y468" s="46">
        <v>25</v>
      </c>
      <c r="Z468" s="46"/>
      <c r="AA468" s="46"/>
      <c r="AB468" s="46">
        <v>820</v>
      </c>
      <c r="AC468" s="46">
        <v>183</v>
      </c>
      <c r="AD468" s="46" t="s">
        <v>140</v>
      </c>
      <c r="AE468" s="46" t="s">
        <v>140</v>
      </c>
      <c r="AF468" s="46" t="s">
        <v>140</v>
      </c>
      <c r="AG468" s="46" t="s">
        <v>140</v>
      </c>
      <c r="AH468" s="46"/>
      <c r="AI468" s="46"/>
      <c r="AJ468" s="46"/>
      <c r="AK468" s="24"/>
    </row>
    <row r="469" s="13" customFormat="1" ht="90" spans="1:37">
      <c r="A469" s="46">
        <v>450</v>
      </c>
      <c r="B469" s="46"/>
      <c r="C469" s="46" t="s">
        <v>3179</v>
      </c>
      <c r="D469" s="46" t="s">
        <v>3180</v>
      </c>
      <c r="E469" s="46"/>
      <c r="F469" s="46" t="s">
        <v>109</v>
      </c>
      <c r="G469" s="46" t="s">
        <v>3172</v>
      </c>
      <c r="H469" s="46" t="s">
        <v>3181</v>
      </c>
      <c r="I469" s="46" t="s">
        <v>1673</v>
      </c>
      <c r="J469" s="46" t="s">
        <v>3180</v>
      </c>
      <c r="K469" s="46" t="s">
        <v>3180</v>
      </c>
      <c r="L469" s="55" t="s">
        <v>598</v>
      </c>
      <c r="M469" s="55" t="s">
        <v>599</v>
      </c>
      <c r="N469" s="46" t="s">
        <v>3175</v>
      </c>
      <c r="O469" s="46"/>
      <c r="P469" s="46" t="s">
        <v>3182</v>
      </c>
      <c r="Q469" s="46" t="s">
        <v>3177</v>
      </c>
      <c r="R469" s="46" t="s">
        <v>120</v>
      </c>
      <c r="S469" s="46" t="s">
        <v>3178</v>
      </c>
      <c r="T469" s="46">
        <v>13992689910</v>
      </c>
      <c r="U469" s="46" t="s">
        <v>1690</v>
      </c>
      <c r="V469" s="46" t="s">
        <v>603</v>
      </c>
      <c r="W469" s="46" t="s">
        <v>124</v>
      </c>
      <c r="X469" s="46">
        <v>25</v>
      </c>
      <c r="Y469" s="46">
        <v>25</v>
      </c>
      <c r="Z469" s="46"/>
      <c r="AA469" s="46"/>
      <c r="AB469" s="46">
        <v>601</v>
      </c>
      <c r="AC469" s="46">
        <v>73</v>
      </c>
      <c r="AD469" s="46" t="s">
        <v>140</v>
      </c>
      <c r="AE469" s="46" t="s">
        <v>140</v>
      </c>
      <c r="AF469" s="46" t="s">
        <v>140</v>
      </c>
      <c r="AG469" s="46" t="s">
        <v>140</v>
      </c>
      <c r="AH469" s="46"/>
      <c r="AI469" s="46"/>
      <c r="AJ469" s="46"/>
      <c r="AK469" s="24"/>
    </row>
    <row r="470" s="11" customFormat="1" ht="78.75" spans="1:36">
      <c r="A470" s="46">
        <v>451</v>
      </c>
      <c r="B470" s="46"/>
      <c r="C470" s="46" t="s">
        <v>3183</v>
      </c>
      <c r="D470" s="46" t="s">
        <v>3184</v>
      </c>
      <c r="E470" s="46"/>
      <c r="F470" s="46" t="s">
        <v>109</v>
      </c>
      <c r="G470" s="46" t="s">
        <v>1385</v>
      </c>
      <c r="H470" s="46" t="s">
        <v>3185</v>
      </c>
      <c r="I470" s="46" t="s">
        <v>1673</v>
      </c>
      <c r="J470" s="46" t="s">
        <v>3184</v>
      </c>
      <c r="K470" s="46" t="s">
        <v>3186</v>
      </c>
      <c r="L470" s="46" t="s">
        <v>221</v>
      </c>
      <c r="M470" s="46" t="s">
        <v>242</v>
      </c>
      <c r="N470" s="46" t="s">
        <v>3187</v>
      </c>
      <c r="O470" s="46"/>
      <c r="P470" s="46" t="s">
        <v>3188</v>
      </c>
      <c r="Q470" s="46" t="s">
        <v>246</v>
      </c>
      <c r="R470" s="46" t="s">
        <v>120</v>
      </c>
      <c r="S470" s="46" t="s">
        <v>1392</v>
      </c>
      <c r="T470" s="46">
        <v>15891664468</v>
      </c>
      <c r="U470" s="46" t="s">
        <v>122</v>
      </c>
      <c r="V470" s="46" t="s">
        <v>248</v>
      </c>
      <c r="W470" s="46" t="s">
        <v>124</v>
      </c>
      <c r="X470" s="46">
        <v>59.8</v>
      </c>
      <c r="Y470" s="46">
        <v>59.8</v>
      </c>
      <c r="Z470" s="46"/>
      <c r="AA470" s="46"/>
      <c r="AB470" s="46">
        <v>122</v>
      </c>
      <c r="AC470" s="46">
        <v>10</v>
      </c>
      <c r="AD470" s="46" t="s">
        <v>141</v>
      </c>
      <c r="AE470" s="46" t="s">
        <v>140</v>
      </c>
      <c r="AF470" s="46" t="s">
        <v>141</v>
      </c>
      <c r="AG470" s="46" t="s">
        <v>140</v>
      </c>
      <c r="AH470" s="46"/>
      <c r="AI470" s="46"/>
      <c r="AJ470" s="46"/>
    </row>
    <row r="471" s="11" customFormat="1" ht="78.75" spans="1:36">
      <c r="A471" s="46">
        <v>452</v>
      </c>
      <c r="B471" s="46"/>
      <c r="C471" s="46" t="s">
        <v>3189</v>
      </c>
      <c r="D471" s="46" t="s">
        <v>3190</v>
      </c>
      <c r="E471" s="46"/>
      <c r="F471" s="46" t="s">
        <v>109</v>
      </c>
      <c r="G471" s="46" t="s">
        <v>1081</v>
      </c>
      <c r="H471" s="46" t="s">
        <v>3191</v>
      </c>
      <c r="I471" s="46" t="s">
        <v>1673</v>
      </c>
      <c r="J471" s="46" t="s">
        <v>3190</v>
      </c>
      <c r="K471" s="46" t="s">
        <v>3192</v>
      </c>
      <c r="L471" s="46" t="s">
        <v>221</v>
      </c>
      <c r="M471" s="46" t="s">
        <v>242</v>
      </c>
      <c r="N471" s="46" t="s">
        <v>3193</v>
      </c>
      <c r="O471" s="46"/>
      <c r="P471" s="46" t="s">
        <v>3194</v>
      </c>
      <c r="Q471" s="46" t="s">
        <v>246</v>
      </c>
      <c r="R471" s="46" t="s">
        <v>120</v>
      </c>
      <c r="S471" s="46" t="s">
        <v>1086</v>
      </c>
      <c r="T471" s="46">
        <v>13759805166</v>
      </c>
      <c r="U471" s="46" t="s">
        <v>122</v>
      </c>
      <c r="V471" s="46" t="s">
        <v>248</v>
      </c>
      <c r="W471" s="46" t="s">
        <v>124</v>
      </c>
      <c r="X471" s="46">
        <v>32</v>
      </c>
      <c r="Y471" s="46">
        <v>32</v>
      </c>
      <c r="Z471" s="46"/>
      <c r="AA471" s="46"/>
      <c r="AB471" s="46">
        <v>122</v>
      </c>
      <c r="AC471" s="46">
        <v>26</v>
      </c>
      <c r="AD471" s="46" t="s">
        <v>141</v>
      </c>
      <c r="AE471" s="46" t="s">
        <v>140</v>
      </c>
      <c r="AF471" s="46" t="s">
        <v>141</v>
      </c>
      <c r="AG471" s="46" t="s">
        <v>140</v>
      </c>
      <c r="AH471" s="46"/>
      <c r="AI471" s="46"/>
      <c r="AJ471" s="46"/>
    </row>
    <row r="472" s="11" customFormat="1" ht="90" spans="1:36">
      <c r="A472" s="46">
        <v>453</v>
      </c>
      <c r="B472" s="46"/>
      <c r="C472" s="46" t="s">
        <v>3195</v>
      </c>
      <c r="D472" s="46" t="s">
        <v>3196</v>
      </c>
      <c r="E472" s="46"/>
      <c r="F472" s="46" t="s">
        <v>109</v>
      </c>
      <c r="G472" s="46" t="s">
        <v>752</v>
      </c>
      <c r="H472" s="46" t="s">
        <v>3197</v>
      </c>
      <c r="I472" s="46" t="s">
        <v>1673</v>
      </c>
      <c r="J472" s="46" t="s">
        <v>3196</v>
      </c>
      <c r="K472" s="46" t="s">
        <v>3198</v>
      </c>
      <c r="L472" s="46" t="s">
        <v>221</v>
      </c>
      <c r="M472" s="46" t="s">
        <v>242</v>
      </c>
      <c r="N472" s="46" t="s">
        <v>3199</v>
      </c>
      <c r="O472" s="46"/>
      <c r="P472" s="46" t="s">
        <v>3200</v>
      </c>
      <c r="Q472" s="46" t="s">
        <v>246</v>
      </c>
      <c r="R472" s="46" t="s">
        <v>120</v>
      </c>
      <c r="S472" s="46" t="s">
        <v>758</v>
      </c>
      <c r="T472" s="46">
        <v>19891623816</v>
      </c>
      <c r="U472" s="46" t="s">
        <v>122</v>
      </c>
      <c r="V472" s="46" t="s">
        <v>248</v>
      </c>
      <c r="W472" s="46" t="s">
        <v>124</v>
      </c>
      <c r="X472" s="46">
        <v>39</v>
      </c>
      <c r="Y472" s="46">
        <v>39</v>
      </c>
      <c r="Z472" s="46"/>
      <c r="AA472" s="46"/>
      <c r="AB472" s="46">
        <v>681</v>
      </c>
      <c r="AC472" s="46">
        <v>208</v>
      </c>
      <c r="AD472" s="46" t="s">
        <v>141</v>
      </c>
      <c r="AE472" s="46" t="s">
        <v>140</v>
      </c>
      <c r="AF472" s="46" t="s">
        <v>141</v>
      </c>
      <c r="AG472" s="46" t="s">
        <v>140</v>
      </c>
      <c r="AH472" s="46"/>
      <c r="AI472" s="46"/>
      <c r="AJ472" s="46"/>
    </row>
    <row r="473" s="11" customFormat="1" ht="78.75" spans="1:36">
      <c r="A473" s="46">
        <v>454</v>
      </c>
      <c r="B473" s="46"/>
      <c r="C473" s="46" t="s">
        <v>3201</v>
      </c>
      <c r="D473" s="46" t="s">
        <v>3202</v>
      </c>
      <c r="E473" s="46"/>
      <c r="F473" s="46" t="s">
        <v>109</v>
      </c>
      <c r="G473" s="46" t="s">
        <v>1366</v>
      </c>
      <c r="H473" s="46" t="s">
        <v>3203</v>
      </c>
      <c r="I473" s="46" t="s">
        <v>1673</v>
      </c>
      <c r="J473" s="46" t="s">
        <v>3202</v>
      </c>
      <c r="K473" s="46" t="s">
        <v>3204</v>
      </c>
      <c r="L473" s="46" t="s">
        <v>221</v>
      </c>
      <c r="M473" s="46" t="s">
        <v>242</v>
      </c>
      <c r="N473" s="46" t="s">
        <v>3205</v>
      </c>
      <c r="O473" s="46"/>
      <c r="P473" s="46" t="s">
        <v>3206</v>
      </c>
      <c r="Q473" s="46" t="s">
        <v>246</v>
      </c>
      <c r="R473" s="46" t="s">
        <v>120</v>
      </c>
      <c r="S473" s="46" t="s">
        <v>1372</v>
      </c>
      <c r="T473" s="46">
        <v>15991969969</v>
      </c>
      <c r="U473" s="46" t="s">
        <v>122</v>
      </c>
      <c r="V473" s="46" t="s">
        <v>248</v>
      </c>
      <c r="W473" s="46" t="s">
        <v>124</v>
      </c>
      <c r="X473" s="46">
        <v>14.8</v>
      </c>
      <c r="Y473" s="46">
        <v>14.8</v>
      </c>
      <c r="Z473" s="46"/>
      <c r="AA473" s="46"/>
      <c r="AB473" s="46">
        <v>63</v>
      </c>
      <c r="AC473" s="46">
        <v>29</v>
      </c>
      <c r="AD473" s="46" t="s">
        <v>141</v>
      </c>
      <c r="AE473" s="46" t="s">
        <v>140</v>
      </c>
      <c r="AF473" s="46" t="s">
        <v>141</v>
      </c>
      <c r="AG473" s="46" t="s">
        <v>140</v>
      </c>
      <c r="AH473" s="46"/>
      <c r="AI473" s="46"/>
      <c r="AJ473" s="46"/>
    </row>
    <row r="474" s="11" customFormat="1" ht="78.75" spans="1:36">
      <c r="A474" s="46">
        <v>455</v>
      </c>
      <c r="B474" s="46"/>
      <c r="C474" s="46" t="s">
        <v>3207</v>
      </c>
      <c r="D474" s="46" t="s">
        <v>3208</v>
      </c>
      <c r="E474" s="46"/>
      <c r="F474" s="46" t="s">
        <v>109</v>
      </c>
      <c r="G474" s="46" t="s">
        <v>3209</v>
      </c>
      <c r="H474" s="46" t="s">
        <v>3210</v>
      </c>
      <c r="I474" s="46" t="s">
        <v>1673</v>
      </c>
      <c r="J474" s="46" t="s">
        <v>3208</v>
      </c>
      <c r="K474" s="46" t="s">
        <v>3211</v>
      </c>
      <c r="L474" s="46" t="s">
        <v>221</v>
      </c>
      <c r="M474" s="46" t="s">
        <v>242</v>
      </c>
      <c r="N474" s="46" t="s">
        <v>3212</v>
      </c>
      <c r="O474" s="46"/>
      <c r="P474" s="46" t="s">
        <v>3213</v>
      </c>
      <c r="Q474" s="46" t="s">
        <v>246</v>
      </c>
      <c r="R474" s="46" t="s">
        <v>120</v>
      </c>
      <c r="S474" s="46" t="s">
        <v>3214</v>
      </c>
      <c r="T474" s="46">
        <v>13359164513</v>
      </c>
      <c r="U474" s="46" t="s">
        <v>122</v>
      </c>
      <c r="V474" s="46" t="s">
        <v>248</v>
      </c>
      <c r="W474" s="46" t="s">
        <v>124</v>
      </c>
      <c r="X474" s="46">
        <v>21</v>
      </c>
      <c r="Y474" s="46">
        <v>21</v>
      </c>
      <c r="Z474" s="46"/>
      <c r="AA474" s="46"/>
      <c r="AB474" s="46">
        <v>837</v>
      </c>
      <c r="AC474" s="46">
        <v>331</v>
      </c>
      <c r="AD474" s="46" t="s">
        <v>141</v>
      </c>
      <c r="AE474" s="46" t="s">
        <v>140</v>
      </c>
      <c r="AF474" s="46" t="s">
        <v>141</v>
      </c>
      <c r="AG474" s="46" t="s">
        <v>140</v>
      </c>
      <c r="AH474" s="46"/>
      <c r="AI474" s="46"/>
      <c r="AJ474" s="46"/>
    </row>
    <row r="475" s="11" customFormat="1" ht="90" spans="1:36">
      <c r="A475" s="46">
        <v>456</v>
      </c>
      <c r="B475" s="46"/>
      <c r="C475" s="46" t="s">
        <v>3215</v>
      </c>
      <c r="D475" s="46" t="s">
        <v>3216</v>
      </c>
      <c r="E475" s="46"/>
      <c r="F475" s="46" t="s">
        <v>109</v>
      </c>
      <c r="G475" s="46" t="s">
        <v>1366</v>
      </c>
      <c r="H475" s="46" t="s">
        <v>3217</v>
      </c>
      <c r="I475" s="46" t="s">
        <v>1673</v>
      </c>
      <c r="J475" s="46" t="s">
        <v>3216</v>
      </c>
      <c r="K475" s="46" t="s">
        <v>3218</v>
      </c>
      <c r="L475" s="46" t="s">
        <v>221</v>
      </c>
      <c r="M475" s="46" t="s">
        <v>242</v>
      </c>
      <c r="N475" s="46" t="s">
        <v>3219</v>
      </c>
      <c r="O475" s="46"/>
      <c r="P475" s="46" t="s">
        <v>3220</v>
      </c>
      <c r="Q475" s="46" t="s">
        <v>246</v>
      </c>
      <c r="R475" s="46" t="s">
        <v>120</v>
      </c>
      <c r="S475" s="46" t="s">
        <v>1372</v>
      </c>
      <c r="T475" s="46">
        <v>15991969969</v>
      </c>
      <c r="U475" s="46" t="s">
        <v>122</v>
      </c>
      <c r="V475" s="46" t="s">
        <v>248</v>
      </c>
      <c r="W475" s="46" t="s">
        <v>124</v>
      </c>
      <c r="X475" s="46">
        <v>33.6</v>
      </c>
      <c r="Y475" s="46">
        <v>33.6</v>
      </c>
      <c r="Z475" s="46"/>
      <c r="AA475" s="46"/>
      <c r="AB475" s="46">
        <v>360</v>
      </c>
      <c r="AC475" s="46">
        <v>156</v>
      </c>
      <c r="AD475" s="46" t="s">
        <v>141</v>
      </c>
      <c r="AE475" s="46" t="s">
        <v>140</v>
      </c>
      <c r="AF475" s="46" t="s">
        <v>141</v>
      </c>
      <c r="AG475" s="46" t="s">
        <v>140</v>
      </c>
      <c r="AH475" s="46"/>
      <c r="AI475" s="46"/>
      <c r="AJ475" s="46"/>
    </row>
    <row r="476" s="11" customFormat="1" ht="78.75" spans="1:36">
      <c r="A476" s="46">
        <v>457</v>
      </c>
      <c r="B476" s="46"/>
      <c r="C476" s="46" t="s">
        <v>3221</v>
      </c>
      <c r="D476" s="46" t="s">
        <v>3222</v>
      </c>
      <c r="E476" s="46"/>
      <c r="F476" s="46" t="s">
        <v>3223</v>
      </c>
      <c r="G476" s="46" t="s">
        <v>1366</v>
      </c>
      <c r="H476" s="46" t="s">
        <v>3224</v>
      </c>
      <c r="I476" s="46" t="s">
        <v>1673</v>
      </c>
      <c r="J476" s="46" t="s">
        <v>3222</v>
      </c>
      <c r="K476" s="46" t="s">
        <v>3218</v>
      </c>
      <c r="L476" s="46" t="s">
        <v>221</v>
      </c>
      <c r="M476" s="46" t="s">
        <v>242</v>
      </c>
      <c r="N476" s="46" t="s">
        <v>3225</v>
      </c>
      <c r="O476" s="46"/>
      <c r="P476" s="46" t="s">
        <v>3226</v>
      </c>
      <c r="Q476" s="46" t="s">
        <v>246</v>
      </c>
      <c r="R476" s="46" t="s">
        <v>120</v>
      </c>
      <c r="S476" s="46" t="s">
        <v>1372</v>
      </c>
      <c r="T476" s="46">
        <v>15991969969</v>
      </c>
      <c r="U476" s="46" t="s">
        <v>122</v>
      </c>
      <c r="V476" s="46" t="s">
        <v>248</v>
      </c>
      <c r="W476" s="46" t="s">
        <v>124</v>
      </c>
      <c r="X476" s="46">
        <v>35.3</v>
      </c>
      <c r="Y476" s="46">
        <v>35.3</v>
      </c>
      <c r="Z476" s="46"/>
      <c r="AA476" s="46"/>
      <c r="AB476" s="46">
        <v>851</v>
      </c>
      <c r="AC476" s="46">
        <v>408</v>
      </c>
      <c r="AD476" s="46" t="s">
        <v>141</v>
      </c>
      <c r="AE476" s="46" t="s">
        <v>140</v>
      </c>
      <c r="AF476" s="46" t="s">
        <v>141</v>
      </c>
      <c r="AG476" s="46" t="s">
        <v>140</v>
      </c>
      <c r="AH476" s="46"/>
      <c r="AI476" s="46"/>
      <c r="AJ476" s="46"/>
    </row>
    <row r="477" s="10" customFormat="1" ht="90" spans="1:36">
      <c r="A477" s="46">
        <v>458</v>
      </c>
      <c r="B477" s="46"/>
      <c r="C477" s="46" t="s">
        <v>3227</v>
      </c>
      <c r="D477" s="46" t="s">
        <v>3228</v>
      </c>
      <c r="E477" s="46"/>
      <c r="F477" s="46" t="s">
        <v>109</v>
      </c>
      <c r="G477" s="46" t="s">
        <v>3229</v>
      </c>
      <c r="H477" s="46" t="s">
        <v>3230</v>
      </c>
      <c r="I477" s="46" t="s">
        <v>1673</v>
      </c>
      <c r="J477" s="46" t="s">
        <v>3228</v>
      </c>
      <c r="K477" s="46" t="s">
        <v>3231</v>
      </c>
      <c r="L477" s="46" t="s">
        <v>221</v>
      </c>
      <c r="M477" s="46" t="s">
        <v>242</v>
      </c>
      <c r="N477" s="46" t="s">
        <v>3232</v>
      </c>
      <c r="O477" s="46"/>
      <c r="P477" s="46" t="s">
        <v>3233</v>
      </c>
      <c r="Q477" s="46" t="s">
        <v>246</v>
      </c>
      <c r="R477" s="46" t="s">
        <v>120</v>
      </c>
      <c r="S477" s="46" t="s">
        <v>3234</v>
      </c>
      <c r="T477" s="46">
        <v>15891061369</v>
      </c>
      <c r="U477" s="46" t="s">
        <v>122</v>
      </c>
      <c r="V477" s="46" t="s">
        <v>248</v>
      </c>
      <c r="W477" s="46" t="s">
        <v>124</v>
      </c>
      <c r="X477" s="46">
        <v>29.5</v>
      </c>
      <c r="Y477" s="46">
        <v>29.5</v>
      </c>
      <c r="Z477" s="46"/>
      <c r="AA477" s="46"/>
      <c r="AB477" s="46">
        <v>298</v>
      </c>
      <c r="AC477" s="46">
        <v>123</v>
      </c>
      <c r="AD477" s="46" t="s">
        <v>141</v>
      </c>
      <c r="AE477" s="46" t="s">
        <v>140</v>
      </c>
      <c r="AF477" s="46" t="s">
        <v>141</v>
      </c>
      <c r="AG477" s="46" t="s">
        <v>140</v>
      </c>
      <c r="AH477" s="46"/>
      <c r="AI477" s="46"/>
      <c r="AJ477" s="46"/>
    </row>
    <row r="478" s="10" customFormat="1" ht="135" spans="1:36">
      <c r="A478" s="46">
        <v>459</v>
      </c>
      <c r="B478" s="46"/>
      <c r="C478" s="46" t="s">
        <v>3235</v>
      </c>
      <c r="D478" s="46" t="s">
        <v>3236</v>
      </c>
      <c r="E478" s="46"/>
      <c r="F478" s="46" t="s">
        <v>578</v>
      </c>
      <c r="G478" s="46" t="s">
        <v>3237</v>
      </c>
      <c r="H478" s="46" t="s">
        <v>3238</v>
      </c>
      <c r="I478" s="46" t="s">
        <v>1673</v>
      </c>
      <c r="J478" s="46" t="s">
        <v>3236</v>
      </c>
      <c r="K478" s="46" t="s">
        <v>3239</v>
      </c>
      <c r="L478" s="46" t="s">
        <v>410</v>
      </c>
      <c r="M478" s="46" t="s">
        <v>115</v>
      </c>
      <c r="N478" s="46" t="s">
        <v>3240</v>
      </c>
      <c r="O478" s="46"/>
      <c r="P478" s="46" t="s">
        <v>3241</v>
      </c>
      <c r="Q478" s="55" t="s">
        <v>735</v>
      </c>
      <c r="R478" s="46" t="s">
        <v>120</v>
      </c>
      <c r="S478" s="46" t="s">
        <v>3242</v>
      </c>
      <c r="T478" s="46">
        <v>13891657855</v>
      </c>
      <c r="U478" s="46" t="s">
        <v>1690</v>
      </c>
      <c r="V478" s="46" t="s">
        <v>574</v>
      </c>
      <c r="W478" s="46" t="s">
        <v>124</v>
      </c>
      <c r="X478" s="46">
        <v>20</v>
      </c>
      <c r="Y478" s="46">
        <v>20</v>
      </c>
      <c r="Z478" s="46"/>
      <c r="AA478" s="46"/>
      <c r="AB478" s="46">
        <v>2036</v>
      </c>
      <c r="AC478" s="46">
        <v>62</v>
      </c>
      <c r="AD478" s="46" t="s">
        <v>140</v>
      </c>
      <c r="AE478" s="46" t="s">
        <v>140</v>
      </c>
      <c r="AF478" s="46" t="s">
        <v>140</v>
      </c>
      <c r="AG478" s="46" t="s">
        <v>140</v>
      </c>
      <c r="AH478" s="46"/>
      <c r="AI478" s="46"/>
      <c r="AJ478" s="46"/>
    </row>
    <row r="479" s="10" customFormat="1" ht="78.75" spans="1:36">
      <c r="A479" s="46">
        <v>460</v>
      </c>
      <c r="B479" s="46"/>
      <c r="C479" s="46" t="s">
        <v>3243</v>
      </c>
      <c r="D479" s="46" t="s">
        <v>3244</v>
      </c>
      <c r="E479" s="46"/>
      <c r="F479" s="46" t="s">
        <v>578</v>
      </c>
      <c r="G479" s="46" t="s">
        <v>3245</v>
      </c>
      <c r="H479" s="46" t="s">
        <v>3246</v>
      </c>
      <c r="I479" s="46" t="s">
        <v>1673</v>
      </c>
      <c r="J479" s="46" t="s">
        <v>3244</v>
      </c>
      <c r="K479" s="46" t="s">
        <v>3247</v>
      </c>
      <c r="L479" s="46" t="s">
        <v>410</v>
      </c>
      <c r="M479" s="46" t="s">
        <v>115</v>
      </c>
      <c r="N479" s="46" t="s">
        <v>3248</v>
      </c>
      <c r="O479" s="46"/>
      <c r="P479" s="46" t="s">
        <v>3249</v>
      </c>
      <c r="Q479" s="55" t="s">
        <v>735</v>
      </c>
      <c r="R479" s="46" t="s">
        <v>120</v>
      </c>
      <c r="S479" s="46" t="s">
        <v>3250</v>
      </c>
      <c r="T479" s="57">
        <v>13759807010</v>
      </c>
      <c r="U479" s="46" t="s">
        <v>1690</v>
      </c>
      <c r="V479" s="46" t="s">
        <v>574</v>
      </c>
      <c r="W479" s="46" t="s">
        <v>124</v>
      </c>
      <c r="X479" s="46">
        <v>93</v>
      </c>
      <c r="Y479" s="46">
        <v>93</v>
      </c>
      <c r="Z479" s="46"/>
      <c r="AA479" s="46"/>
      <c r="AB479" s="46">
        <v>406</v>
      </c>
      <c r="AC479" s="46">
        <v>41</v>
      </c>
      <c r="AD479" s="46" t="s">
        <v>140</v>
      </c>
      <c r="AE479" s="46" t="s">
        <v>140</v>
      </c>
      <c r="AF479" s="46" t="s">
        <v>140</v>
      </c>
      <c r="AG479" s="46" t="s">
        <v>140</v>
      </c>
      <c r="AH479" s="46"/>
      <c r="AI479" s="46"/>
      <c r="AJ479" s="46"/>
    </row>
    <row r="480" s="10" customFormat="1" ht="56.25" spans="1:36">
      <c r="A480" s="46">
        <v>461</v>
      </c>
      <c r="B480" s="46"/>
      <c r="C480" s="46" t="s">
        <v>3251</v>
      </c>
      <c r="D480" s="46" t="s">
        <v>3252</v>
      </c>
      <c r="E480" s="46"/>
      <c r="F480" s="46" t="s">
        <v>578</v>
      </c>
      <c r="G480" s="46" t="s">
        <v>1307</v>
      </c>
      <c r="H480" s="46" t="s">
        <v>3253</v>
      </c>
      <c r="I480" s="46" t="s">
        <v>1673</v>
      </c>
      <c r="J480" s="46" t="s">
        <v>3252</v>
      </c>
      <c r="K480" s="46" t="s">
        <v>3254</v>
      </c>
      <c r="L480" s="46" t="s">
        <v>410</v>
      </c>
      <c r="M480" s="46" t="s">
        <v>115</v>
      </c>
      <c r="N480" s="46" t="s">
        <v>3255</v>
      </c>
      <c r="O480" s="46"/>
      <c r="P480" s="46" t="s">
        <v>3256</v>
      </c>
      <c r="Q480" s="46" t="s">
        <v>735</v>
      </c>
      <c r="R480" s="46" t="s">
        <v>120</v>
      </c>
      <c r="S480" s="46" t="s">
        <v>1312</v>
      </c>
      <c r="T480" s="57">
        <v>15009162459</v>
      </c>
      <c r="U480" s="46" t="s">
        <v>1690</v>
      </c>
      <c r="V480" s="46" t="s">
        <v>574</v>
      </c>
      <c r="W480" s="46" t="s">
        <v>124</v>
      </c>
      <c r="X480" s="46">
        <v>35</v>
      </c>
      <c r="Y480" s="46">
        <v>35</v>
      </c>
      <c r="Z480" s="46"/>
      <c r="AA480" s="46"/>
      <c r="AB480" s="46">
        <v>556</v>
      </c>
      <c r="AC480" s="46">
        <v>5</v>
      </c>
      <c r="AD480" s="46" t="s">
        <v>140</v>
      </c>
      <c r="AE480" s="46" t="s">
        <v>140</v>
      </c>
      <c r="AF480" s="46" t="s">
        <v>140</v>
      </c>
      <c r="AG480" s="46" t="s">
        <v>140</v>
      </c>
      <c r="AH480" s="46"/>
      <c r="AI480" s="46"/>
      <c r="AJ480" s="46"/>
    </row>
    <row r="481" s="10" customFormat="1" ht="78.75" spans="1:36">
      <c r="A481" s="46">
        <v>462</v>
      </c>
      <c r="B481" s="46"/>
      <c r="C481" s="46" t="s">
        <v>3257</v>
      </c>
      <c r="D481" s="57" t="s">
        <v>3258</v>
      </c>
      <c r="E481" s="57"/>
      <c r="F481" s="46" t="s">
        <v>578</v>
      </c>
      <c r="G481" s="46" t="s">
        <v>1504</v>
      </c>
      <c r="H481" s="46" t="s">
        <v>3259</v>
      </c>
      <c r="I481" s="46" t="s">
        <v>1673</v>
      </c>
      <c r="J481" s="46" t="s">
        <v>3258</v>
      </c>
      <c r="K481" s="46" t="s">
        <v>3260</v>
      </c>
      <c r="L481" s="46" t="s">
        <v>410</v>
      </c>
      <c r="M481" s="46" t="s">
        <v>115</v>
      </c>
      <c r="N481" s="46" t="s">
        <v>3261</v>
      </c>
      <c r="O481" s="46"/>
      <c r="P481" s="46" t="s">
        <v>3262</v>
      </c>
      <c r="Q481" s="46" t="s">
        <v>735</v>
      </c>
      <c r="R481" s="46" t="s">
        <v>120</v>
      </c>
      <c r="S481" s="46" t="s">
        <v>1510</v>
      </c>
      <c r="T481" s="46">
        <v>13759801777</v>
      </c>
      <c r="U481" s="46" t="s">
        <v>1690</v>
      </c>
      <c r="V481" s="46" t="s">
        <v>574</v>
      </c>
      <c r="W481" s="46" t="s">
        <v>124</v>
      </c>
      <c r="X481" s="46">
        <v>78</v>
      </c>
      <c r="Y481" s="46">
        <v>78</v>
      </c>
      <c r="Z481" s="46"/>
      <c r="AA481" s="46"/>
      <c r="AB481" s="46">
        <v>1206</v>
      </c>
      <c r="AC481" s="46">
        <v>61</v>
      </c>
      <c r="AD481" s="46" t="s">
        <v>141</v>
      </c>
      <c r="AE481" s="46" t="s">
        <v>140</v>
      </c>
      <c r="AF481" s="46" t="s">
        <v>140</v>
      </c>
      <c r="AG481" s="46" t="s">
        <v>140</v>
      </c>
      <c r="AH481" s="46"/>
      <c r="AI481" s="46"/>
      <c r="AJ481" s="46"/>
    </row>
    <row r="482" s="10" customFormat="1" ht="45" spans="1:36">
      <c r="A482" s="46">
        <v>463</v>
      </c>
      <c r="B482" s="46"/>
      <c r="C482" s="46" t="s">
        <v>3263</v>
      </c>
      <c r="D482" s="46" t="s">
        <v>3264</v>
      </c>
      <c r="E482" s="46"/>
      <c r="F482" s="55" t="s">
        <v>109</v>
      </c>
      <c r="G482" s="46" t="s">
        <v>1270</v>
      </c>
      <c r="H482" s="46" t="s">
        <v>3265</v>
      </c>
      <c r="I482" s="46" t="s">
        <v>1673</v>
      </c>
      <c r="J482" s="46" t="s">
        <v>3264</v>
      </c>
      <c r="K482" s="46" t="s">
        <v>3266</v>
      </c>
      <c r="L482" s="46" t="s">
        <v>410</v>
      </c>
      <c r="M482" s="46" t="s">
        <v>115</v>
      </c>
      <c r="N482" s="46" t="s">
        <v>1273</v>
      </c>
      <c r="O482" s="46"/>
      <c r="P482" s="46" t="s">
        <v>3267</v>
      </c>
      <c r="Q482" s="46" t="s">
        <v>735</v>
      </c>
      <c r="R482" s="46" t="s">
        <v>120</v>
      </c>
      <c r="S482" s="55" t="s">
        <v>1275</v>
      </c>
      <c r="T482" s="69">
        <v>15319366656</v>
      </c>
      <c r="U482" s="46" t="s">
        <v>1690</v>
      </c>
      <c r="V482" s="46" t="s">
        <v>574</v>
      </c>
      <c r="W482" s="46" t="s">
        <v>124</v>
      </c>
      <c r="X482" s="46">
        <v>50</v>
      </c>
      <c r="Y482" s="46"/>
      <c r="Z482" s="46">
        <v>50</v>
      </c>
      <c r="AA482" s="46"/>
      <c r="AB482" s="46">
        <v>380</v>
      </c>
      <c r="AC482" s="46">
        <v>41</v>
      </c>
      <c r="AD482" s="46" t="s">
        <v>140</v>
      </c>
      <c r="AE482" s="46" t="s">
        <v>140</v>
      </c>
      <c r="AF482" s="46" t="s">
        <v>140</v>
      </c>
      <c r="AG482" s="46" t="s">
        <v>140</v>
      </c>
      <c r="AH482" s="46"/>
      <c r="AI482" s="46"/>
      <c r="AJ482" s="46"/>
    </row>
    <row r="483" s="10" customFormat="1" ht="67.5" spans="1:36">
      <c r="A483" s="46">
        <v>464</v>
      </c>
      <c r="B483" s="46"/>
      <c r="C483" s="46" t="s">
        <v>3268</v>
      </c>
      <c r="D483" s="46" t="s">
        <v>3269</v>
      </c>
      <c r="E483" s="46"/>
      <c r="F483" s="46" t="s">
        <v>109</v>
      </c>
      <c r="G483" s="46" t="s">
        <v>1089</v>
      </c>
      <c r="H483" s="46" t="s">
        <v>3270</v>
      </c>
      <c r="I483" s="46" t="s">
        <v>1673</v>
      </c>
      <c r="J483" s="46" t="s">
        <v>3269</v>
      </c>
      <c r="K483" s="55" t="s">
        <v>3271</v>
      </c>
      <c r="L483" s="46" t="s">
        <v>410</v>
      </c>
      <c r="M483" s="46" t="s">
        <v>115</v>
      </c>
      <c r="N483" s="46" t="s">
        <v>3272</v>
      </c>
      <c r="O483" s="46"/>
      <c r="P483" s="46" t="s">
        <v>3273</v>
      </c>
      <c r="Q483" s="46" t="s">
        <v>735</v>
      </c>
      <c r="R483" s="46" t="s">
        <v>120</v>
      </c>
      <c r="S483" s="46" t="s">
        <v>1095</v>
      </c>
      <c r="T483" s="52">
        <v>13992615659</v>
      </c>
      <c r="U483" s="46" t="s">
        <v>1690</v>
      </c>
      <c r="V483" s="46" t="s">
        <v>574</v>
      </c>
      <c r="W483" s="46" t="s">
        <v>124</v>
      </c>
      <c r="X483" s="46">
        <v>38.7</v>
      </c>
      <c r="Y483" s="46"/>
      <c r="Z483" s="46">
        <v>38.7</v>
      </c>
      <c r="AA483" s="46"/>
      <c r="AB483" s="46">
        <v>380</v>
      </c>
      <c r="AC483" s="46">
        <v>50</v>
      </c>
      <c r="AD483" s="46" t="s">
        <v>140</v>
      </c>
      <c r="AE483" s="46" t="s">
        <v>140</v>
      </c>
      <c r="AF483" s="46" t="s">
        <v>140</v>
      </c>
      <c r="AG483" s="46" t="s">
        <v>140</v>
      </c>
      <c r="AH483" s="46"/>
      <c r="AI483" s="46"/>
      <c r="AJ483" s="46"/>
    </row>
    <row r="484" s="10" customFormat="1" ht="56.25" spans="1:36">
      <c r="A484" s="46">
        <v>465</v>
      </c>
      <c r="B484" s="46"/>
      <c r="C484" s="46" t="s">
        <v>3274</v>
      </c>
      <c r="D484" s="46" t="s">
        <v>3275</v>
      </c>
      <c r="E484" s="46"/>
      <c r="F484" s="46" t="s">
        <v>578</v>
      </c>
      <c r="G484" s="46" t="s">
        <v>567</v>
      </c>
      <c r="H484" s="46" t="s">
        <v>3276</v>
      </c>
      <c r="I484" s="46" t="s">
        <v>1673</v>
      </c>
      <c r="J484" s="46" t="s">
        <v>3275</v>
      </c>
      <c r="K484" s="46" t="s">
        <v>3277</v>
      </c>
      <c r="L484" s="46" t="s">
        <v>410</v>
      </c>
      <c r="M484" s="46" t="s">
        <v>115</v>
      </c>
      <c r="N484" s="46" t="s">
        <v>3278</v>
      </c>
      <c r="O484" s="46"/>
      <c r="P484" s="46" t="s">
        <v>3279</v>
      </c>
      <c r="Q484" s="46" t="s">
        <v>735</v>
      </c>
      <c r="R484" s="46" t="s">
        <v>120</v>
      </c>
      <c r="S484" s="46" t="s">
        <v>573</v>
      </c>
      <c r="T484" s="46">
        <v>15991834734</v>
      </c>
      <c r="U484" s="46" t="s">
        <v>1690</v>
      </c>
      <c r="V484" s="46" t="s">
        <v>574</v>
      </c>
      <c r="W484" s="46" t="s">
        <v>124</v>
      </c>
      <c r="X484" s="46">
        <v>55</v>
      </c>
      <c r="Y484" s="46">
        <v>55</v>
      </c>
      <c r="Z484" s="46"/>
      <c r="AA484" s="46"/>
      <c r="AB484" s="46">
        <v>1419</v>
      </c>
      <c r="AC484" s="46">
        <v>165</v>
      </c>
      <c r="AD484" s="46" t="s">
        <v>140</v>
      </c>
      <c r="AE484" s="46" t="s">
        <v>140</v>
      </c>
      <c r="AF484" s="46" t="s">
        <v>140</v>
      </c>
      <c r="AG484" s="46" t="s">
        <v>140</v>
      </c>
      <c r="AH484" s="46"/>
      <c r="AI484" s="46"/>
      <c r="AJ484" s="46"/>
    </row>
    <row r="485" s="10" customFormat="1" ht="67.5" spans="1:36">
      <c r="A485" s="46">
        <v>466</v>
      </c>
      <c r="B485" s="46"/>
      <c r="C485" s="46" t="s">
        <v>3280</v>
      </c>
      <c r="D485" s="46" t="s">
        <v>3281</v>
      </c>
      <c r="E485" s="46"/>
      <c r="F485" s="46" t="s">
        <v>109</v>
      </c>
      <c r="G485" s="46" t="s">
        <v>3282</v>
      </c>
      <c r="H485" s="46" t="s">
        <v>3283</v>
      </c>
      <c r="I485" s="46" t="s">
        <v>1673</v>
      </c>
      <c r="J485" s="46" t="s">
        <v>3281</v>
      </c>
      <c r="K485" s="46" t="s">
        <v>3284</v>
      </c>
      <c r="L485" s="46" t="s">
        <v>410</v>
      </c>
      <c r="M485" s="46" t="s">
        <v>115</v>
      </c>
      <c r="N485" s="46" t="s">
        <v>1273</v>
      </c>
      <c r="O485" s="46"/>
      <c r="P485" s="46" t="s">
        <v>3285</v>
      </c>
      <c r="Q485" s="46" t="s">
        <v>735</v>
      </c>
      <c r="R485" s="46" t="s">
        <v>120</v>
      </c>
      <c r="S485" s="46" t="s">
        <v>3286</v>
      </c>
      <c r="T485" s="46">
        <v>13571623336</v>
      </c>
      <c r="U485" s="46" t="s">
        <v>122</v>
      </c>
      <c r="V485" s="46" t="s">
        <v>574</v>
      </c>
      <c r="W485" s="46" t="s">
        <v>124</v>
      </c>
      <c r="X485" s="46">
        <v>50</v>
      </c>
      <c r="Y485" s="46">
        <v>50</v>
      </c>
      <c r="Z485" s="46"/>
      <c r="AA485" s="46"/>
      <c r="AB485" s="46">
        <v>589</v>
      </c>
      <c r="AC485" s="46">
        <v>103</v>
      </c>
      <c r="AD485" s="46" t="s">
        <v>140</v>
      </c>
      <c r="AE485" s="46" t="s">
        <v>140</v>
      </c>
      <c r="AF485" s="46" t="s">
        <v>141</v>
      </c>
      <c r="AG485" s="46" t="s">
        <v>140</v>
      </c>
      <c r="AH485" s="46"/>
      <c r="AI485" s="46"/>
      <c r="AJ485" s="46"/>
    </row>
    <row r="486" s="10" customFormat="1" ht="67.5" spans="1:36">
      <c r="A486" s="46">
        <v>467</v>
      </c>
      <c r="B486" s="46"/>
      <c r="C486" s="46" t="s">
        <v>3287</v>
      </c>
      <c r="D486" s="46" t="s">
        <v>3288</v>
      </c>
      <c r="E486" s="46"/>
      <c r="F486" s="46" t="s">
        <v>578</v>
      </c>
      <c r="G486" s="46" t="s">
        <v>3289</v>
      </c>
      <c r="H486" s="46" t="s">
        <v>3290</v>
      </c>
      <c r="I486" s="46" t="s">
        <v>1673</v>
      </c>
      <c r="J486" s="46" t="s">
        <v>3288</v>
      </c>
      <c r="K486" s="46" t="s">
        <v>3291</v>
      </c>
      <c r="L486" s="46" t="s">
        <v>410</v>
      </c>
      <c r="M486" s="46" t="s">
        <v>115</v>
      </c>
      <c r="N486" s="46" t="s">
        <v>570</v>
      </c>
      <c r="O486" s="46"/>
      <c r="P486" s="46" t="s">
        <v>3292</v>
      </c>
      <c r="Q486" s="46" t="s">
        <v>735</v>
      </c>
      <c r="R486" s="46" t="s">
        <v>120</v>
      </c>
      <c r="S486" s="46" t="s">
        <v>3293</v>
      </c>
      <c r="T486" s="46">
        <v>15029668535</v>
      </c>
      <c r="U486" s="46" t="s">
        <v>1690</v>
      </c>
      <c r="V486" s="46" t="s">
        <v>574</v>
      </c>
      <c r="W486" s="46" t="s">
        <v>124</v>
      </c>
      <c r="X486" s="46">
        <v>30</v>
      </c>
      <c r="Y486" s="46">
        <v>30</v>
      </c>
      <c r="Z486" s="46"/>
      <c r="AA486" s="46"/>
      <c r="AB486" s="46">
        <v>720</v>
      </c>
      <c r="AC486" s="46">
        <v>61</v>
      </c>
      <c r="AD486" s="46" t="s">
        <v>140</v>
      </c>
      <c r="AE486" s="46" t="s">
        <v>140</v>
      </c>
      <c r="AF486" s="46" t="s">
        <v>140</v>
      </c>
      <c r="AG486" s="46" t="s">
        <v>140</v>
      </c>
      <c r="AH486" s="46"/>
      <c r="AI486" s="46"/>
      <c r="AJ486" s="46"/>
    </row>
    <row r="487" s="10" customFormat="1" ht="45" spans="1:36">
      <c r="A487" s="46">
        <v>468</v>
      </c>
      <c r="B487" s="46"/>
      <c r="C487" s="46" t="s">
        <v>3294</v>
      </c>
      <c r="D487" s="46" t="s">
        <v>3295</v>
      </c>
      <c r="E487" s="46"/>
      <c r="F487" s="46" t="s">
        <v>578</v>
      </c>
      <c r="G487" s="46" t="s">
        <v>3237</v>
      </c>
      <c r="H487" s="46" t="s">
        <v>3296</v>
      </c>
      <c r="I487" s="46" t="s">
        <v>1673</v>
      </c>
      <c r="J487" s="46" t="s">
        <v>3295</v>
      </c>
      <c r="K487" s="46" t="s">
        <v>3297</v>
      </c>
      <c r="L487" s="46" t="s">
        <v>410</v>
      </c>
      <c r="M487" s="46" t="s">
        <v>115</v>
      </c>
      <c r="N487" s="46" t="s">
        <v>3298</v>
      </c>
      <c r="O487" s="46"/>
      <c r="P487" s="46" t="s">
        <v>3299</v>
      </c>
      <c r="Q487" s="46" t="s">
        <v>735</v>
      </c>
      <c r="R487" s="46" t="s">
        <v>120</v>
      </c>
      <c r="S487" s="46" t="s">
        <v>3242</v>
      </c>
      <c r="T487" s="46">
        <v>13891657855</v>
      </c>
      <c r="U487" s="46" t="s">
        <v>122</v>
      </c>
      <c r="V487" s="46" t="s">
        <v>574</v>
      </c>
      <c r="W487" s="46" t="s">
        <v>124</v>
      </c>
      <c r="X487" s="46">
        <v>85</v>
      </c>
      <c r="Y487" s="46">
        <v>85</v>
      </c>
      <c r="Z487" s="46"/>
      <c r="AA487" s="46"/>
      <c r="AB487" s="46">
        <v>2073</v>
      </c>
      <c r="AC487" s="46">
        <v>57</v>
      </c>
      <c r="AD487" s="46" t="s">
        <v>140</v>
      </c>
      <c r="AE487" s="46" t="s">
        <v>140</v>
      </c>
      <c r="AF487" s="46" t="s">
        <v>140</v>
      </c>
      <c r="AG487" s="46" t="s">
        <v>140</v>
      </c>
      <c r="AH487" s="46"/>
      <c r="AI487" s="46"/>
      <c r="AJ487" s="46"/>
    </row>
    <row r="488" s="10" customFormat="1" ht="67.5" spans="1:36">
      <c r="A488" s="46">
        <v>469</v>
      </c>
      <c r="B488" s="46"/>
      <c r="C488" s="46" t="s">
        <v>3300</v>
      </c>
      <c r="D488" s="46" t="s">
        <v>3301</v>
      </c>
      <c r="E488" s="46"/>
      <c r="F488" s="46" t="s">
        <v>578</v>
      </c>
      <c r="G488" s="46" t="s">
        <v>768</v>
      </c>
      <c r="H488" s="46" t="s">
        <v>3302</v>
      </c>
      <c r="I488" s="46" t="s">
        <v>1673</v>
      </c>
      <c r="J488" s="46" t="s">
        <v>3301</v>
      </c>
      <c r="K488" s="46" t="s">
        <v>3303</v>
      </c>
      <c r="L488" s="46" t="s">
        <v>410</v>
      </c>
      <c r="M488" s="46" t="s">
        <v>115</v>
      </c>
      <c r="N488" s="46" t="s">
        <v>3304</v>
      </c>
      <c r="O488" s="46"/>
      <c r="P488" s="46" t="s">
        <v>3305</v>
      </c>
      <c r="Q488" s="46" t="s">
        <v>735</v>
      </c>
      <c r="R488" s="46" t="s">
        <v>120</v>
      </c>
      <c r="S488" s="46" t="s">
        <v>774</v>
      </c>
      <c r="T488" s="46">
        <v>13891631326</v>
      </c>
      <c r="U488" s="46" t="s">
        <v>1690</v>
      </c>
      <c r="V488" s="46" t="s">
        <v>574</v>
      </c>
      <c r="W488" s="46" t="s">
        <v>124</v>
      </c>
      <c r="X488" s="46">
        <v>60</v>
      </c>
      <c r="Y488" s="46">
        <v>60</v>
      </c>
      <c r="Z488" s="46"/>
      <c r="AA488" s="46"/>
      <c r="AB488" s="46">
        <v>1710</v>
      </c>
      <c r="AC488" s="46">
        <v>10</v>
      </c>
      <c r="AD488" s="46" t="s">
        <v>140</v>
      </c>
      <c r="AE488" s="46" t="s">
        <v>140</v>
      </c>
      <c r="AF488" s="46" t="s">
        <v>140</v>
      </c>
      <c r="AG488" s="46" t="s">
        <v>140</v>
      </c>
      <c r="AH488" s="46"/>
      <c r="AI488" s="46"/>
      <c r="AJ488" s="46"/>
    </row>
    <row r="489" s="24" customFormat="1" ht="78.75" spans="1:36">
      <c r="A489" s="46">
        <v>470</v>
      </c>
      <c r="B489" s="46"/>
      <c r="C489" s="46" t="s">
        <v>3306</v>
      </c>
      <c r="D489" s="46" t="s">
        <v>3307</v>
      </c>
      <c r="E489" s="46"/>
      <c r="F489" s="46" t="s">
        <v>3308</v>
      </c>
      <c r="G489" s="46" t="s">
        <v>3309</v>
      </c>
      <c r="H489" s="46" t="s">
        <v>3310</v>
      </c>
      <c r="I489" s="46" t="s">
        <v>1673</v>
      </c>
      <c r="J489" s="46" t="s">
        <v>3307</v>
      </c>
      <c r="K489" s="46" t="s">
        <v>3311</v>
      </c>
      <c r="L489" s="46" t="s">
        <v>3312</v>
      </c>
      <c r="M489" s="46" t="s">
        <v>3313</v>
      </c>
      <c r="N489" s="55" t="s">
        <v>3314</v>
      </c>
      <c r="O489" s="46"/>
      <c r="P489" s="46" t="s">
        <v>3315</v>
      </c>
      <c r="Q489" s="55" t="s">
        <v>3316</v>
      </c>
      <c r="R489" s="46" t="s">
        <v>120</v>
      </c>
      <c r="S489" s="46" t="s">
        <v>3317</v>
      </c>
      <c r="T489" s="46">
        <v>13892616839</v>
      </c>
      <c r="U489" s="46" t="s">
        <v>122</v>
      </c>
      <c r="V489" s="46" t="s">
        <v>673</v>
      </c>
      <c r="W489" s="46" t="s">
        <v>124</v>
      </c>
      <c r="X489" s="68">
        <v>200</v>
      </c>
      <c r="Y489" s="68">
        <v>200</v>
      </c>
      <c r="Z489" s="68"/>
      <c r="AA489" s="68"/>
      <c r="AB489" s="46">
        <v>7313</v>
      </c>
      <c r="AC489" s="46">
        <v>1500</v>
      </c>
      <c r="AD489" s="46" t="s">
        <v>140</v>
      </c>
      <c r="AE489" s="46" t="s">
        <v>140</v>
      </c>
      <c r="AF489" s="46" t="s">
        <v>140</v>
      </c>
      <c r="AG489" s="46" t="s">
        <v>140</v>
      </c>
      <c r="AH489" s="46"/>
      <c r="AI489" s="46"/>
      <c r="AJ489" s="46"/>
    </row>
    <row r="490" s="13" customFormat="1" ht="90" spans="1:36">
      <c r="A490" s="46">
        <v>471</v>
      </c>
      <c r="B490" s="46"/>
      <c r="C490" s="46" t="s">
        <v>3318</v>
      </c>
      <c r="D490" s="46" t="s">
        <v>3319</v>
      </c>
      <c r="E490" s="46"/>
      <c r="F490" s="46" t="s">
        <v>109</v>
      </c>
      <c r="G490" s="46" t="s">
        <v>3320</v>
      </c>
      <c r="H490" s="48" t="s">
        <v>3321</v>
      </c>
      <c r="I490" s="46" t="s">
        <v>1673</v>
      </c>
      <c r="J490" s="99" t="s">
        <v>3319</v>
      </c>
      <c r="K490" s="46" t="s">
        <v>3322</v>
      </c>
      <c r="L490" s="46" t="s">
        <v>170</v>
      </c>
      <c r="M490" s="46" t="s">
        <v>171</v>
      </c>
      <c r="N490" s="46" t="s">
        <v>3323</v>
      </c>
      <c r="O490" s="48"/>
      <c r="P490" s="48" t="s">
        <v>3324</v>
      </c>
      <c r="Q490" s="99" t="s">
        <v>246</v>
      </c>
      <c r="R490" s="46" t="s">
        <v>120</v>
      </c>
      <c r="S490" s="48" t="s">
        <v>3325</v>
      </c>
      <c r="T490" s="48" t="s">
        <v>3326</v>
      </c>
      <c r="U490" s="46" t="s">
        <v>1690</v>
      </c>
      <c r="V490" s="48" t="s">
        <v>3327</v>
      </c>
      <c r="W490" s="46" t="s">
        <v>124</v>
      </c>
      <c r="X490" s="46">
        <v>50</v>
      </c>
      <c r="Y490" s="46">
        <v>50</v>
      </c>
      <c r="Z490" s="46"/>
      <c r="AA490" s="46"/>
      <c r="AB490" s="46">
        <v>1184</v>
      </c>
      <c r="AC490" s="46">
        <v>130</v>
      </c>
      <c r="AD490" s="46" t="s">
        <v>140</v>
      </c>
      <c r="AE490" s="46" t="s">
        <v>140</v>
      </c>
      <c r="AF490" s="46" t="s">
        <v>140</v>
      </c>
      <c r="AG490" s="46" t="s">
        <v>140</v>
      </c>
      <c r="AH490" s="46"/>
      <c r="AI490" s="46"/>
      <c r="AJ490" s="46"/>
    </row>
    <row r="491" s="13" customFormat="1" ht="90" spans="1:36">
      <c r="A491" s="46">
        <v>472</v>
      </c>
      <c r="B491" s="10"/>
      <c r="C491" s="46" t="s">
        <v>3328</v>
      </c>
      <c r="D491" s="46" t="s">
        <v>3329</v>
      </c>
      <c r="E491" s="46"/>
      <c r="F491" s="46" t="s">
        <v>578</v>
      </c>
      <c r="G491" s="46" t="s">
        <v>3330</v>
      </c>
      <c r="H491" s="46" t="s">
        <v>3331</v>
      </c>
      <c r="I491" s="46" t="s">
        <v>1673</v>
      </c>
      <c r="J491" s="46" t="s">
        <v>3329</v>
      </c>
      <c r="K491" s="46" t="s">
        <v>3332</v>
      </c>
      <c r="L491" s="48" t="s">
        <v>300</v>
      </c>
      <c r="M491" s="48" t="s">
        <v>115</v>
      </c>
      <c r="N491" s="46" t="s">
        <v>3323</v>
      </c>
      <c r="O491" s="48"/>
      <c r="P491" s="48" t="s">
        <v>3333</v>
      </c>
      <c r="Q491" s="99" t="s">
        <v>246</v>
      </c>
      <c r="R491" s="46" t="s">
        <v>120</v>
      </c>
      <c r="S491" s="48" t="s">
        <v>3325</v>
      </c>
      <c r="T491" s="48" t="s">
        <v>3326</v>
      </c>
      <c r="U491" s="46" t="s">
        <v>1690</v>
      </c>
      <c r="V491" s="48" t="s">
        <v>3327</v>
      </c>
      <c r="W491" s="46" t="s">
        <v>124</v>
      </c>
      <c r="X491" s="46">
        <v>50</v>
      </c>
      <c r="Y491" s="46">
        <v>50</v>
      </c>
      <c r="Z491" s="46"/>
      <c r="AA491" s="46"/>
      <c r="AB491" s="46">
        <v>422</v>
      </c>
      <c r="AC491" s="46">
        <v>56</v>
      </c>
      <c r="AD491" s="46" t="s">
        <v>140</v>
      </c>
      <c r="AE491" s="46" t="s">
        <v>140</v>
      </c>
      <c r="AF491" s="46" t="s">
        <v>140</v>
      </c>
      <c r="AG491" s="46" t="s">
        <v>140</v>
      </c>
      <c r="AH491" s="48"/>
      <c r="AI491" s="48"/>
      <c r="AJ491" s="48"/>
    </row>
    <row r="492" s="13" customFormat="1" ht="90" spans="1:36">
      <c r="A492" s="46">
        <v>473</v>
      </c>
      <c r="B492" s="46"/>
      <c r="C492" s="46" t="s">
        <v>3334</v>
      </c>
      <c r="D492" s="46" t="s">
        <v>3335</v>
      </c>
      <c r="E492" s="46"/>
      <c r="F492" s="46" t="s">
        <v>578</v>
      </c>
      <c r="G492" s="46" t="s">
        <v>3336</v>
      </c>
      <c r="H492" s="46" t="s">
        <v>3337</v>
      </c>
      <c r="I492" s="46" t="s">
        <v>1673</v>
      </c>
      <c r="J492" s="46" t="s">
        <v>3335</v>
      </c>
      <c r="K492" s="46" t="s">
        <v>3338</v>
      </c>
      <c r="L492" s="46" t="s">
        <v>300</v>
      </c>
      <c r="M492" s="46" t="s">
        <v>115</v>
      </c>
      <c r="N492" s="46" t="s">
        <v>3339</v>
      </c>
      <c r="O492" s="46"/>
      <c r="P492" s="46" t="s">
        <v>3340</v>
      </c>
      <c r="Q492" s="46" t="s">
        <v>3341</v>
      </c>
      <c r="R492" s="46" t="s">
        <v>120</v>
      </c>
      <c r="S492" s="46" t="s">
        <v>3325</v>
      </c>
      <c r="T492" s="48" t="s">
        <v>3326</v>
      </c>
      <c r="U492" s="46" t="s">
        <v>1690</v>
      </c>
      <c r="V492" s="46" t="s">
        <v>3327</v>
      </c>
      <c r="W492" s="46" t="s">
        <v>124</v>
      </c>
      <c r="X492" s="46">
        <v>30</v>
      </c>
      <c r="Y492" s="46">
        <v>30</v>
      </c>
      <c r="Z492" s="46"/>
      <c r="AA492" s="46"/>
      <c r="AB492" s="46">
        <v>5820</v>
      </c>
      <c r="AC492" s="46">
        <v>564</v>
      </c>
      <c r="AD492" s="46" t="s">
        <v>140</v>
      </c>
      <c r="AE492" s="46" t="s">
        <v>140</v>
      </c>
      <c r="AF492" s="46" t="s">
        <v>140</v>
      </c>
      <c r="AG492" s="46" t="s">
        <v>140</v>
      </c>
      <c r="AH492" s="46"/>
      <c r="AI492" s="46"/>
      <c r="AJ492" s="46"/>
    </row>
    <row r="493" s="13" customFormat="1" ht="90" spans="1:36">
      <c r="A493" s="46">
        <v>474</v>
      </c>
      <c r="B493" s="46"/>
      <c r="C493" s="46" t="s">
        <v>3342</v>
      </c>
      <c r="D493" s="46" t="s">
        <v>3343</v>
      </c>
      <c r="E493" s="46"/>
      <c r="F493" s="46" t="s">
        <v>578</v>
      </c>
      <c r="G493" s="46" t="s">
        <v>3344</v>
      </c>
      <c r="H493" s="48" t="s">
        <v>3345</v>
      </c>
      <c r="I493" s="46" t="s">
        <v>1673</v>
      </c>
      <c r="J493" s="46" t="s">
        <v>3343</v>
      </c>
      <c r="K493" s="46" t="s">
        <v>3332</v>
      </c>
      <c r="L493" s="48" t="s">
        <v>300</v>
      </c>
      <c r="M493" s="48" t="s">
        <v>115</v>
      </c>
      <c r="N493" s="48" t="s">
        <v>3346</v>
      </c>
      <c r="O493" s="48"/>
      <c r="P493" s="48" t="s">
        <v>3347</v>
      </c>
      <c r="Q493" s="48" t="s">
        <v>3341</v>
      </c>
      <c r="R493" s="46" t="s">
        <v>120</v>
      </c>
      <c r="S493" s="48" t="s">
        <v>3325</v>
      </c>
      <c r="T493" s="48" t="s">
        <v>3326</v>
      </c>
      <c r="U493" s="46" t="s">
        <v>1690</v>
      </c>
      <c r="V493" s="48" t="s">
        <v>3327</v>
      </c>
      <c r="W493" s="46" t="s">
        <v>124</v>
      </c>
      <c r="X493" s="46">
        <v>10.6</v>
      </c>
      <c r="Y493" s="46">
        <v>10.6</v>
      </c>
      <c r="Z493" s="46"/>
      <c r="AA493" s="46"/>
      <c r="AB493" s="46">
        <v>128</v>
      </c>
      <c r="AC493" s="46">
        <v>32</v>
      </c>
      <c r="AD493" s="46" t="s">
        <v>140</v>
      </c>
      <c r="AE493" s="46" t="s">
        <v>140</v>
      </c>
      <c r="AF493" s="46" t="s">
        <v>141</v>
      </c>
      <c r="AG493" s="46" t="s">
        <v>140</v>
      </c>
      <c r="AH493" s="48"/>
      <c r="AI493" s="48"/>
      <c r="AJ493" s="48"/>
    </row>
    <row r="494" s="13" customFormat="1" ht="90" spans="1:68">
      <c r="A494" s="46">
        <v>475</v>
      </c>
      <c r="B494" s="46"/>
      <c r="C494" s="46" t="s">
        <v>3348</v>
      </c>
      <c r="D494" s="46" t="s">
        <v>3349</v>
      </c>
      <c r="E494" s="46"/>
      <c r="F494" s="48" t="s">
        <v>109</v>
      </c>
      <c r="G494" s="46" t="s">
        <v>1946</v>
      </c>
      <c r="H494" s="48" t="s">
        <v>3321</v>
      </c>
      <c r="I494" s="46" t="s">
        <v>1673</v>
      </c>
      <c r="J494" s="46" t="s">
        <v>3349</v>
      </c>
      <c r="K494" s="99" t="s">
        <v>3350</v>
      </c>
      <c r="L494" s="99" t="s">
        <v>410</v>
      </c>
      <c r="M494" s="99" t="s">
        <v>242</v>
      </c>
      <c r="N494" s="99" t="s">
        <v>3351</v>
      </c>
      <c r="O494" s="99"/>
      <c r="P494" s="99" t="s">
        <v>3352</v>
      </c>
      <c r="Q494" s="99" t="s">
        <v>246</v>
      </c>
      <c r="R494" s="46" t="s">
        <v>120</v>
      </c>
      <c r="S494" s="48" t="s">
        <v>3325</v>
      </c>
      <c r="T494" s="48" t="s">
        <v>3326</v>
      </c>
      <c r="U494" s="46" t="s">
        <v>1690</v>
      </c>
      <c r="V494" s="48" t="s">
        <v>3327</v>
      </c>
      <c r="W494" s="46" t="s">
        <v>124</v>
      </c>
      <c r="X494" s="46">
        <v>160</v>
      </c>
      <c r="Y494" s="46">
        <v>160</v>
      </c>
      <c r="Z494" s="46"/>
      <c r="AA494" s="46"/>
      <c r="AB494" s="99">
        <v>106</v>
      </c>
      <c r="AC494" s="99">
        <v>26</v>
      </c>
      <c r="AD494" s="49" t="s">
        <v>140</v>
      </c>
      <c r="AE494" s="49" t="s">
        <v>140</v>
      </c>
      <c r="AF494" s="49" t="s">
        <v>141</v>
      </c>
      <c r="AG494" s="46" t="s">
        <v>140</v>
      </c>
      <c r="AH494" s="48"/>
      <c r="AI494" s="49"/>
      <c r="AJ494" s="48"/>
      <c r="AK494" s="102"/>
      <c r="AL494" s="102"/>
      <c r="AM494" s="102"/>
      <c r="AN494" s="102"/>
      <c r="AO494" s="102"/>
      <c r="AP494" s="102"/>
      <c r="AQ494" s="102"/>
      <c r="AR494" s="102"/>
      <c r="AS494" s="102"/>
      <c r="AT494" s="102"/>
      <c r="AU494" s="102"/>
      <c r="AV494" s="102"/>
      <c r="AW494" s="102"/>
      <c r="AX494" s="102"/>
      <c r="AY494" s="102"/>
      <c r="AZ494" s="102"/>
      <c r="BA494" s="102"/>
      <c r="BB494" s="102"/>
      <c r="BC494" s="102"/>
      <c r="BD494" s="102"/>
      <c r="BE494" s="102"/>
      <c r="BF494" s="102"/>
      <c r="BG494" s="102"/>
      <c r="BH494" s="102"/>
      <c r="BI494" s="102"/>
      <c r="BJ494" s="102"/>
      <c r="BK494" s="102"/>
      <c r="BL494" s="102"/>
      <c r="BM494" s="102"/>
      <c r="BN494" s="102"/>
      <c r="BO494" s="102"/>
      <c r="BP494" s="102"/>
    </row>
    <row r="495" s="13" customFormat="1" ht="101.25" spans="1:36">
      <c r="A495" s="46">
        <v>476</v>
      </c>
      <c r="B495" s="46"/>
      <c r="C495" s="46" t="s">
        <v>3353</v>
      </c>
      <c r="D495" s="46" t="s">
        <v>3354</v>
      </c>
      <c r="E495" s="46"/>
      <c r="F495" s="46" t="s">
        <v>578</v>
      </c>
      <c r="G495" s="46" t="s">
        <v>3355</v>
      </c>
      <c r="H495" s="46" t="s">
        <v>3356</v>
      </c>
      <c r="I495" s="46" t="s">
        <v>1673</v>
      </c>
      <c r="J495" s="46" t="s">
        <v>3354</v>
      </c>
      <c r="K495" s="46" t="s">
        <v>3357</v>
      </c>
      <c r="L495" s="46" t="s">
        <v>170</v>
      </c>
      <c r="M495" s="46" t="s">
        <v>171</v>
      </c>
      <c r="N495" s="46" t="s">
        <v>3358</v>
      </c>
      <c r="O495" s="46"/>
      <c r="P495" s="46" t="s">
        <v>3359</v>
      </c>
      <c r="Q495" s="99" t="s">
        <v>246</v>
      </c>
      <c r="R495" s="46" t="s">
        <v>120</v>
      </c>
      <c r="S495" s="46" t="s">
        <v>3360</v>
      </c>
      <c r="T495" s="48" t="s">
        <v>3326</v>
      </c>
      <c r="U495" s="46" t="s">
        <v>1690</v>
      </c>
      <c r="V495" s="46" t="s">
        <v>3361</v>
      </c>
      <c r="W495" s="46" t="s">
        <v>124</v>
      </c>
      <c r="X495" s="46">
        <v>83</v>
      </c>
      <c r="Y495" s="46">
        <v>83</v>
      </c>
      <c r="Z495" s="46"/>
      <c r="AA495" s="46"/>
      <c r="AB495" s="46">
        <v>20916</v>
      </c>
      <c r="AC495" s="46">
        <v>4182</v>
      </c>
      <c r="AD495" s="46" t="s">
        <v>140</v>
      </c>
      <c r="AE495" s="46" t="s">
        <v>140</v>
      </c>
      <c r="AF495" s="46" t="s">
        <v>141</v>
      </c>
      <c r="AG495" s="46" t="s">
        <v>140</v>
      </c>
      <c r="AH495" s="46"/>
      <c r="AI495" s="46"/>
      <c r="AJ495" s="46"/>
    </row>
    <row r="496" spans="1:36">
      <c r="A496" s="46"/>
      <c r="B496" s="46" t="s">
        <v>24</v>
      </c>
      <c r="C496" s="46"/>
      <c r="D496" s="46"/>
      <c r="E496" s="46">
        <v>72</v>
      </c>
      <c r="F496" s="46"/>
      <c r="G496" s="46"/>
      <c r="H496" s="46"/>
      <c r="I496" s="46"/>
      <c r="J496" s="46"/>
      <c r="K496" s="46"/>
      <c r="L496" s="46"/>
      <c r="M496" s="46"/>
      <c r="N496" s="46"/>
      <c r="O496" s="46"/>
      <c r="P496" s="46"/>
      <c r="Q496" s="46"/>
      <c r="R496" s="46"/>
      <c r="S496" s="46"/>
      <c r="T496" s="46"/>
      <c r="U496" s="46"/>
      <c r="V496" s="46"/>
      <c r="W496" s="46"/>
      <c r="X496" s="46">
        <f t="shared" ref="X496:AC496" si="14">SUM(X497:X568)</f>
        <v>9012.702</v>
      </c>
      <c r="Y496" s="46">
        <f t="shared" si="14"/>
        <v>6051.202</v>
      </c>
      <c r="Z496" s="46">
        <f t="shared" si="14"/>
        <v>45</v>
      </c>
      <c r="AA496" s="46">
        <f t="shared" si="14"/>
        <v>2916.5</v>
      </c>
      <c r="AB496" s="46">
        <f t="shared" si="14"/>
        <v>31608</v>
      </c>
      <c r="AC496" s="46">
        <f t="shared" si="14"/>
        <v>7329</v>
      </c>
      <c r="AD496" s="46"/>
      <c r="AE496" s="46"/>
      <c r="AF496" s="46"/>
      <c r="AG496" s="46"/>
      <c r="AH496" s="46"/>
      <c r="AI496" s="46"/>
      <c r="AJ496" s="46"/>
    </row>
    <row r="497" s="25" customFormat="1" ht="90" spans="1:36">
      <c r="A497" s="46">
        <v>477</v>
      </c>
      <c r="B497" s="46" t="s">
        <v>3362</v>
      </c>
      <c r="C497" s="46" t="s">
        <v>3363</v>
      </c>
      <c r="D497" s="46" t="s">
        <v>3364</v>
      </c>
      <c r="E497" s="46"/>
      <c r="F497" s="46" t="s">
        <v>109</v>
      </c>
      <c r="G497" s="46" t="s">
        <v>665</v>
      </c>
      <c r="H497" s="46" t="s">
        <v>745</v>
      </c>
      <c r="I497" s="46" t="s">
        <v>130</v>
      </c>
      <c r="J497" s="46" t="s">
        <v>3364</v>
      </c>
      <c r="K497" s="46" t="s">
        <v>3365</v>
      </c>
      <c r="L497" s="46" t="s">
        <v>114</v>
      </c>
      <c r="M497" s="46" t="s">
        <v>599</v>
      </c>
      <c r="N497" s="46" t="s">
        <v>747</v>
      </c>
      <c r="O497" s="46" t="s">
        <v>562</v>
      </c>
      <c r="P497" s="46" t="s">
        <v>748</v>
      </c>
      <c r="Q497" s="46" t="s">
        <v>137</v>
      </c>
      <c r="R497" s="46" t="s">
        <v>120</v>
      </c>
      <c r="S497" s="46" t="s">
        <v>749</v>
      </c>
      <c r="T497" s="46">
        <v>13572616325</v>
      </c>
      <c r="U497" s="46" t="s">
        <v>122</v>
      </c>
      <c r="V497" s="46" t="s">
        <v>603</v>
      </c>
      <c r="W497" s="46" t="s">
        <v>124</v>
      </c>
      <c r="X497" s="46">
        <v>560</v>
      </c>
      <c r="Y497" s="46">
        <v>560</v>
      </c>
      <c r="Z497" s="46"/>
      <c r="AA497" s="46"/>
      <c r="AB497" s="46">
        <v>1285</v>
      </c>
      <c r="AC497" s="46">
        <v>435</v>
      </c>
      <c r="AD497" s="46" t="s">
        <v>141</v>
      </c>
      <c r="AE497" s="46" t="s">
        <v>140</v>
      </c>
      <c r="AF497" s="46" t="s">
        <v>140</v>
      </c>
      <c r="AG497" s="46" t="s">
        <v>141</v>
      </c>
      <c r="AH497" s="46" t="s">
        <v>142</v>
      </c>
      <c r="AI497" s="46" t="s">
        <v>141</v>
      </c>
      <c r="AJ497" s="46" t="s">
        <v>143</v>
      </c>
    </row>
    <row r="498" s="13" customFormat="1" ht="123.75" spans="1:36">
      <c r="A498" s="46">
        <v>478</v>
      </c>
      <c r="B498" s="46"/>
      <c r="C498" s="46" t="s">
        <v>3366</v>
      </c>
      <c r="D498" s="46" t="s">
        <v>3367</v>
      </c>
      <c r="E498" s="46"/>
      <c r="F498" s="46" t="s">
        <v>109</v>
      </c>
      <c r="G498" s="46" t="s">
        <v>3368</v>
      </c>
      <c r="H498" s="46" t="s">
        <v>3369</v>
      </c>
      <c r="I498" s="46" t="s">
        <v>1317</v>
      </c>
      <c r="J498" s="46" t="s">
        <v>3367</v>
      </c>
      <c r="K498" s="46" t="s">
        <v>3367</v>
      </c>
      <c r="L498" s="46" t="s">
        <v>410</v>
      </c>
      <c r="M498" s="46" t="s">
        <v>115</v>
      </c>
      <c r="N498" s="46" t="s">
        <v>3370</v>
      </c>
      <c r="O498" s="46" t="s">
        <v>3371</v>
      </c>
      <c r="P498" s="46" t="s">
        <v>3372</v>
      </c>
      <c r="Q498" s="46" t="s">
        <v>735</v>
      </c>
      <c r="R498" s="46" t="s">
        <v>120</v>
      </c>
      <c r="S498" s="46" t="s">
        <v>3373</v>
      </c>
      <c r="T498" s="57" t="s">
        <v>3374</v>
      </c>
      <c r="U498" s="46" t="s">
        <v>122</v>
      </c>
      <c r="V498" s="46" t="s">
        <v>3375</v>
      </c>
      <c r="W498" s="46" t="s">
        <v>124</v>
      </c>
      <c r="X498" s="68">
        <v>620</v>
      </c>
      <c r="Y498" s="68">
        <v>300</v>
      </c>
      <c r="Z498" s="68"/>
      <c r="AA498" s="68">
        <v>320</v>
      </c>
      <c r="AB498" s="46">
        <v>256</v>
      </c>
      <c r="AC498" s="46">
        <v>80</v>
      </c>
      <c r="AD498" s="46" t="s">
        <v>140</v>
      </c>
      <c r="AE498" s="46" t="s">
        <v>140</v>
      </c>
      <c r="AF498" s="46" t="s">
        <v>140</v>
      </c>
      <c r="AG498" s="46"/>
      <c r="AH498" s="46"/>
      <c r="AI498" s="46"/>
      <c r="AJ498" s="46"/>
    </row>
    <row r="499" ht="123.75" spans="1:36">
      <c r="A499" s="46">
        <v>479</v>
      </c>
      <c r="B499" s="46"/>
      <c r="C499" s="46" t="s">
        <v>3376</v>
      </c>
      <c r="D499" s="46" t="s">
        <v>3377</v>
      </c>
      <c r="E499" s="46"/>
      <c r="F499" s="46" t="s">
        <v>109</v>
      </c>
      <c r="G499" s="46" t="s">
        <v>867</v>
      </c>
      <c r="H499" s="46" t="s">
        <v>3378</v>
      </c>
      <c r="I499" s="46" t="s">
        <v>130</v>
      </c>
      <c r="J499" s="46" t="s">
        <v>3377</v>
      </c>
      <c r="K499" s="46" t="s">
        <v>3379</v>
      </c>
      <c r="L499" s="46" t="s">
        <v>321</v>
      </c>
      <c r="M499" s="46" t="s">
        <v>320</v>
      </c>
      <c r="N499" s="46" t="s">
        <v>3380</v>
      </c>
      <c r="O499" s="46" t="s">
        <v>3381</v>
      </c>
      <c r="P499" s="46" t="s">
        <v>3382</v>
      </c>
      <c r="Q499" s="46" t="s">
        <v>552</v>
      </c>
      <c r="R499" s="46" t="s">
        <v>120</v>
      </c>
      <c r="S499" s="46" t="s">
        <v>873</v>
      </c>
      <c r="T499" s="46">
        <v>15091619382</v>
      </c>
      <c r="U499" s="46" t="s">
        <v>122</v>
      </c>
      <c r="V499" s="46" t="s">
        <v>874</v>
      </c>
      <c r="W499" s="46" t="s">
        <v>124</v>
      </c>
      <c r="X499" s="46">
        <v>283</v>
      </c>
      <c r="Y499" s="46">
        <v>283</v>
      </c>
      <c r="Z499" s="46"/>
      <c r="AA499" s="46"/>
      <c r="AB499" s="46">
        <v>1181</v>
      </c>
      <c r="AC499" s="46">
        <v>127</v>
      </c>
      <c r="AD499" s="46" t="s">
        <v>140</v>
      </c>
      <c r="AE499" s="46" t="s">
        <v>140</v>
      </c>
      <c r="AF499" s="46" t="s">
        <v>141</v>
      </c>
      <c r="AG499" s="46" t="s">
        <v>141</v>
      </c>
      <c r="AH499" s="46" t="s">
        <v>142</v>
      </c>
      <c r="AI499" s="46" t="s">
        <v>141</v>
      </c>
      <c r="AJ499" s="46" t="s">
        <v>143</v>
      </c>
    </row>
    <row r="500" s="26" customFormat="1" ht="90" spans="1:36">
      <c r="A500" s="46">
        <v>480</v>
      </c>
      <c r="B500" s="97"/>
      <c r="C500" s="49" t="s">
        <v>3383</v>
      </c>
      <c r="D500" s="98" t="s">
        <v>3384</v>
      </c>
      <c r="E500" s="98"/>
      <c r="F500" s="46" t="s">
        <v>109</v>
      </c>
      <c r="G500" s="46" t="s">
        <v>3385</v>
      </c>
      <c r="H500" s="97" t="s">
        <v>3386</v>
      </c>
      <c r="I500" s="97" t="s">
        <v>3387</v>
      </c>
      <c r="J500" s="97" t="s">
        <v>3384</v>
      </c>
      <c r="K500" s="97" t="s">
        <v>3388</v>
      </c>
      <c r="L500" s="56" t="s">
        <v>321</v>
      </c>
      <c r="M500" s="56" t="s">
        <v>320</v>
      </c>
      <c r="N500" s="46" t="s">
        <v>3389</v>
      </c>
      <c r="O500" s="46" t="s">
        <v>3390</v>
      </c>
      <c r="P500" s="46" t="s">
        <v>3391</v>
      </c>
      <c r="Q500" s="46" t="s">
        <v>552</v>
      </c>
      <c r="R500" s="46" t="s">
        <v>3392</v>
      </c>
      <c r="S500" s="46" t="s">
        <v>3393</v>
      </c>
      <c r="T500" s="46">
        <v>13809163618</v>
      </c>
      <c r="U500" s="46" t="s">
        <v>122</v>
      </c>
      <c r="V500" s="46" t="s">
        <v>3394</v>
      </c>
      <c r="W500" s="46"/>
      <c r="X500" s="46">
        <v>90</v>
      </c>
      <c r="Y500" s="97">
        <v>90</v>
      </c>
      <c r="Z500" s="97"/>
      <c r="AA500" s="97"/>
      <c r="AB500" s="97">
        <v>341</v>
      </c>
      <c r="AC500" s="97">
        <v>56</v>
      </c>
      <c r="AD500" s="97" t="s">
        <v>141</v>
      </c>
      <c r="AE500" s="97" t="s">
        <v>140</v>
      </c>
      <c r="AF500" s="97" t="s">
        <v>140</v>
      </c>
      <c r="AG500" s="97" t="s">
        <v>140</v>
      </c>
      <c r="AH500" s="97"/>
      <c r="AI500" s="97" t="s">
        <v>140</v>
      </c>
      <c r="AJ500" s="97"/>
    </row>
    <row r="501" s="10" customFormat="1" ht="112.5" spans="1:36">
      <c r="A501" s="46">
        <v>481</v>
      </c>
      <c r="B501" s="46"/>
      <c r="C501" s="46" t="s">
        <v>3395</v>
      </c>
      <c r="D501" s="46" t="s">
        <v>3396</v>
      </c>
      <c r="E501" s="46"/>
      <c r="F501" s="46" t="s">
        <v>109</v>
      </c>
      <c r="G501" s="46" t="s">
        <v>1307</v>
      </c>
      <c r="H501" s="46" t="s">
        <v>3397</v>
      </c>
      <c r="I501" s="46" t="s">
        <v>130</v>
      </c>
      <c r="J501" s="46" t="s">
        <v>3396</v>
      </c>
      <c r="K501" s="46" t="s">
        <v>3398</v>
      </c>
      <c r="L501" s="46" t="s">
        <v>410</v>
      </c>
      <c r="M501" s="46" t="s">
        <v>115</v>
      </c>
      <c r="N501" s="46" t="s">
        <v>1092</v>
      </c>
      <c r="O501" s="46" t="s">
        <v>3399</v>
      </c>
      <c r="P501" s="46" t="s">
        <v>3400</v>
      </c>
      <c r="Q501" s="46" t="s">
        <v>552</v>
      </c>
      <c r="R501" s="46" t="s">
        <v>120</v>
      </c>
      <c r="S501" s="46" t="s">
        <v>1312</v>
      </c>
      <c r="T501" s="46">
        <v>15009162459</v>
      </c>
      <c r="U501" s="46" t="s">
        <v>122</v>
      </c>
      <c r="V501" s="46" t="s">
        <v>574</v>
      </c>
      <c r="W501" s="46" t="s">
        <v>124</v>
      </c>
      <c r="X501" s="46">
        <v>86</v>
      </c>
      <c r="Y501" s="46">
        <v>86</v>
      </c>
      <c r="Z501" s="46"/>
      <c r="AA501" s="46"/>
      <c r="AB501" s="46">
        <v>115</v>
      </c>
      <c r="AC501" s="46">
        <v>63</v>
      </c>
      <c r="AD501" s="46" t="s">
        <v>140</v>
      </c>
      <c r="AE501" s="46" t="s">
        <v>140</v>
      </c>
      <c r="AF501" s="46" t="s">
        <v>140</v>
      </c>
      <c r="AG501" s="46" t="s">
        <v>141</v>
      </c>
      <c r="AH501" s="46" t="s">
        <v>142</v>
      </c>
      <c r="AI501" s="46" t="s">
        <v>141</v>
      </c>
      <c r="AJ501" s="46" t="s">
        <v>143</v>
      </c>
    </row>
    <row r="502" s="10" customFormat="1" ht="90" spans="1:36">
      <c r="A502" s="46">
        <v>482</v>
      </c>
      <c r="B502" s="62"/>
      <c r="C502" s="46" t="s">
        <v>3401</v>
      </c>
      <c r="D502" s="46" t="s">
        <v>3402</v>
      </c>
      <c r="E502" s="46"/>
      <c r="F502" s="46" t="s">
        <v>578</v>
      </c>
      <c r="G502" s="46" t="s">
        <v>3403</v>
      </c>
      <c r="H502" s="46" t="s">
        <v>3404</v>
      </c>
      <c r="I502" s="46" t="s">
        <v>130</v>
      </c>
      <c r="J502" s="46" t="s">
        <v>3402</v>
      </c>
      <c r="K502" s="46" t="s">
        <v>3405</v>
      </c>
      <c r="L502" s="46" t="s">
        <v>410</v>
      </c>
      <c r="M502" s="46" t="s">
        <v>115</v>
      </c>
      <c r="N502" s="46" t="s">
        <v>3370</v>
      </c>
      <c r="O502" s="46" t="s">
        <v>3371</v>
      </c>
      <c r="P502" s="46" t="s">
        <v>3406</v>
      </c>
      <c r="Q502" s="46" t="s">
        <v>735</v>
      </c>
      <c r="R502" s="46" t="s">
        <v>120</v>
      </c>
      <c r="S502" s="46" t="s">
        <v>3407</v>
      </c>
      <c r="T502" s="57">
        <v>15191652476</v>
      </c>
      <c r="U502" s="46" t="s">
        <v>122</v>
      </c>
      <c r="V502" s="46" t="s">
        <v>574</v>
      </c>
      <c r="W502" s="46" t="s">
        <v>124</v>
      </c>
      <c r="X502" s="46">
        <v>70</v>
      </c>
      <c r="Y502" s="46">
        <v>70</v>
      </c>
      <c r="Z502" s="46"/>
      <c r="AA502" s="46"/>
      <c r="AB502" s="46">
        <v>502</v>
      </c>
      <c r="AC502" s="46">
        <v>58</v>
      </c>
      <c r="AD502" s="46" t="s">
        <v>140</v>
      </c>
      <c r="AE502" s="46" t="s">
        <v>140</v>
      </c>
      <c r="AF502" s="46" t="s">
        <v>140</v>
      </c>
      <c r="AG502" s="46" t="s">
        <v>141</v>
      </c>
      <c r="AH502" s="46" t="s">
        <v>142</v>
      </c>
      <c r="AI502" s="46" t="s">
        <v>141</v>
      </c>
      <c r="AJ502" s="46" t="s">
        <v>143</v>
      </c>
    </row>
    <row r="503" s="13" customFormat="1" ht="135" spans="1:36">
      <c r="A503" s="46">
        <v>483</v>
      </c>
      <c r="B503" s="46"/>
      <c r="C503" s="46" t="s">
        <v>3408</v>
      </c>
      <c r="D503" s="46" t="s">
        <v>3409</v>
      </c>
      <c r="E503" s="46"/>
      <c r="F503" s="46" t="s">
        <v>578</v>
      </c>
      <c r="G503" s="46" t="s">
        <v>3410</v>
      </c>
      <c r="H503" s="46" t="s">
        <v>3411</v>
      </c>
      <c r="I503" s="46" t="s">
        <v>1317</v>
      </c>
      <c r="J503" s="46" t="s">
        <v>3409</v>
      </c>
      <c r="K503" s="46" t="s">
        <v>3412</v>
      </c>
      <c r="L503" s="56" t="s">
        <v>321</v>
      </c>
      <c r="M503" s="56" t="s">
        <v>320</v>
      </c>
      <c r="N503" s="46" t="s">
        <v>3413</v>
      </c>
      <c r="O503" s="56" t="s">
        <v>3414</v>
      </c>
      <c r="P503" s="46" t="s">
        <v>3415</v>
      </c>
      <c r="Q503" s="46" t="s">
        <v>735</v>
      </c>
      <c r="R503" s="46" t="s">
        <v>120</v>
      </c>
      <c r="S503" s="46" t="s">
        <v>3416</v>
      </c>
      <c r="T503" s="57">
        <v>18091625286</v>
      </c>
      <c r="U503" s="46" t="s">
        <v>122</v>
      </c>
      <c r="V503" s="46" t="s">
        <v>3417</v>
      </c>
      <c r="W503" s="46" t="s">
        <v>124</v>
      </c>
      <c r="X503" s="68">
        <v>106.5</v>
      </c>
      <c r="Y503" s="68">
        <v>50</v>
      </c>
      <c r="Z503" s="68"/>
      <c r="AA503" s="68">
        <v>56.5</v>
      </c>
      <c r="AB503" s="46">
        <v>235</v>
      </c>
      <c r="AC503" s="46">
        <v>75</v>
      </c>
      <c r="AD503" s="46" t="s">
        <v>140</v>
      </c>
      <c r="AE503" s="46" t="s">
        <v>140</v>
      </c>
      <c r="AF503" s="46" t="s">
        <v>140</v>
      </c>
      <c r="AG503" s="46"/>
      <c r="AH503" s="46"/>
      <c r="AI503" s="46"/>
      <c r="AJ503" s="46"/>
    </row>
    <row r="504" s="13" customFormat="1" ht="112.5" spans="1:36">
      <c r="A504" s="46">
        <v>484</v>
      </c>
      <c r="B504" s="46"/>
      <c r="C504" s="46" t="s">
        <v>3418</v>
      </c>
      <c r="D504" s="46" t="s">
        <v>3419</v>
      </c>
      <c r="E504" s="46"/>
      <c r="F504" s="46" t="s">
        <v>109</v>
      </c>
      <c r="G504" s="46" t="s">
        <v>3420</v>
      </c>
      <c r="H504" s="46" t="s">
        <v>3421</v>
      </c>
      <c r="I504" s="46" t="s">
        <v>1317</v>
      </c>
      <c r="J504" s="46" t="s">
        <v>3419</v>
      </c>
      <c r="K504" s="46" t="s">
        <v>3419</v>
      </c>
      <c r="L504" s="46" t="s">
        <v>321</v>
      </c>
      <c r="M504" s="46" t="s">
        <v>320</v>
      </c>
      <c r="N504" s="46" t="s">
        <v>1320</v>
      </c>
      <c r="O504" s="46" t="s">
        <v>1321</v>
      </c>
      <c r="P504" s="46" t="s">
        <v>3422</v>
      </c>
      <c r="Q504" s="46" t="s">
        <v>735</v>
      </c>
      <c r="R504" s="46" t="s">
        <v>120</v>
      </c>
      <c r="S504" s="46" t="s">
        <v>3423</v>
      </c>
      <c r="T504" s="57">
        <v>13709168636</v>
      </c>
      <c r="U504" s="46" t="s">
        <v>122</v>
      </c>
      <c r="V504" s="46" t="s">
        <v>3424</v>
      </c>
      <c r="W504" s="46" t="s">
        <v>124</v>
      </c>
      <c r="X504" s="68">
        <v>58</v>
      </c>
      <c r="Y504" s="68">
        <v>20</v>
      </c>
      <c r="Z504" s="68"/>
      <c r="AA504" s="68">
        <v>38</v>
      </c>
      <c r="AB504" s="46">
        <v>88</v>
      </c>
      <c r="AC504" s="46">
        <v>30</v>
      </c>
      <c r="AD504" s="46" t="s">
        <v>140</v>
      </c>
      <c r="AE504" s="46" t="s">
        <v>140</v>
      </c>
      <c r="AF504" s="46" t="s">
        <v>140</v>
      </c>
      <c r="AG504" s="46"/>
      <c r="AH504" s="46"/>
      <c r="AI504" s="46"/>
      <c r="AJ504" s="46"/>
    </row>
    <row r="505" s="13" customFormat="1" ht="213.75" spans="1:36">
      <c r="A505" s="46">
        <v>485</v>
      </c>
      <c r="B505" s="46"/>
      <c r="C505" s="46" t="s">
        <v>3425</v>
      </c>
      <c r="D505" s="46" t="s">
        <v>3426</v>
      </c>
      <c r="E505" s="46"/>
      <c r="F505" s="46" t="s">
        <v>3427</v>
      </c>
      <c r="G505" s="46" t="s">
        <v>3010</v>
      </c>
      <c r="H505" s="46" t="s">
        <v>3421</v>
      </c>
      <c r="I505" s="46" t="s">
        <v>1317</v>
      </c>
      <c r="J505" s="46" t="s">
        <v>3426</v>
      </c>
      <c r="K505" s="46" t="s">
        <v>3428</v>
      </c>
      <c r="L505" s="46" t="s">
        <v>3429</v>
      </c>
      <c r="M505" s="46" t="s">
        <v>3430</v>
      </c>
      <c r="N505" s="46" t="s">
        <v>3431</v>
      </c>
      <c r="O505" s="46" t="s">
        <v>3432</v>
      </c>
      <c r="P505" s="46" t="s">
        <v>3433</v>
      </c>
      <c r="Q505" s="46" t="s">
        <v>3434</v>
      </c>
      <c r="R505" s="46" t="s">
        <v>120</v>
      </c>
      <c r="S505" s="46" t="s">
        <v>3435</v>
      </c>
      <c r="T505" s="57">
        <v>15691997080</v>
      </c>
      <c r="U505" s="46" t="s">
        <v>122</v>
      </c>
      <c r="V505" s="46" t="s">
        <v>3436</v>
      </c>
      <c r="W505" s="46" t="s">
        <v>124</v>
      </c>
      <c r="X505" s="68">
        <v>60</v>
      </c>
      <c r="Y505" s="68">
        <v>20</v>
      </c>
      <c r="Z505" s="68"/>
      <c r="AA505" s="68">
        <v>40</v>
      </c>
      <c r="AB505" s="46">
        <v>88</v>
      </c>
      <c r="AC505" s="46">
        <v>30</v>
      </c>
      <c r="AD505" s="46" t="s">
        <v>140</v>
      </c>
      <c r="AE505" s="46" t="s">
        <v>140</v>
      </c>
      <c r="AF505" s="46" t="s">
        <v>140</v>
      </c>
      <c r="AG505" s="46"/>
      <c r="AH505" s="46"/>
      <c r="AI505" s="46"/>
      <c r="AJ505" s="46"/>
    </row>
    <row r="506" s="13" customFormat="1" ht="168.75" spans="1:36">
      <c r="A506" s="46">
        <v>486</v>
      </c>
      <c r="B506" s="46"/>
      <c r="C506" s="46" t="s">
        <v>3437</v>
      </c>
      <c r="D506" s="46" t="s">
        <v>3438</v>
      </c>
      <c r="E506" s="46"/>
      <c r="F506" s="46" t="s">
        <v>109</v>
      </c>
      <c r="G506" s="46" t="s">
        <v>3439</v>
      </c>
      <c r="H506" s="46" t="s">
        <v>3440</v>
      </c>
      <c r="I506" s="46" t="s">
        <v>1317</v>
      </c>
      <c r="J506" s="46" t="s">
        <v>3438</v>
      </c>
      <c r="K506" s="46" t="s">
        <v>3441</v>
      </c>
      <c r="L506" s="46" t="s">
        <v>321</v>
      </c>
      <c r="M506" s="46" t="s">
        <v>320</v>
      </c>
      <c r="N506" s="46" t="s">
        <v>3442</v>
      </c>
      <c r="O506" s="46" t="s">
        <v>3414</v>
      </c>
      <c r="P506" s="46" t="s">
        <v>3422</v>
      </c>
      <c r="Q506" s="46" t="s">
        <v>735</v>
      </c>
      <c r="R506" s="46" t="s">
        <v>120</v>
      </c>
      <c r="S506" s="46" t="s">
        <v>3443</v>
      </c>
      <c r="T506" s="57">
        <v>18991629388</v>
      </c>
      <c r="U506" s="46" t="s">
        <v>122</v>
      </c>
      <c r="V506" s="46" t="s">
        <v>3444</v>
      </c>
      <c r="W506" s="46" t="s">
        <v>124</v>
      </c>
      <c r="X506" s="68">
        <v>45</v>
      </c>
      <c r="Y506" s="68">
        <v>20</v>
      </c>
      <c r="Z506" s="68"/>
      <c r="AA506" s="68">
        <v>25</v>
      </c>
      <c r="AB506" s="46">
        <v>72</v>
      </c>
      <c r="AC506" s="46">
        <v>36</v>
      </c>
      <c r="AD506" s="46" t="s">
        <v>140</v>
      </c>
      <c r="AE506" s="46" t="s">
        <v>140</v>
      </c>
      <c r="AF506" s="46" t="s">
        <v>140</v>
      </c>
      <c r="AG506" s="46"/>
      <c r="AH506" s="46"/>
      <c r="AI506" s="46"/>
      <c r="AJ506" s="46"/>
    </row>
    <row r="507" s="13" customFormat="1" ht="123.75" spans="1:36">
      <c r="A507" s="46">
        <v>487</v>
      </c>
      <c r="B507" s="46"/>
      <c r="C507" s="46" t="s">
        <v>3445</v>
      </c>
      <c r="D507" s="46" t="s">
        <v>3446</v>
      </c>
      <c r="E507" s="46"/>
      <c r="F507" s="46" t="s">
        <v>109</v>
      </c>
      <c r="G507" s="46" t="s">
        <v>3447</v>
      </c>
      <c r="H507" s="46" t="s">
        <v>3440</v>
      </c>
      <c r="I507" s="46" t="s">
        <v>1317</v>
      </c>
      <c r="J507" s="46" t="s">
        <v>3446</v>
      </c>
      <c r="K507" s="46" t="s">
        <v>3446</v>
      </c>
      <c r="L507" s="46" t="s">
        <v>410</v>
      </c>
      <c r="M507" s="46" t="s">
        <v>115</v>
      </c>
      <c r="N507" s="46" t="s">
        <v>3370</v>
      </c>
      <c r="O507" s="46" t="s">
        <v>3371</v>
      </c>
      <c r="P507" s="46" t="s">
        <v>3372</v>
      </c>
      <c r="Q507" s="46" t="s">
        <v>735</v>
      </c>
      <c r="R507" s="46" t="s">
        <v>120</v>
      </c>
      <c r="S507" s="46" t="s">
        <v>3448</v>
      </c>
      <c r="T507" s="57">
        <v>18191158111</v>
      </c>
      <c r="U507" s="46" t="s">
        <v>122</v>
      </c>
      <c r="V507" s="46" t="s">
        <v>3449</v>
      </c>
      <c r="W507" s="46" t="s">
        <v>124</v>
      </c>
      <c r="X507" s="68">
        <v>105</v>
      </c>
      <c r="Y507" s="68">
        <v>50</v>
      </c>
      <c r="Z507" s="68"/>
      <c r="AA507" s="68">
        <v>55</v>
      </c>
      <c r="AB507" s="46">
        <v>222</v>
      </c>
      <c r="AC507" s="46">
        <v>76</v>
      </c>
      <c r="AD507" s="46" t="s">
        <v>140</v>
      </c>
      <c r="AE507" s="46" t="s">
        <v>140</v>
      </c>
      <c r="AF507" s="46" t="s">
        <v>140</v>
      </c>
      <c r="AG507" s="46"/>
      <c r="AH507" s="46"/>
      <c r="AI507" s="46"/>
      <c r="AJ507" s="46"/>
    </row>
    <row r="508" ht="90" spans="1:36">
      <c r="A508" s="46">
        <v>488</v>
      </c>
      <c r="B508" s="46"/>
      <c r="C508" s="46" t="s">
        <v>3450</v>
      </c>
      <c r="D508" s="46" t="s">
        <v>3451</v>
      </c>
      <c r="E508" s="46"/>
      <c r="F508" s="46" t="s">
        <v>109</v>
      </c>
      <c r="G508" s="46" t="s">
        <v>3452</v>
      </c>
      <c r="H508" s="46" t="s">
        <v>3453</v>
      </c>
      <c r="I508" s="97" t="s">
        <v>3387</v>
      </c>
      <c r="J508" s="46" t="s">
        <v>3451</v>
      </c>
      <c r="K508" s="46" t="s">
        <v>3451</v>
      </c>
      <c r="L508" s="46" t="s">
        <v>410</v>
      </c>
      <c r="M508" s="46" t="s">
        <v>301</v>
      </c>
      <c r="N508" s="46" t="s">
        <v>3454</v>
      </c>
      <c r="O508" s="46" t="s">
        <v>3455</v>
      </c>
      <c r="P508" s="46" t="s">
        <v>3456</v>
      </c>
      <c r="Q508" s="46" t="s">
        <v>2294</v>
      </c>
      <c r="R508" s="46" t="s">
        <v>120</v>
      </c>
      <c r="S508" s="46" t="s">
        <v>3457</v>
      </c>
      <c r="T508" s="46" t="s">
        <v>3458</v>
      </c>
      <c r="U508" s="46" t="s">
        <v>122</v>
      </c>
      <c r="V508" s="46" t="s">
        <v>3459</v>
      </c>
      <c r="W508" s="46" t="s">
        <v>124</v>
      </c>
      <c r="X508" s="46">
        <v>76</v>
      </c>
      <c r="Y508" s="46">
        <v>76</v>
      </c>
      <c r="Z508" s="46"/>
      <c r="AA508" s="46"/>
      <c r="AB508" s="46">
        <v>82</v>
      </c>
      <c r="AC508" s="46">
        <v>55</v>
      </c>
      <c r="AD508" s="46" t="s">
        <v>140</v>
      </c>
      <c r="AE508" s="46" t="s">
        <v>140</v>
      </c>
      <c r="AF508" s="46" t="s">
        <v>141</v>
      </c>
      <c r="AG508" s="46" t="s">
        <v>140</v>
      </c>
      <c r="AH508" s="46"/>
      <c r="AI508" s="46"/>
      <c r="AJ508" s="46"/>
    </row>
    <row r="509" s="12" customFormat="1" ht="67.5" spans="1:36">
      <c r="A509" s="46">
        <v>489</v>
      </c>
      <c r="B509" s="46"/>
      <c r="C509" s="46" t="s">
        <v>3460</v>
      </c>
      <c r="D509" s="46" t="s">
        <v>3461</v>
      </c>
      <c r="E509" s="46"/>
      <c r="F509" s="46" t="s">
        <v>109</v>
      </c>
      <c r="G509" s="46" t="s">
        <v>3462</v>
      </c>
      <c r="H509" s="46" t="s">
        <v>3463</v>
      </c>
      <c r="I509" s="97" t="s">
        <v>3387</v>
      </c>
      <c r="J509" s="46" t="s">
        <v>3464</v>
      </c>
      <c r="K509" s="46" t="s">
        <v>320</v>
      </c>
      <c r="L509" s="46" t="s">
        <v>321</v>
      </c>
      <c r="M509" s="46" t="s">
        <v>320</v>
      </c>
      <c r="N509" s="46" t="s">
        <v>2072</v>
      </c>
      <c r="O509" s="46" t="s">
        <v>1242</v>
      </c>
      <c r="P509" s="46" t="s">
        <v>324</v>
      </c>
      <c r="Q509" s="46" t="s">
        <v>325</v>
      </c>
      <c r="R509" s="46" t="s">
        <v>120</v>
      </c>
      <c r="S509" s="46" t="s">
        <v>3465</v>
      </c>
      <c r="T509" s="46">
        <v>13572602401</v>
      </c>
      <c r="U509" s="46" t="s">
        <v>122</v>
      </c>
      <c r="V509" s="46" t="s">
        <v>3462</v>
      </c>
      <c r="W509" s="46" t="s">
        <v>124</v>
      </c>
      <c r="X509" s="46">
        <v>45</v>
      </c>
      <c r="Y509" s="46"/>
      <c r="Z509" s="46">
        <v>45</v>
      </c>
      <c r="AA509" s="46"/>
      <c r="AB509" s="46">
        <v>275</v>
      </c>
      <c r="AC509" s="46">
        <v>214</v>
      </c>
      <c r="AD509" s="46" t="s">
        <v>141</v>
      </c>
      <c r="AE509" s="46" t="s">
        <v>140</v>
      </c>
      <c r="AF509" s="46" t="s">
        <v>140</v>
      </c>
      <c r="AG509" s="46" t="s">
        <v>140</v>
      </c>
      <c r="AH509" s="46"/>
      <c r="AI509" s="46"/>
      <c r="AJ509" s="54"/>
    </row>
    <row r="510" s="10" customFormat="1" ht="112.5" spans="1:36">
      <c r="A510" s="46">
        <v>490</v>
      </c>
      <c r="B510" s="62"/>
      <c r="C510" s="46" t="s">
        <v>3466</v>
      </c>
      <c r="D510" s="46" t="s">
        <v>3467</v>
      </c>
      <c r="E510" s="46"/>
      <c r="F510" s="46" t="s">
        <v>109</v>
      </c>
      <c r="G510" s="46" t="s">
        <v>3468</v>
      </c>
      <c r="H510" s="46" t="s">
        <v>3469</v>
      </c>
      <c r="I510" s="97" t="s">
        <v>3387</v>
      </c>
      <c r="J510" s="46" t="s">
        <v>3469</v>
      </c>
      <c r="K510" s="46" t="s">
        <v>3470</v>
      </c>
      <c r="L510" s="46" t="s">
        <v>410</v>
      </c>
      <c r="M510" s="46" t="s">
        <v>115</v>
      </c>
      <c r="N510" s="46" t="s">
        <v>3471</v>
      </c>
      <c r="O510" s="46" t="s">
        <v>3472</v>
      </c>
      <c r="P510" s="46" t="s">
        <v>3473</v>
      </c>
      <c r="Q510" s="46" t="s">
        <v>552</v>
      </c>
      <c r="R510" s="46" t="s">
        <v>120</v>
      </c>
      <c r="S510" s="46" t="s">
        <v>3474</v>
      </c>
      <c r="T510" s="46">
        <v>15591605326</v>
      </c>
      <c r="U510" s="46" t="s">
        <v>122</v>
      </c>
      <c r="V510" s="46" t="s">
        <v>574</v>
      </c>
      <c r="W510" s="46" t="s">
        <v>124</v>
      </c>
      <c r="X510" s="46">
        <v>95</v>
      </c>
      <c r="Y510" s="46">
        <v>95</v>
      </c>
      <c r="Z510" s="46"/>
      <c r="AA510" s="46"/>
      <c r="AB510" s="46">
        <v>1774</v>
      </c>
      <c r="AC510" s="46">
        <v>85</v>
      </c>
      <c r="AD510" s="46" t="s">
        <v>140</v>
      </c>
      <c r="AE510" s="46" t="s">
        <v>140</v>
      </c>
      <c r="AF510" s="46" t="s">
        <v>140</v>
      </c>
      <c r="AG510" s="46" t="s">
        <v>140</v>
      </c>
      <c r="AH510" s="46"/>
      <c r="AI510" s="46"/>
      <c r="AJ510" s="46"/>
    </row>
    <row r="511" s="13" customFormat="1" ht="191.25" spans="1:36">
      <c r="A511" s="46">
        <v>491</v>
      </c>
      <c r="B511" s="46"/>
      <c r="C511" s="46" t="s">
        <v>3475</v>
      </c>
      <c r="D511" s="46" t="s">
        <v>3476</v>
      </c>
      <c r="E511" s="46"/>
      <c r="F511" s="46" t="s">
        <v>578</v>
      </c>
      <c r="G511" s="46" t="s">
        <v>3477</v>
      </c>
      <c r="H511" s="46" t="s">
        <v>3478</v>
      </c>
      <c r="I511" s="46" t="s">
        <v>1317</v>
      </c>
      <c r="J511" s="46" t="s">
        <v>3476</v>
      </c>
      <c r="K511" s="46" t="s">
        <v>3479</v>
      </c>
      <c r="L511" s="46" t="s">
        <v>321</v>
      </c>
      <c r="M511" s="46" t="s">
        <v>320</v>
      </c>
      <c r="N511" s="46" t="s">
        <v>3480</v>
      </c>
      <c r="O511" s="46" t="s">
        <v>3481</v>
      </c>
      <c r="P511" s="46" t="s">
        <v>3422</v>
      </c>
      <c r="Q511" s="46" t="s">
        <v>735</v>
      </c>
      <c r="R511" s="46" t="s">
        <v>120</v>
      </c>
      <c r="S511" s="46" t="s">
        <v>3482</v>
      </c>
      <c r="T511" s="57">
        <v>18149166111</v>
      </c>
      <c r="U511" s="46" t="s">
        <v>122</v>
      </c>
      <c r="V511" s="46" t="s">
        <v>3483</v>
      </c>
      <c r="W511" s="46" t="s">
        <v>124</v>
      </c>
      <c r="X511" s="68">
        <v>45</v>
      </c>
      <c r="Y511" s="68">
        <v>20</v>
      </c>
      <c r="Z511" s="68"/>
      <c r="AA511" s="68">
        <v>25</v>
      </c>
      <c r="AB511" s="101">
        <v>62</v>
      </c>
      <c r="AC511" s="46">
        <v>25</v>
      </c>
      <c r="AD511" s="46" t="s">
        <v>140</v>
      </c>
      <c r="AE511" s="46" t="s">
        <v>140</v>
      </c>
      <c r="AF511" s="46" t="s">
        <v>140</v>
      </c>
      <c r="AG511" s="46"/>
      <c r="AH511" s="46"/>
      <c r="AI511" s="46"/>
      <c r="AJ511" s="46"/>
    </row>
    <row r="512" ht="101.25" spans="1:36">
      <c r="A512" s="46">
        <v>492</v>
      </c>
      <c r="B512" s="46" t="s">
        <v>3484</v>
      </c>
      <c r="C512" s="46" t="s">
        <v>3485</v>
      </c>
      <c r="D512" s="46" t="s">
        <v>3486</v>
      </c>
      <c r="E512" s="46"/>
      <c r="F512" s="46" t="s">
        <v>156</v>
      </c>
      <c r="G512" s="46" t="s">
        <v>2118</v>
      </c>
      <c r="H512" s="46" t="s">
        <v>3487</v>
      </c>
      <c r="I512" s="46" t="s">
        <v>130</v>
      </c>
      <c r="J512" s="46" t="s">
        <v>3486</v>
      </c>
      <c r="K512" s="46" t="s">
        <v>3488</v>
      </c>
      <c r="L512" s="46" t="s">
        <v>114</v>
      </c>
      <c r="M512" s="46" t="s">
        <v>2120</v>
      </c>
      <c r="N512" s="46" t="s">
        <v>1247</v>
      </c>
      <c r="O512" s="46" t="s">
        <v>211</v>
      </c>
      <c r="P512" s="46" t="s">
        <v>3489</v>
      </c>
      <c r="Q512" s="46" t="s">
        <v>137</v>
      </c>
      <c r="R512" s="46" t="s">
        <v>120</v>
      </c>
      <c r="S512" s="46" t="s">
        <v>2122</v>
      </c>
      <c r="T512" s="46">
        <v>13571676738</v>
      </c>
      <c r="U512" s="46" t="s">
        <v>122</v>
      </c>
      <c r="V512" s="46" t="s">
        <v>2123</v>
      </c>
      <c r="W512" s="46" t="s">
        <v>124</v>
      </c>
      <c r="X512" s="46">
        <v>200</v>
      </c>
      <c r="Y512" s="46">
        <v>200</v>
      </c>
      <c r="Z512" s="46"/>
      <c r="AA512" s="46"/>
      <c r="AB512" s="46">
        <v>235</v>
      </c>
      <c r="AC512" s="46">
        <v>114</v>
      </c>
      <c r="AD512" s="46" t="s">
        <v>140</v>
      </c>
      <c r="AE512" s="46" t="s">
        <v>140</v>
      </c>
      <c r="AF512" s="46" t="s">
        <v>141</v>
      </c>
      <c r="AG512" s="46" t="s">
        <v>141</v>
      </c>
      <c r="AH512" s="46" t="s">
        <v>142</v>
      </c>
      <c r="AI512" s="46" t="s">
        <v>141</v>
      </c>
      <c r="AJ512" s="46" t="s">
        <v>143</v>
      </c>
    </row>
    <row r="513" s="27" customFormat="1" ht="242" customHeight="1" spans="1:36">
      <c r="A513" s="46">
        <v>493</v>
      </c>
      <c r="B513" s="103"/>
      <c r="C513" s="103" t="s">
        <v>1393</v>
      </c>
      <c r="D513" s="103" t="s">
        <v>3490</v>
      </c>
      <c r="E513" s="103"/>
      <c r="F513" s="104" t="s">
        <v>109</v>
      </c>
      <c r="G513" s="104" t="s">
        <v>1385</v>
      </c>
      <c r="H513" s="103" t="s">
        <v>3491</v>
      </c>
      <c r="I513" s="103" t="s">
        <v>3492</v>
      </c>
      <c r="J513" s="103" t="s">
        <v>3493</v>
      </c>
      <c r="K513" s="103" t="s">
        <v>3494</v>
      </c>
      <c r="L513" s="106" t="s">
        <v>221</v>
      </c>
      <c r="M513" s="106" t="s">
        <v>242</v>
      </c>
      <c r="N513" s="103" t="s">
        <v>3495</v>
      </c>
      <c r="O513" s="103" t="s">
        <v>3496</v>
      </c>
      <c r="P513" s="107" t="s">
        <v>1399</v>
      </c>
      <c r="Q513" s="103" t="s">
        <v>1391</v>
      </c>
      <c r="R513" s="103" t="s">
        <v>120</v>
      </c>
      <c r="S513" s="103" t="s">
        <v>1392</v>
      </c>
      <c r="T513" s="103">
        <v>13891644668</v>
      </c>
      <c r="U513" s="103" t="s">
        <v>122</v>
      </c>
      <c r="V513" s="108" t="s">
        <v>248</v>
      </c>
      <c r="W513" s="104" t="s">
        <v>3497</v>
      </c>
      <c r="X513" s="103">
        <v>238</v>
      </c>
      <c r="Y513" s="103">
        <v>238</v>
      </c>
      <c r="Z513" s="103"/>
      <c r="AA513" s="103"/>
      <c r="AB513" s="103">
        <v>122</v>
      </c>
      <c r="AC513" s="103">
        <v>11</v>
      </c>
      <c r="AD513" s="103" t="s">
        <v>141</v>
      </c>
      <c r="AE513" s="103" t="s">
        <v>140</v>
      </c>
      <c r="AF513" s="103" t="s">
        <v>140</v>
      </c>
      <c r="AG513" s="103"/>
      <c r="AH513" s="103"/>
      <c r="AI513" s="103" t="s">
        <v>141</v>
      </c>
      <c r="AJ513" s="103" t="s">
        <v>3498</v>
      </c>
    </row>
    <row r="514" ht="101.25" spans="1:36">
      <c r="A514" s="46">
        <v>494</v>
      </c>
      <c r="B514" s="46"/>
      <c r="C514" s="46" t="s">
        <v>3499</v>
      </c>
      <c r="D514" s="46" t="s">
        <v>3500</v>
      </c>
      <c r="E514" s="46"/>
      <c r="F514" s="46" t="s">
        <v>156</v>
      </c>
      <c r="G514" s="46" t="s">
        <v>1802</v>
      </c>
      <c r="H514" s="46" t="s">
        <v>3501</v>
      </c>
      <c r="I514" s="97" t="s">
        <v>3387</v>
      </c>
      <c r="J514" s="46" t="s">
        <v>3500</v>
      </c>
      <c r="K514" s="46" t="s">
        <v>3502</v>
      </c>
      <c r="L514" s="46" t="s">
        <v>410</v>
      </c>
      <c r="M514" s="46" t="s">
        <v>115</v>
      </c>
      <c r="N514" s="46" t="s">
        <v>3503</v>
      </c>
      <c r="O514" s="46" t="s">
        <v>3504</v>
      </c>
      <c r="P514" s="46" t="s">
        <v>3505</v>
      </c>
      <c r="Q514" s="46" t="s">
        <v>1807</v>
      </c>
      <c r="R514" s="46" t="s">
        <v>120</v>
      </c>
      <c r="S514" s="46" t="s">
        <v>1808</v>
      </c>
      <c r="T514" s="46">
        <v>15332516609</v>
      </c>
      <c r="U514" s="46" t="s">
        <v>122</v>
      </c>
      <c r="V514" s="46" t="s">
        <v>1802</v>
      </c>
      <c r="W514" s="46" t="s">
        <v>124</v>
      </c>
      <c r="X514" s="46">
        <v>124</v>
      </c>
      <c r="Y514" s="46">
        <v>124</v>
      </c>
      <c r="Z514" s="46"/>
      <c r="AA514" s="46"/>
      <c r="AB514" s="46">
        <v>1106</v>
      </c>
      <c r="AC514" s="46">
        <v>412</v>
      </c>
      <c r="AD514" s="46" t="s">
        <v>141</v>
      </c>
      <c r="AE514" s="46" t="s">
        <v>140</v>
      </c>
      <c r="AF514" s="46" t="s">
        <v>141</v>
      </c>
      <c r="AG514" s="46" t="s">
        <v>140</v>
      </c>
      <c r="AH514" s="46"/>
      <c r="AI514" s="46"/>
      <c r="AJ514" s="46"/>
    </row>
    <row r="515" s="12" customFormat="1" ht="67.5" spans="1:36">
      <c r="A515" s="46">
        <v>495</v>
      </c>
      <c r="B515" s="46"/>
      <c r="C515" s="46" t="s">
        <v>3506</v>
      </c>
      <c r="D515" s="46" t="s">
        <v>3507</v>
      </c>
      <c r="E515" s="46"/>
      <c r="F515" s="46" t="s">
        <v>966</v>
      </c>
      <c r="G515" s="46" t="s">
        <v>2706</v>
      </c>
      <c r="H515" s="46" t="s">
        <v>3508</v>
      </c>
      <c r="I515" s="97" t="s">
        <v>3387</v>
      </c>
      <c r="J515" s="46" t="s">
        <v>3464</v>
      </c>
      <c r="K515" s="46" t="s">
        <v>320</v>
      </c>
      <c r="L515" s="46" t="s">
        <v>321</v>
      </c>
      <c r="M515" s="46" t="s">
        <v>320</v>
      </c>
      <c r="N515" s="46" t="s">
        <v>692</v>
      </c>
      <c r="O515" s="46" t="s">
        <v>618</v>
      </c>
      <c r="P515" s="46" t="s">
        <v>324</v>
      </c>
      <c r="Q515" s="46" t="s">
        <v>325</v>
      </c>
      <c r="R515" s="46" t="s">
        <v>120</v>
      </c>
      <c r="S515" s="46" t="s">
        <v>2708</v>
      </c>
      <c r="T515" s="57">
        <v>15229562110</v>
      </c>
      <c r="U515" s="46" t="s">
        <v>122</v>
      </c>
      <c r="V515" s="46" t="s">
        <v>2706</v>
      </c>
      <c r="W515" s="46" t="s">
        <v>124</v>
      </c>
      <c r="X515" s="46">
        <v>30</v>
      </c>
      <c r="Y515" s="46">
        <v>30</v>
      </c>
      <c r="Z515" s="46"/>
      <c r="AA515" s="46"/>
      <c r="AB515" s="46">
        <v>353</v>
      </c>
      <c r="AC515" s="46">
        <v>154</v>
      </c>
      <c r="AD515" s="46" t="s">
        <v>140</v>
      </c>
      <c r="AE515" s="46" t="s">
        <v>140</v>
      </c>
      <c r="AF515" s="46" t="s">
        <v>140</v>
      </c>
      <c r="AG515" s="46" t="s">
        <v>140</v>
      </c>
      <c r="AH515" s="46"/>
      <c r="AI515" s="46"/>
      <c r="AJ515" s="54"/>
    </row>
    <row r="516" s="11" customFormat="1" ht="112.5" spans="1:36">
      <c r="A516" s="46">
        <v>496</v>
      </c>
      <c r="B516" s="46"/>
      <c r="C516" s="46" t="s">
        <v>3509</v>
      </c>
      <c r="D516" s="46" t="s">
        <v>3510</v>
      </c>
      <c r="E516" s="46"/>
      <c r="F516" s="46" t="s">
        <v>109</v>
      </c>
      <c r="G516" s="46" t="s">
        <v>260</v>
      </c>
      <c r="H516" s="46" t="s">
        <v>3511</v>
      </c>
      <c r="I516" s="97" t="s">
        <v>3387</v>
      </c>
      <c r="J516" s="46" t="s">
        <v>3511</v>
      </c>
      <c r="K516" s="46" t="s">
        <v>3512</v>
      </c>
      <c r="L516" s="46" t="s">
        <v>221</v>
      </c>
      <c r="M516" s="46" t="s">
        <v>242</v>
      </c>
      <c r="N516" s="46" t="s">
        <v>3513</v>
      </c>
      <c r="O516" s="46" t="s">
        <v>3514</v>
      </c>
      <c r="P516" s="46" t="s">
        <v>265</v>
      </c>
      <c r="Q516" s="46" t="s">
        <v>246</v>
      </c>
      <c r="R516" s="46" t="s">
        <v>120</v>
      </c>
      <c r="S516" s="46" t="s">
        <v>266</v>
      </c>
      <c r="T516" s="46">
        <v>13759812112</v>
      </c>
      <c r="U516" s="46" t="s">
        <v>122</v>
      </c>
      <c r="V516" s="46" t="s">
        <v>248</v>
      </c>
      <c r="W516" s="46" t="s">
        <v>124</v>
      </c>
      <c r="X516" s="46">
        <v>48.1</v>
      </c>
      <c r="Y516" s="46">
        <v>48.1</v>
      </c>
      <c r="Z516" s="46"/>
      <c r="AA516" s="46"/>
      <c r="AB516" s="46">
        <v>877</v>
      </c>
      <c r="AC516" s="46">
        <v>336</v>
      </c>
      <c r="AD516" s="46" t="s">
        <v>141</v>
      </c>
      <c r="AE516" s="46" t="s">
        <v>140</v>
      </c>
      <c r="AF516" s="46" t="s">
        <v>141</v>
      </c>
      <c r="AG516" s="46" t="s">
        <v>140</v>
      </c>
      <c r="AH516" s="46"/>
      <c r="AI516" s="46"/>
      <c r="AJ516" s="46"/>
    </row>
    <row r="517" s="13" customFormat="1" ht="101.25" spans="1:36">
      <c r="A517" s="46">
        <v>497</v>
      </c>
      <c r="B517" s="46" t="s">
        <v>3515</v>
      </c>
      <c r="C517" s="46" t="s">
        <v>3516</v>
      </c>
      <c r="D517" s="46" t="s">
        <v>3517</v>
      </c>
      <c r="E517" s="46"/>
      <c r="F517" s="46" t="s">
        <v>109</v>
      </c>
      <c r="G517" s="46" t="s">
        <v>1558</v>
      </c>
      <c r="H517" s="46" t="s">
        <v>3518</v>
      </c>
      <c r="I517" s="46" t="s">
        <v>130</v>
      </c>
      <c r="J517" s="48" t="s">
        <v>3517</v>
      </c>
      <c r="K517" s="48" t="s">
        <v>1161</v>
      </c>
      <c r="L517" s="48" t="s">
        <v>598</v>
      </c>
      <c r="M517" s="48" t="s">
        <v>599</v>
      </c>
      <c r="N517" s="48" t="s">
        <v>1162</v>
      </c>
      <c r="O517" s="48" t="s">
        <v>1163</v>
      </c>
      <c r="P517" s="48" t="s">
        <v>1164</v>
      </c>
      <c r="Q517" s="48" t="s">
        <v>137</v>
      </c>
      <c r="R517" s="46" t="s">
        <v>120</v>
      </c>
      <c r="S517" s="46" t="s">
        <v>3519</v>
      </c>
      <c r="T517" s="57">
        <v>18992638996</v>
      </c>
      <c r="U517" s="46" t="s">
        <v>122</v>
      </c>
      <c r="V517" s="46" t="s">
        <v>3520</v>
      </c>
      <c r="W517" s="46" t="s">
        <v>124</v>
      </c>
      <c r="X517" s="68">
        <v>50</v>
      </c>
      <c r="Y517" s="68">
        <v>20</v>
      </c>
      <c r="Z517" s="68"/>
      <c r="AA517" s="68">
        <v>30</v>
      </c>
      <c r="AB517" s="46">
        <v>72</v>
      </c>
      <c r="AC517" s="46">
        <v>31</v>
      </c>
      <c r="AD517" s="46" t="s">
        <v>140</v>
      </c>
      <c r="AE517" s="46" t="s">
        <v>140</v>
      </c>
      <c r="AF517" s="46" t="s">
        <v>140</v>
      </c>
      <c r="AG517" s="46" t="s">
        <v>141</v>
      </c>
      <c r="AH517" s="46" t="s">
        <v>142</v>
      </c>
      <c r="AI517" s="46" t="s">
        <v>141</v>
      </c>
      <c r="AJ517" s="46" t="s">
        <v>143</v>
      </c>
    </row>
    <row r="518" s="13" customFormat="1" ht="101.25" spans="1:36">
      <c r="A518" s="46">
        <v>498</v>
      </c>
      <c r="B518" s="46"/>
      <c r="C518" s="46" t="s">
        <v>3521</v>
      </c>
      <c r="D518" s="46" t="s">
        <v>3522</v>
      </c>
      <c r="E518" s="46"/>
      <c r="F518" s="46" t="s">
        <v>578</v>
      </c>
      <c r="G518" s="46" t="s">
        <v>1409</v>
      </c>
      <c r="H518" s="46" t="s">
        <v>3523</v>
      </c>
      <c r="I518" s="46" t="s">
        <v>130</v>
      </c>
      <c r="J518" s="48" t="s">
        <v>3522</v>
      </c>
      <c r="K518" s="48" t="s">
        <v>1161</v>
      </c>
      <c r="L518" s="48" t="s">
        <v>598</v>
      </c>
      <c r="M518" s="48" t="s">
        <v>599</v>
      </c>
      <c r="N518" s="48" t="s">
        <v>1162</v>
      </c>
      <c r="O518" s="48" t="s">
        <v>1163</v>
      </c>
      <c r="P518" s="48" t="s">
        <v>1164</v>
      </c>
      <c r="Q518" s="48" t="s">
        <v>137</v>
      </c>
      <c r="R518" s="46" t="s">
        <v>120</v>
      </c>
      <c r="S518" s="46" t="s">
        <v>3524</v>
      </c>
      <c r="T518" s="57">
        <v>15523214999</v>
      </c>
      <c r="U518" s="46" t="s">
        <v>122</v>
      </c>
      <c r="V518" s="46" t="s">
        <v>3521</v>
      </c>
      <c r="W518" s="46" t="s">
        <v>124</v>
      </c>
      <c r="X518" s="68">
        <v>104</v>
      </c>
      <c r="Y518" s="68">
        <v>50</v>
      </c>
      <c r="Z518" s="68"/>
      <c r="AA518" s="68">
        <v>54</v>
      </c>
      <c r="AB518" s="46">
        <v>233</v>
      </c>
      <c r="AC518" s="46">
        <v>75</v>
      </c>
      <c r="AD518" s="46" t="s">
        <v>140</v>
      </c>
      <c r="AE518" s="46" t="s">
        <v>140</v>
      </c>
      <c r="AF518" s="46" t="s">
        <v>140</v>
      </c>
      <c r="AG518" s="46" t="s">
        <v>141</v>
      </c>
      <c r="AH518" s="46" t="s">
        <v>142</v>
      </c>
      <c r="AI518" s="46" t="s">
        <v>141</v>
      </c>
      <c r="AJ518" s="46" t="s">
        <v>143</v>
      </c>
    </row>
    <row r="519" s="13" customFormat="1" ht="123.75" spans="1:36">
      <c r="A519" s="46">
        <v>499</v>
      </c>
      <c r="B519" s="46"/>
      <c r="C519" s="46" t="s">
        <v>3525</v>
      </c>
      <c r="D519" s="46" t="s">
        <v>3526</v>
      </c>
      <c r="E519" s="46"/>
      <c r="F519" s="46" t="s">
        <v>109</v>
      </c>
      <c r="G519" s="46" t="s">
        <v>1002</v>
      </c>
      <c r="H519" s="46" t="s">
        <v>3527</v>
      </c>
      <c r="I519" s="46" t="s">
        <v>1317</v>
      </c>
      <c r="J519" s="46" t="s">
        <v>3526</v>
      </c>
      <c r="K519" s="55" t="s">
        <v>3528</v>
      </c>
      <c r="L519" s="55" t="s">
        <v>410</v>
      </c>
      <c r="M519" s="55" t="s">
        <v>115</v>
      </c>
      <c r="N519" s="55" t="s">
        <v>3370</v>
      </c>
      <c r="O519" s="55" t="s">
        <v>3371</v>
      </c>
      <c r="P519" s="55" t="s">
        <v>3372</v>
      </c>
      <c r="Q519" s="55" t="s">
        <v>735</v>
      </c>
      <c r="R519" s="46" t="s">
        <v>120</v>
      </c>
      <c r="S519" s="46" t="s">
        <v>3529</v>
      </c>
      <c r="T519" s="57">
        <v>13759804993</v>
      </c>
      <c r="U519" s="46" t="s">
        <v>122</v>
      </c>
      <c r="V519" s="46" t="s">
        <v>3530</v>
      </c>
      <c r="W519" s="46" t="s">
        <v>124</v>
      </c>
      <c r="X519" s="68">
        <v>103</v>
      </c>
      <c r="Y519" s="68">
        <v>46</v>
      </c>
      <c r="Z519" s="68"/>
      <c r="AA519" s="68">
        <v>57</v>
      </c>
      <c r="AB519" s="46">
        <v>203</v>
      </c>
      <c r="AC519" s="46">
        <v>78</v>
      </c>
      <c r="AD519" s="46" t="s">
        <v>140</v>
      </c>
      <c r="AE519" s="46" t="s">
        <v>140</v>
      </c>
      <c r="AF519" s="46" t="s">
        <v>140</v>
      </c>
      <c r="AG519" s="46"/>
      <c r="AH519" s="46"/>
      <c r="AI519" s="46"/>
      <c r="AJ519" s="46"/>
    </row>
    <row r="520" s="10" customFormat="1" ht="112.5" spans="1:36">
      <c r="A520" s="46">
        <v>500</v>
      </c>
      <c r="B520" s="46"/>
      <c r="C520" s="46" t="s">
        <v>3531</v>
      </c>
      <c r="D520" s="46" t="s">
        <v>3532</v>
      </c>
      <c r="E520" s="46"/>
      <c r="F520" s="46" t="s">
        <v>109</v>
      </c>
      <c r="G520" s="46" t="s">
        <v>3533</v>
      </c>
      <c r="H520" s="46" t="s">
        <v>3534</v>
      </c>
      <c r="I520" s="97" t="s">
        <v>3387</v>
      </c>
      <c r="J520" s="46" t="s">
        <v>3534</v>
      </c>
      <c r="K520" s="46" t="s">
        <v>3535</v>
      </c>
      <c r="L520" s="46" t="s">
        <v>410</v>
      </c>
      <c r="M520" s="46" t="s">
        <v>115</v>
      </c>
      <c r="N520" s="46" t="s">
        <v>3536</v>
      </c>
      <c r="O520" s="46" t="s">
        <v>772</v>
      </c>
      <c r="P520" s="46" t="s">
        <v>3537</v>
      </c>
      <c r="Q520" s="46" t="s">
        <v>552</v>
      </c>
      <c r="R520" s="46" t="s">
        <v>120</v>
      </c>
      <c r="S520" s="46" t="s">
        <v>3538</v>
      </c>
      <c r="T520" s="46">
        <v>13689167560</v>
      </c>
      <c r="U520" s="46" t="s">
        <v>122</v>
      </c>
      <c r="V520" s="46" t="s">
        <v>574</v>
      </c>
      <c r="W520" s="46" t="s">
        <v>124</v>
      </c>
      <c r="X520" s="46">
        <v>150</v>
      </c>
      <c r="Y520" s="46">
        <v>130</v>
      </c>
      <c r="Z520" s="46"/>
      <c r="AA520" s="46">
        <v>20</v>
      </c>
      <c r="AB520" s="46">
        <v>2034</v>
      </c>
      <c r="AC520" s="46">
        <v>96</v>
      </c>
      <c r="AD520" s="46" t="s">
        <v>140</v>
      </c>
      <c r="AE520" s="46" t="s">
        <v>140</v>
      </c>
      <c r="AF520" s="46" t="s">
        <v>140</v>
      </c>
      <c r="AG520" s="46" t="s">
        <v>140</v>
      </c>
      <c r="AH520" s="46"/>
      <c r="AI520" s="46"/>
      <c r="AJ520" s="46"/>
    </row>
    <row r="521" s="13" customFormat="1" ht="90" spans="1:36">
      <c r="A521" s="46">
        <v>501</v>
      </c>
      <c r="B521" s="46" t="s">
        <v>3539</v>
      </c>
      <c r="C521" s="46" t="s">
        <v>3540</v>
      </c>
      <c r="D521" s="46" t="s">
        <v>3541</v>
      </c>
      <c r="E521" s="46"/>
      <c r="F521" s="46" t="s">
        <v>109</v>
      </c>
      <c r="G521" s="46" t="s">
        <v>3542</v>
      </c>
      <c r="H521" s="46" t="s">
        <v>3543</v>
      </c>
      <c r="I521" s="46" t="s">
        <v>130</v>
      </c>
      <c r="J521" s="46" t="s">
        <v>3541</v>
      </c>
      <c r="K521" s="46" t="s">
        <v>3544</v>
      </c>
      <c r="L521" s="46" t="s">
        <v>410</v>
      </c>
      <c r="M521" s="46" t="s">
        <v>115</v>
      </c>
      <c r="N521" s="46" t="s">
        <v>1498</v>
      </c>
      <c r="O521" s="46" t="s">
        <v>3545</v>
      </c>
      <c r="P521" s="46" t="s">
        <v>3546</v>
      </c>
      <c r="Q521" s="46" t="s">
        <v>735</v>
      </c>
      <c r="R521" s="46" t="s">
        <v>120</v>
      </c>
      <c r="S521" s="46" t="s">
        <v>774</v>
      </c>
      <c r="T521" s="57">
        <v>13891631326</v>
      </c>
      <c r="U521" s="46" t="s">
        <v>122</v>
      </c>
      <c r="V521" s="46" t="s">
        <v>3547</v>
      </c>
      <c r="W521" s="46" t="s">
        <v>124</v>
      </c>
      <c r="X521" s="68">
        <v>120</v>
      </c>
      <c r="Y521" s="68">
        <v>50</v>
      </c>
      <c r="Z521" s="68"/>
      <c r="AA521" s="68">
        <v>70</v>
      </c>
      <c r="AB521" s="47">
        <v>233</v>
      </c>
      <c r="AC521" s="47">
        <v>78</v>
      </c>
      <c r="AD521" s="46" t="s">
        <v>140</v>
      </c>
      <c r="AE521" s="46" t="s">
        <v>140</v>
      </c>
      <c r="AF521" s="46" t="s">
        <v>140</v>
      </c>
      <c r="AG521" s="46" t="s">
        <v>141</v>
      </c>
      <c r="AH521" s="46" t="s">
        <v>142</v>
      </c>
      <c r="AI521" s="46" t="s">
        <v>141</v>
      </c>
      <c r="AJ521" s="46" t="s">
        <v>143</v>
      </c>
    </row>
    <row r="522" s="13" customFormat="1" ht="112.5" spans="1:36">
      <c r="A522" s="46">
        <v>502</v>
      </c>
      <c r="B522" s="46"/>
      <c r="C522" s="46" t="s">
        <v>3548</v>
      </c>
      <c r="D522" s="46" t="s">
        <v>3549</v>
      </c>
      <c r="E522" s="46"/>
      <c r="F522" s="46" t="s">
        <v>156</v>
      </c>
      <c r="G522" s="46" t="s">
        <v>3550</v>
      </c>
      <c r="H522" s="46" t="s">
        <v>3551</v>
      </c>
      <c r="I522" s="46" t="s">
        <v>130</v>
      </c>
      <c r="J522" s="46" t="s">
        <v>3549</v>
      </c>
      <c r="K522" s="46" t="s">
        <v>1377</v>
      </c>
      <c r="L522" s="46" t="s">
        <v>410</v>
      </c>
      <c r="M522" s="46" t="s">
        <v>115</v>
      </c>
      <c r="N522" s="46" t="s">
        <v>1310</v>
      </c>
      <c r="O522" s="46" t="s">
        <v>3552</v>
      </c>
      <c r="P522" s="46" t="s">
        <v>1379</v>
      </c>
      <c r="Q522" s="46" t="s">
        <v>541</v>
      </c>
      <c r="R522" s="46" t="s">
        <v>120</v>
      </c>
      <c r="S522" s="46" t="s">
        <v>3553</v>
      </c>
      <c r="T522" s="57">
        <v>13892690471</v>
      </c>
      <c r="U522" s="46" t="s">
        <v>122</v>
      </c>
      <c r="V522" s="46" t="s">
        <v>3554</v>
      </c>
      <c r="W522" s="46" t="s">
        <v>124</v>
      </c>
      <c r="X522" s="68">
        <v>110</v>
      </c>
      <c r="Y522" s="68">
        <v>50</v>
      </c>
      <c r="Z522" s="68"/>
      <c r="AA522" s="68">
        <v>60</v>
      </c>
      <c r="AB522" s="46">
        <v>233</v>
      </c>
      <c r="AC522" s="46">
        <v>78</v>
      </c>
      <c r="AD522" s="46" t="s">
        <v>140</v>
      </c>
      <c r="AE522" s="46" t="s">
        <v>140</v>
      </c>
      <c r="AF522" s="46" t="s">
        <v>140</v>
      </c>
      <c r="AG522" s="46" t="s">
        <v>141</v>
      </c>
      <c r="AH522" s="46" t="s">
        <v>142</v>
      </c>
      <c r="AI522" s="46" t="s">
        <v>141</v>
      </c>
      <c r="AJ522" s="46" t="s">
        <v>143</v>
      </c>
    </row>
    <row r="523" s="13" customFormat="1" ht="90" spans="1:36">
      <c r="A523" s="46">
        <v>503</v>
      </c>
      <c r="B523" s="46"/>
      <c r="C523" s="46" t="s">
        <v>3555</v>
      </c>
      <c r="D523" s="46" t="s">
        <v>3556</v>
      </c>
      <c r="E523" s="46"/>
      <c r="F523" s="46" t="s">
        <v>3557</v>
      </c>
      <c r="G523" s="46" t="s">
        <v>3330</v>
      </c>
      <c r="H523" s="46" t="s">
        <v>3558</v>
      </c>
      <c r="I523" s="46" t="s">
        <v>130</v>
      </c>
      <c r="J523" s="46" t="s">
        <v>3556</v>
      </c>
      <c r="K523" s="46" t="s">
        <v>3559</v>
      </c>
      <c r="L523" s="46" t="s">
        <v>410</v>
      </c>
      <c r="M523" s="46" t="s">
        <v>115</v>
      </c>
      <c r="N523" s="46" t="s">
        <v>1507</v>
      </c>
      <c r="O523" s="46" t="s">
        <v>3560</v>
      </c>
      <c r="P523" s="46" t="s">
        <v>3561</v>
      </c>
      <c r="Q523" s="46" t="s">
        <v>735</v>
      </c>
      <c r="R523" s="46" t="s">
        <v>120</v>
      </c>
      <c r="S523" s="46" t="s">
        <v>3562</v>
      </c>
      <c r="T523" s="57">
        <v>13759801015</v>
      </c>
      <c r="U523" s="46" t="s">
        <v>122</v>
      </c>
      <c r="V523" s="46" t="s">
        <v>3563</v>
      </c>
      <c r="W523" s="46" t="s">
        <v>124</v>
      </c>
      <c r="X523" s="68">
        <v>108</v>
      </c>
      <c r="Y523" s="68">
        <v>48</v>
      </c>
      <c r="Z523" s="68"/>
      <c r="AA523" s="68">
        <v>60</v>
      </c>
      <c r="AB523" s="46">
        <v>251</v>
      </c>
      <c r="AC523" s="46">
        <v>80</v>
      </c>
      <c r="AD523" s="46" t="s">
        <v>140</v>
      </c>
      <c r="AE523" s="46" t="s">
        <v>140</v>
      </c>
      <c r="AF523" s="46" t="s">
        <v>140</v>
      </c>
      <c r="AG523" s="46" t="s">
        <v>141</v>
      </c>
      <c r="AH523" s="46" t="s">
        <v>142</v>
      </c>
      <c r="AI523" s="46" t="s">
        <v>141</v>
      </c>
      <c r="AJ523" s="46" t="s">
        <v>143</v>
      </c>
    </row>
    <row r="524" s="13" customFormat="1" ht="90" spans="1:36">
      <c r="A524" s="46">
        <v>504</v>
      </c>
      <c r="B524" s="46"/>
      <c r="C524" s="46" t="s">
        <v>3564</v>
      </c>
      <c r="D524" s="46" t="s">
        <v>3565</v>
      </c>
      <c r="E524" s="46"/>
      <c r="F524" s="46" t="s">
        <v>109</v>
      </c>
      <c r="G524" s="46" t="s">
        <v>3566</v>
      </c>
      <c r="H524" s="46" t="s">
        <v>3567</v>
      </c>
      <c r="I524" s="46" t="s">
        <v>130</v>
      </c>
      <c r="J524" s="46" t="s">
        <v>3565</v>
      </c>
      <c r="K524" s="46" t="s">
        <v>3568</v>
      </c>
      <c r="L524" s="46" t="s">
        <v>410</v>
      </c>
      <c r="M524" s="46" t="s">
        <v>115</v>
      </c>
      <c r="N524" s="46" t="s">
        <v>1498</v>
      </c>
      <c r="O524" s="46" t="s">
        <v>3569</v>
      </c>
      <c r="P524" s="46" t="s">
        <v>3570</v>
      </c>
      <c r="Q524" s="46" t="s">
        <v>735</v>
      </c>
      <c r="R524" s="46" t="s">
        <v>120</v>
      </c>
      <c r="S524" s="46" t="s">
        <v>3571</v>
      </c>
      <c r="T524" s="57">
        <v>13335446566</v>
      </c>
      <c r="U524" s="46" t="s">
        <v>122</v>
      </c>
      <c r="V524" s="46" t="s">
        <v>3572</v>
      </c>
      <c r="W524" s="46" t="s">
        <v>124</v>
      </c>
      <c r="X524" s="68">
        <v>58</v>
      </c>
      <c r="Y524" s="68">
        <v>28</v>
      </c>
      <c r="Z524" s="68"/>
      <c r="AA524" s="68">
        <v>30</v>
      </c>
      <c r="AB524" s="46">
        <v>130</v>
      </c>
      <c r="AC524" s="46">
        <v>39</v>
      </c>
      <c r="AD524" s="46" t="s">
        <v>140</v>
      </c>
      <c r="AE524" s="46" t="s">
        <v>140</v>
      </c>
      <c r="AF524" s="46" t="s">
        <v>140</v>
      </c>
      <c r="AG524" s="46" t="s">
        <v>141</v>
      </c>
      <c r="AH524" s="46" t="s">
        <v>142</v>
      </c>
      <c r="AI524" s="46" t="s">
        <v>141</v>
      </c>
      <c r="AJ524" s="46" t="s">
        <v>143</v>
      </c>
    </row>
    <row r="525" s="13" customFormat="1" ht="90" spans="1:36">
      <c r="A525" s="46">
        <v>505</v>
      </c>
      <c r="B525" s="10"/>
      <c r="C525" s="46" t="s">
        <v>3573</v>
      </c>
      <c r="D525" s="46" t="s">
        <v>3574</v>
      </c>
      <c r="E525" s="46"/>
      <c r="F525" s="46" t="s">
        <v>578</v>
      </c>
      <c r="G525" s="46" t="s">
        <v>3575</v>
      </c>
      <c r="H525" s="46" t="s">
        <v>3576</v>
      </c>
      <c r="I525" s="46" t="s">
        <v>130</v>
      </c>
      <c r="J525" s="46" t="s">
        <v>3574</v>
      </c>
      <c r="K525" s="46" t="s">
        <v>3577</v>
      </c>
      <c r="L525" s="46" t="s">
        <v>410</v>
      </c>
      <c r="M525" s="46" t="s">
        <v>115</v>
      </c>
      <c r="N525" s="46" t="s">
        <v>1310</v>
      </c>
      <c r="O525" s="46" t="s">
        <v>3578</v>
      </c>
      <c r="P525" s="46" t="s">
        <v>3579</v>
      </c>
      <c r="Q525" s="46" t="s">
        <v>541</v>
      </c>
      <c r="R525" s="46" t="s">
        <v>120</v>
      </c>
      <c r="S525" s="46" t="s">
        <v>3580</v>
      </c>
      <c r="T525" s="52">
        <v>1892613600</v>
      </c>
      <c r="U525" s="46" t="s">
        <v>122</v>
      </c>
      <c r="V525" s="46" t="s">
        <v>3581</v>
      </c>
      <c r="W525" s="46" t="s">
        <v>124</v>
      </c>
      <c r="X525" s="68">
        <v>105</v>
      </c>
      <c r="Y525" s="68">
        <v>50</v>
      </c>
      <c r="Z525" s="68"/>
      <c r="AA525" s="68">
        <v>55</v>
      </c>
      <c r="AB525" s="46">
        <v>223</v>
      </c>
      <c r="AC525" s="46">
        <v>73</v>
      </c>
      <c r="AD525" s="46" t="s">
        <v>140</v>
      </c>
      <c r="AE525" s="46" t="s">
        <v>140</v>
      </c>
      <c r="AF525" s="46" t="s">
        <v>140</v>
      </c>
      <c r="AG525" s="46" t="s">
        <v>141</v>
      </c>
      <c r="AH525" s="46" t="s">
        <v>142</v>
      </c>
      <c r="AI525" s="46" t="s">
        <v>141</v>
      </c>
      <c r="AJ525" s="46" t="s">
        <v>143</v>
      </c>
    </row>
    <row r="526" s="13" customFormat="1" ht="101.25" spans="1:36">
      <c r="A526" s="46">
        <v>506</v>
      </c>
      <c r="B526" s="46"/>
      <c r="C526" s="46" t="s">
        <v>3582</v>
      </c>
      <c r="D526" s="46" t="s">
        <v>3583</v>
      </c>
      <c r="E526" s="46"/>
      <c r="F526" s="46" t="s">
        <v>156</v>
      </c>
      <c r="G526" s="46" t="s">
        <v>3584</v>
      </c>
      <c r="H526" s="46" t="s">
        <v>3585</v>
      </c>
      <c r="I526" s="46" t="s">
        <v>130</v>
      </c>
      <c r="J526" s="46" t="s">
        <v>3583</v>
      </c>
      <c r="K526" s="46" t="s">
        <v>3586</v>
      </c>
      <c r="L526" s="46" t="s">
        <v>410</v>
      </c>
      <c r="M526" s="46" t="s">
        <v>115</v>
      </c>
      <c r="N526" s="46" t="s">
        <v>1498</v>
      </c>
      <c r="O526" s="46" t="s">
        <v>3578</v>
      </c>
      <c r="P526" s="46" t="s">
        <v>3587</v>
      </c>
      <c r="Q526" s="46" t="s">
        <v>735</v>
      </c>
      <c r="R526" s="46" t="s">
        <v>120</v>
      </c>
      <c r="S526" s="46" t="s">
        <v>3588</v>
      </c>
      <c r="T526" s="57" t="s">
        <v>3589</v>
      </c>
      <c r="U526" s="46" t="s">
        <v>122</v>
      </c>
      <c r="V526" s="46" t="s">
        <v>3590</v>
      </c>
      <c r="W526" s="46" t="s">
        <v>124</v>
      </c>
      <c r="X526" s="68">
        <v>130</v>
      </c>
      <c r="Y526" s="68">
        <v>48</v>
      </c>
      <c r="Z526" s="68"/>
      <c r="AA526" s="68">
        <v>82</v>
      </c>
      <c r="AB526" s="46">
        <v>223</v>
      </c>
      <c r="AC526" s="52">
        <v>75</v>
      </c>
      <c r="AD526" s="46" t="s">
        <v>140</v>
      </c>
      <c r="AE526" s="46" t="s">
        <v>140</v>
      </c>
      <c r="AF526" s="46" t="s">
        <v>140</v>
      </c>
      <c r="AG526" s="46" t="s">
        <v>141</v>
      </c>
      <c r="AH526" s="46" t="s">
        <v>142</v>
      </c>
      <c r="AI526" s="46" t="s">
        <v>141</v>
      </c>
      <c r="AJ526" s="46" t="s">
        <v>143</v>
      </c>
    </row>
    <row r="527" s="13" customFormat="1" ht="90" spans="1:36">
      <c r="A527" s="46">
        <v>507</v>
      </c>
      <c r="B527" s="46"/>
      <c r="C527" s="46" t="s">
        <v>3591</v>
      </c>
      <c r="D527" s="46" t="s">
        <v>3592</v>
      </c>
      <c r="E527" s="46"/>
      <c r="F527" s="46" t="s">
        <v>109</v>
      </c>
      <c r="G527" s="46" t="s">
        <v>3593</v>
      </c>
      <c r="H527" s="46" t="s">
        <v>3594</v>
      </c>
      <c r="I527" s="46" t="s">
        <v>130</v>
      </c>
      <c r="J527" s="46" t="s">
        <v>3592</v>
      </c>
      <c r="K527" s="46" t="s">
        <v>3595</v>
      </c>
      <c r="L527" s="46" t="s">
        <v>410</v>
      </c>
      <c r="M527" s="46" t="s">
        <v>115</v>
      </c>
      <c r="N527" s="46" t="s">
        <v>1507</v>
      </c>
      <c r="O527" s="46" t="s">
        <v>3596</v>
      </c>
      <c r="P527" s="46" t="s">
        <v>3561</v>
      </c>
      <c r="Q527" s="46" t="s">
        <v>735</v>
      </c>
      <c r="R527" s="46" t="s">
        <v>120</v>
      </c>
      <c r="S527" s="46" t="s">
        <v>3597</v>
      </c>
      <c r="T527" s="57">
        <v>15891166380</v>
      </c>
      <c r="U527" s="46" t="s">
        <v>122</v>
      </c>
      <c r="V527" s="46" t="s">
        <v>3598</v>
      </c>
      <c r="W527" s="46" t="s">
        <v>124</v>
      </c>
      <c r="X527" s="68">
        <v>103</v>
      </c>
      <c r="Y527" s="68">
        <v>45</v>
      </c>
      <c r="Z527" s="68"/>
      <c r="AA527" s="68">
        <v>58</v>
      </c>
      <c r="AB527" s="46">
        <v>214</v>
      </c>
      <c r="AC527" s="46">
        <v>72</v>
      </c>
      <c r="AD527" s="46" t="s">
        <v>140</v>
      </c>
      <c r="AE527" s="46" t="s">
        <v>140</v>
      </c>
      <c r="AF527" s="46" t="s">
        <v>140</v>
      </c>
      <c r="AG527" s="46" t="s">
        <v>141</v>
      </c>
      <c r="AH527" s="46" t="s">
        <v>142</v>
      </c>
      <c r="AI527" s="46" t="s">
        <v>141</v>
      </c>
      <c r="AJ527" s="46" t="s">
        <v>143</v>
      </c>
    </row>
    <row r="528" s="13" customFormat="1" ht="202.5" spans="1:36">
      <c r="A528" s="46">
        <v>508</v>
      </c>
      <c r="B528" s="46"/>
      <c r="C528" s="46" t="s">
        <v>3599</v>
      </c>
      <c r="D528" s="46" t="s">
        <v>3600</v>
      </c>
      <c r="E528" s="46"/>
      <c r="F528" s="46" t="s">
        <v>109</v>
      </c>
      <c r="G528" s="46" t="s">
        <v>3584</v>
      </c>
      <c r="H528" s="56" t="s">
        <v>1559</v>
      </c>
      <c r="I528" s="46" t="s">
        <v>3601</v>
      </c>
      <c r="J528" s="46" t="s">
        <v>3600</v>
      </c>
      <c r="K528" s="46" t="s">
        <v>3602</v>
      </c>
      <c r="L528" s="46" t="s">
        <v>221</v>
      </c>
      <c r="M528" s="46" t="s">
        <v>115</v>
      </c>
      <c r="N528" s="46" t="s">
        <v>3603</v>
      </c>
      <c r="O528" s="46" t="s">
        <v>3604</v>
      </c>
      <c r="P528" s="46" t="s">
        <v>3605</v>
      </c>
      <c r="Q528" s="46" t="s">
        <v>1295</v>
      </c>
      <c r="R528" s="46" t="s">
        <v>120</v>
      </c>
      <c r="S528" s="46" t="s">
        <v>3606</v>
      </c>
      <c r="T528" s="57">
        <v>15129463000</v>
      </c>
      <c r="U528" s="46" t="s">
        <v>122</v>
      </c>
      <c r="V528" s="46" t="s">
        <v>3607</v>
      </c>
      <c r="W528" s="46" t="s">
        <v>124</v>
      </c>
      <c r="X528" s="68">
        <v>300</v>
      </c>
      <c r="Y528" s="68">
        <v>50</v>
      </c>
      <c r="Z528" s="68"/>
      <c r="AA528" s="68">
        <v>250</v>
      </c>
      <c r="AB528" s="47">
        <v>233</v>
      </c>
      <c r="AC528" s="47">
        <v>78</v>
      </c>
      <c r="AD528" s="46" t="s">
        <v>140</v>
      </c>
      <c r="AE528" s="46" t="s">
        <v>140</v>
      </c>
      <c r="AF528" s="46" t="s">
        <v>140</v>
      </c>
      <c r="AG528" s="46" t="s">
        <v>141</v>
      </c>
      <c r="AH528" s="46" t="s">
        <v>142</v>
      </c>
      <c r="AI528" s="46" t="s">
        <v>141</v>
      </c>
      <c r="AJ528" s="46" t="s">
        <v>143</v>
      </c>
    </row>
    <row r="529" s="28" customFormat="1" ht="78.75" spans="1:36">
      <c r="A529" s="46">
        <v>509</v>
      </c>
      <c r="B529" s="46"/>
      <c r="C529" s="46" t="s">
        <v>3608</v>
      </c>
      <c r="D529" s="46" t="s">
        <v>3609</v>
      </c>
      <c r="E529" s="46"/>
      <c r="F529" s="46" t="s">
        <v>578</v>
      </c>
      <c r="G529" s="46" t="s">
        <v>1495</v>
      </c>
      <c r="H529" s="105" t="s">
        <v>3610</v>
      </c>
      <c r="I529" s="97" t="s">
        <v>3387</v>
      </c>
      <c r="J529" s="105" t="s">
        <v>3611</v>
      </c>
      <c r="K529" s="46" t="s">
        <v>3612</v>
      </c>
      <c r="L529" s="46" t="s">
        <v>410</v>
      </c>
      <c r="M529" s="46" t="s">
        <v>115</v>
      </c>
      <c r="N529" s="46" t="s">
        <v>3613</v>
      </c>
      <c r="O529" s="46"/>
      <c r="P529" s="46" t="s">
        <v>3614</v>
      </c>
      <c r="Q529" s="46" t="s">
        <v>735</v>
      </c>
      <c r="R529" s="46" t="s">
        <v>120</v>
      </c>
      <c r="S529" s="46" t="s">
        <v>1501</v>
      </c>
      <c r="T529" s="46">
        <v>18091607608</v>
      </c>
      <c r="U529" s="46" t="s">
        <v>122</v>
      </c>
      <c r="V529" s="55" t="s">
        <v>574</v>
      </c>
      <c r="W529" s="46" t="s">
        <v>124</v>
      </c>
      <c r="X529" s="46">
        <v>90</v>
      </c>
      <c r="Y529" s="46">
        <v>90</v>
      </c>
      <c r="Z529" s="46"/>
      <c r="AA529" s="46"/>
      <c r="AB529" s="46">
        <v>937</v>
      </c>
      <c r="AC529" s="46">
        <v>57</v>
      </c>
      <c r="AD529" s="46" t="s">
        <v>140</v>
      </c>
      <c r="AE529" s="46" t="s">
        <v>140</v>
      </c>
      <c r="AF529" s="46" t="s">
        <v>140</v>
      </c>
      <c r="AG529" s="46" t="s">
        <v>140</v>
      </c>
      <c r="AH529" s="46"/>
      <c r="AI529" s="46"/>
      <c r="AJ529" s="46"/>
    </row>
    <row r="530" s="16" customFormat="1" ht="90" spans="1:36">
      <c r="A530" s="46">
        <v>510</v>
      </c>
      <c r="B530" s="49"/>
      <c r="C530" s="49" t="s">
        <v>3615</v>
      </c>
      <c r="D530" s="49" t="s">
        <v>3616</v>
      </c>
      <c r="E530" s="49"/>
      <c r="F530" s="49" t="s">
        <v>109</v>
      </c>
      <c r="G530" s="49" t="s">
        <v>2468</v>
      </c>
      <c r="H530" s="49" t="s">
        <v>2469</v>
      </c>
      <c r="I530" s="97" t="s">
        <v>3387</v>
      </c>
      <c r="J530" s="49" t="s">
        <v>3617</v>
      </c>
      <c r="K530" s="49" t="s">
        <v>3618</v>
      </c>
      <c r="L530" s="88" t="s">
        <v>829</v>
      </c>
      <c r="M530" s="88" t="s">
        <v>830</v>
      </c>
      <c r="N530" s="49" t="s">
        <v>3619</v>
      </c>
      <c r="O530" s="49" t="s">
        <v>3620</v>
      </c>
      <c r="P530" s="49" t="s">
        <v>2471</v>
      </c>
      <c r="Q530" s="88" t="s">
        <v>834</v>
      </c>
      <c r="R530" s="46" t="s">
        <v>120</v>
      </c>
      <c r="S530" s="49" t="s">
        <v>2472</v>
      </c>
      <c r="T530" s="49">
        <v>15891678596</v>
      </c>
      <c r="U530" s="46" t="s">
        <v>122</v>
      </c>
      <c r="V530" s="49" t="s">
        <v>1237</v>
      </c>
      <c r="W530" s="46" t="s">
        <v>124</v>
      </c>
      <c r="X530" s="88">
        <v>42</v>
      </c>
      <c r="Y530" s="49">
        <v>42</v>
      </c>
      <c r="Z530" s="49"/>
      <c r="AA530" s="49"/>
      <c r="AB530" s="49">
        <v>1949</v>
      </c>
      <c r="AC530" s="49">
        <v>238</v>
      </c>
      <c r="AD530" s="49" t="s">
        <v>140</v>
      </c>
      <c r="AE530" s="49" t="s">
        <v>140</v>
      </c>
      <c r="AF530" s="49" t="s">
        <v>140</v>
      </c>
      <c r="AG530" s="46" t="s">
        <v>140</v>
      </c>
      <c r="AH530" s="49"/>
      <c r="AI530" s="49"/>
      <c r="AJ530" s="49"/>
    </row>
    <row r="531" s="13" customFormat="1" ht="90" spans="1:36">
      <c r="A531" s="46">
        <v>511</v>
      </c>
      <c r="B531" s="46" t="s">
        <v>3621</v>
      </c>
      <c r="C531" s="47" t="s">
        <v>3622</v>
      </c>
      <c r="D531" s="47" t="s">
        <v>3623</v>
      </c>
      <c r="E531" s="47"/>
      <c r="F531" s="47" t="s">
        <v>109</v>
      </c>
      <c r="G531" s="47" t="s">
        <v>3624</v>
      </c>
      <c r="H531" s="46" t="s">
        <v>3625</v>
      </c>
      <c r="I531" s="46" t="s">
        <v>130</v>
      </c>
      <c r="J531" s="47" t="s">
        <v>3623</v>
      </c>
      <c r="K531" s="46" t="s">
        <v>1560</v>
      </c>
      <c r="L531" s="46" t="s">
        <v>410</v>
      </c>
      <c r="M531" s="46" t="s">
        <v>115</v>
      </c>
      <c r="N531" s="46" t="s">
        <v>1507</v>
      </c>
      <c r="O531" s="46" t="s">
        <v>1561</v>
      </c>
      <c r="P531" s="46" t="s">
        <v>3626</v>
      </c>
      <c r="Q531" s="46" t="s">
        <v>735</v>
      </c>
      <c r="R531" s="46" t="s">
        <v>120</v>
      </c>
      <c r="S531" s="109" t="s">
        <v>3627</v>
      </c>
      <c r="T531" s="110">
        <v>15877361288</v>
      </c>
      <c r="U531" s="46" t="s">
        <v>122</v>
      </c>
      <c r="V531" s="109" t="s">
        <v>3628</v>
      </c>
      <c r="W531" s="46" t="s">
        <v>124</v>
      </c>
      <c r="X531" s="68">
        <v>150</v>
      </c>
      <c r="Y531" s="68">
        <v>48</v>
      </c>
      <c r="Z531" s="114"/>
      <c r="AA531" s="68">
        <v>102</v>
      </c>
      <c r="AB531" s="115">
        <v>251</v>
      </c>
      <c r="AC531" s="115">
        <v>80</v>
      </c>
      <c r="AD531" s="46" t="s">
        <v>140</v>
      </c>
      <c r="AE531" s="46" t="s">
        <v>140</v>
      </c>
      <c r="AF531" s="46" t="s">
        <v>140</v>
      </c>
      <c r="AG531" s="46" t="s">
        <v>141</v>
      </c>
      <c r="AH531" s="46" t="s">
        <v>142</v>
      </c>
      <c r="AI531" s="46" t="s">
        <v>141</v>
      </c>
      <c r="AJ531" s="46" t="s">
        <v>143</v>
      </c>
    </row>
    <row r="532" s="13" customFormat="1" ht="90" spans="1:36">
      <c r="A532" s="46">
        <v>512</v>
      </c>
      <c r="B532" s="46"/>
      <c r="C532" s="48" t="s">
        <v>3629</v>
      </c>
      <c r="D532" s="46" t="s">
        <v>3630</v>
      </c>
      <c r="E532" s="46"/>
      <c r="F532" s="46" t="s">
        <v>109</v>
      </c>
      <c r="G532" s="46" t="s">
        <v>3631</v>
      </c>
      <c r="H532" s="10" t="s">
        <v>3632</v>
      </c>
      <c r="I532" s="46" t="s">
        <v>130</v>
      </c>
      <c r="J532" s="46" t="s">
        <v>3630</v>
      </c>
      <c r="K532" s="46" t="s">
        <v>3568</v>
      </c>
      <c r="L532" s="46" t="s">
        <v>410</v>
      </c>
      <c r="M532" s="46" t="s">
        <v>115</v>
      </c>
      <c r="N532" s="46" t="s">
        <v>1498</v>
      </c>
      <c r="O532" s="46" t="s">
        <v>3633</v>
      </c>
      <c r="P532" s="46" t="s">
        <v>3570</v>
      </c>
      <c r="Q532" s="46" t="s">
        <v>735</v>
      </c>
      <c r="R532" s="46" t="s">
        <v>120</v>
      </c>
      <c r="S532" s="10" t="s">
        <v>3634</v>
      </c>
      <c r="T532" s="52">
        <v>13772818182</v>
      </c>
      <c r="U532" s="46" t="s">
        <v>122</v>
      </c>
      <c r="V532" s="46" t="s">
        <v>3635</v>
      </c>
      <c r="W532" s="46" t="s">
        <v>124</v>
      </c>
      <c r="X532" s="68">
        <v>60</v>
      </c>
      <c r="Y532" s="68">
        <v>20</v>
      </c>
      <c r="Z532" s="68"/>
      <c r="AA532" s="116">
        <v>40</v>
      </c>
      <c r="AB532" s="46">
        <v>86</v>
      </c>
      <c r="AC532" s="46">
        <v>36</v>
      </c>
      <c r="AD532" s="46" t="s">
        <v>140</v>
      </c>
      <c r="AE532" s="46" t="s">
        <v>140</v>
      </c>
      <c r="AF532" s="46" t="s">
        <v>140</v>
      </c>
      <c r="AG532" s="46" t="s">
        <v>141</v>
      </c>
      <c r="AH532" s="46" t="s">
        <v>142</v>
      </c>
      <c r="AI532" s="46" t="s">
        <v>141</v>
      </c>
      <c r="AJ532" s="46" t="s">
        <v>143</v>
      </c>
    </row>
    <row r="533" s="13" customFormat="1" ht="90" spans="1:36">
      <c r="A533" s="46">
        <v>513</v>
      </c>
      <c r="B533" s="46"/>
      <c r="C533" s="48" t="s">
        <v>3636</v>
      </c>
      <c r="D533" s="46" t="s">
        <v>3637</v>
      </c>
      <c r="E533" s="46"/>
      <c r="F533" s="46" t="s">
        <v>109</v>
      </c>
      <c r="G533" s="46" t="s">
        <v>3638</v>
      </c>
      <c r="H533" s="46" t="s">
        <v>3639</v>
      </c>
      <c r="I533" s="46" t="s">
        <v>130</v>
      </c>
      <c r="J533" s="46" t="s">
        <v>3637</v>
      </c>
      <c r="K533" s="46" t="s">
        <v>3577</v>
      </c>
      <c r="L533" s="46" t="s">
        <v>410</v>
      </c>
      <c r="M533" s="46" t="s">
        <v>115</v>
      </c>
      <c r="N533" s="46" t="s">
        <v>1310</v>
      </c>
      <c r="O533" s="46" t="s">
        <v>3633</v>
      </c>
      <c r="P533" s="46" t="s">
        <v>3579</v>
      </c>
      <c r="Q533" s="46" t="s">
        <v>541</v>
      </c>
      <c r="R533" s="46" t="s">
        <v>120</v>
      </c>
      <c r="S533" s="10" t="s">
        <v>3640</v>
      </c>
      <c r="T533" s="52">
        <v>13689169556</v>
      </c>
      <c r="U533" s="46" t="s">
        <v>122</v>
      </c>
      <c r="V533" s="46" t="s">
        <v>3641</v>
      </c>
      <c r="W533" s="46" t="s">
        <v>124</v>
      </c>
      <c r="X533" s="68">
        <v>42</v>
      </c>
      <c r="Y533" s="68">
        <v>18</v>
      </c>
      <c r="Z533" s="68"/>
      <c r="AA533" s="116">
        <v>24</v>
      </c>
      <c r="AB533" s="46">
        <v>51</v>
      </c>
      <c r="AC533" s="46">
        <v>30</v>
      </c>
      <c r="AD533" s="46" t="s">
        <v>140</v>
      </c>
      <c r="AE533" s="46" t="s">
        <v>140</v>
      </c>
      <c r="AF533" s="46" t="s">
        <v>140</v>
      </c>
      <c r="AG533" s="46" t="s">
        <v>141</v>
      </c>
      <c r="AH533" s="46" t="s">
        <v>142</v>
      </c>
      <c r="AI533" s="46" t="s">
        <v>141</v>
      </c>
      <c r="AJ533" s="46" t="s">
        <v>143</v>
      </c>
    </row>
    <row r="534" ht="56.25" spans="1:36">
      <c r="A534" s="46">
        <v>514</v>
      </c>
      <c r="B534" s="46"/>
      <c r="C534" s="46" t="s">
        <v>3642</v>
      </c>
      <c r="D534" s="46" t="s">
        <v>3643</v>
      </c>
      <c r="E534" s="46"/>
      <c r="F534" s="46" t="s">
        <v>109</v>
      </c>
      <c r="G534" s="46" t="s">
        <v>426</v>
      </c>
      <c r="H534" s="46" t="s">
        <v>3644</v>
      </c>
      <c r="I534" s="97" t="s">
        <v>3387</v>
      </c>
      <c r="J534" s="46" t="s">
        <v>3643</v>
      </c>
      <c r="K534" s="46" t="s">
        <v>3643</v>
      </c>
      <c r="L534" s="46" t="s">
        <v>410</v>
      </c>
      <c r="M534" s="46" t="s">
        <v>115</v>
      </c>
      <c r="N534" s="46" t="s">
        <v>3645</v>
      </c>
      <c r="O534" s="46" t="s">
        <v>438</v>
      </c>
      <c r="P534" s="46" t="s">
        <v>430</v>
      </c>
      <c r="Q534" s="46" t="s">
        <v>137</v>
      </c>
      <c r="R534" s="46" t="s">
        <v>120</v>
      </c>
      <c r="S534" s="46" t="s">
        <v>431</v>
      </c>
      <c r="T534" s="46">
        <v>13809167501</v>
      </c>
      <c r="U534" s="46" t="s">
        <v>122</v>
      </c>
      <c r="V534" s="46" t="s">
        <v>432</v>
      </c>
      <c r="W534" s="46" t="s">
        <v>124</v>
      </c>
      <c r="X534" s="46">
        <v>14.4</v>
      </c>
      <c r="Y534" s="46">
        <v>14.4</v>
      </c>
      <c r="Z534" s="46"/>
      <c r="AA534" s="46"/>
      <c r="AB534" s="46">
        <v>1090</v>
      </c>
      <c r="AC534" s="46">
        <v>478</v>
      </c>
      <c r="AD534" s="46" t="s">
        <v>140</v>
      </c>
      <c r="AE534" s="46" t="s">
        <v>140</v>
      </c>
      <c r="AF534" s="46" t="s">
        <v>141</v>
      </c>
      <c r="AG534" s="46" t="s">
        <v>140</v>
      </c>
      <c r="AH534" s="46"/>
      <c r="AI534" s="46"/>
      <c r="AJ534" s="46"/>
    </row>
    <row r="535" s="13" customFormat="1" ht="90" spans="1:36">
      <c r="A535" s="46">
        <v>515</v>
      </c>
      <c r="B535" s="46" t="s">
        <v>3646</v>
      </c>
      <c r="C535" s="46" t="s">
        <v>3647</v>
      </c>
      <c r="D535" s="46" t="s">
        <v>3648</v>
      </c>
      <c r="E535" s="46"/>
      <c r="F535" s="46" t="s">
        <v>3649</v>
      </c>
      <c r="G535" s="46" t="s">
        <v>3650</v>
      </c>
      <c r="H535" s="46" t="s">
        <v>3651</v>
      </c>
      <c r="I535" s="46" t="s">
        <v>3601</v>
      </c>
      <c r="J535" s="46" t="s">
        <v>3648</v>
      </c>
      <c r="K535" s="46" t="s">
        <v>3648</v>
      </c>
      <c r="L535" s="46" t="s">
        <v>1625</v>
      </c>
      <c r="M535" s="46" t="s">
        <v>301</v>
      </c>
      <c r="N535" s="46" t="s">
        <v>3652</v>
      </c>
      <c r="O535" s="46" t="s">
        <v>3653</v>
      </c>
      <c r="P535" s="46" t="s">
        <v>304</v>
      </c>
      <c r="Q535" s="46" t="s">
        <v>3654</v>
      </c>
      <c r="R535" s="46" t="s">
        <v>120</v>
      </c>
      <c r="S535" s="46" t="s">
        <v>3655</v>
      </c>
      <c r="T535" s="57" t="s">
        <v>3656</v>
      </c>
      <c r="U535" s="46" t="s">
        <v>122</v>
      </c>
      <c r="V535" s="46" t="s">
        <v>3657</v>
      </c>
      <c r="W535" s="46" t="s">
        <v>124</v>
      </c>
      <c r="X535" s="68">
        <v>80</v>
      </c>
      <c r="Y535" s="68">
        <v>19</v>
      </c>
      <c r="Z535" s="68"/>
      <c r="AA535" s="68">
        <v>61</v>
      </c>
      <c r="AB535" s="46">
        <v>88</v>
      </c>
      <c r="AC535" s="46">
        <v>30</v>
      </c>
      <c r="AD535" s="46" t="s">
        <v>140</v>
      </c>
      <c r="AE535" s="46" t="s">
        <v>140</v>
      </c>
      <c r="AF535" s="46" t="s">
        <v>140</v>
      </c>
      <c r="AG535" s="46" t="s">
        <v>141</v>
      </c>
      <c r="AH535" s="46" t="s">
        <v>142</v>
      </c>
      <c r="AI535" s="46" t="s">
        <v>141</v>
      </c>
      <c r="AJ535" s="46" t="s">
        <v>143</v>
      </c>
    </row>
    <row r="536" s="13" customFormat="1" ht="101.25" spans="1:36">
      <c r="A536" s="46">
        <v>516</v>
      </c>
      <c r="B536" s="46"/>
      <c r="C536" s="46" t="s">
        <v>3658</v>
      </c>
      <c r="D536" s="46" t="s">
        <v>3659</v>
      </c>
      <c r="E536" s="46"/>
      <c r="F536" s="46" t="s">
        <v>578</v>
      </c>
      <c r="G536" s="46" t="s">
        <v>1289</v>
      </c>
      <c r="H536" s="46" t="s">
        <v>3659</v>
      </c>
      <c r="I536" s="46" t="s">
        <v>3601</v>
      </c>
      <c r="J536" s="46" t="s">
        <v>3659</v>
      </c>
      <c r="K536" s="46" t="s">
        <v>3659</v>
      </c>
      <c r="L536" s="46" t="s">
        <v>3660</v>
      </c>
      <c r="M536" s="46" t="s">
        <v>3661</v>
      </c>
      <c r="N536" s="46" t="s">
        <v>3662</v>
      </c>
      <c r="O536" s="46" t="s">
        <v>3663</v>
      </c>
      <c r="P536" s="46" t="s">
        <v>3664</v>
      </c>
      <c r="Q536" s="46" t="s">
        <v>3665</v>
      </c>
      <c r="R536" s="46" t="s">
        <v>120</v>
      </c>
      <c r="S536" s="46" t="s">
        <v>3666</v>
      </c>
      <c r="T536" s="57">
        <v>13991608206</v>
      </c>
      <c r="U536" s="46" t="s">
        <v>122</v>
      </c>
      <c r="V536" s="46" t="s">
        <v>3667</v>
      </c>
      <c r="W536" s="46" t="s">
        <v>124</v>
      </c>
      <c r="X536" s="68">
        <v>60</v>
      </c>
      <c r="Y536" s="68">
        <v>20</v>
      </c>
      <c r="Z536" s="68"/>
      <c r="AA536" s="68">
        <v>40</v>
      </c>
      <c r="AB536" s="46">
        <v>98</v>
      </c>
      <c r="AC536" s="46">
        <v>30</v>
      </c>
      <c r="AD536" s="46" t="s">
        <v>140</v>
      </c>
      <c r="AE536" s="46" t="s">
        <v>140</v>
      </c>
      <c r="AF536" s="46" t="s">
        <v>140</v>
      </c>
      <c r="AG536" s="46" t="s">
        <v>141</v>
      </c>
      <c r="AH536" s="46" t="s">
        <v>142</v>
      </c>
      <c r="AI536" s="46" t="s">
        <v>141</v>
      </c>
      <c r="AJ536" s="46" t="s">
        <v>143</v>
      </c>
    </row>
    <row r="537" s="13" customFormat="1" ht="90" spans="1:36">
      <c r="A537" s="46">
        <v>517</v>
      </c>
      <c r="B537" s="46"/>
      <c r="C537" s="46" t="s">
        <v>3668</v>
      </c>
      <c r="D537" s="46" t="s">
        <v>3669</v>
      </c>
      <c r="E537" s="46"/>
      <c r="F537" s="46" t="s">
        <v>109</v>
      </c>
      <c r="G537" s="46" t="s">
        <v>3670</v>
      </c>
      <c r="H537" s="46" t="s">
        <v>3671</v>
      </c>
      <c r="I537" s="46" t="s">
        <v>3601</v>
      </c>
      <c r="J537" s="46" t="s">
        <v>3669</v>
      </c>
      <c r="K537" s="46" t="s">
        <v>3672</v>
      </c>
      <c r="L537" s="46" t="s">
        <v>3673</v>
      </c>
      <c r="M537" s="46" t="s">
        <v>301</v>
      </c>
      <c r="N537" s="46" t="s">
        <v>3674</v>
      </c>
      <c r="O537" s="46" t="s">
        <v>3675</v>
      </c>
      <c r="P537" s="46" t="s">
        <v>304</v>
      </c>
      <c r="Q537" s="46" t="s">
        <v>3676</v>
      </c>
      <c r="R537" s="46" t="s">
        <v>120</v>
      </c>
      <c r="S537" s="46" t="s">
        <v>3677</v>
      </c>
      <c r="T537" s="57">
        <v>15029546888</v>
      </c>
      <c r="U537" s="46" t="s">
        <v>122</v>
      </c>
      <c r="V537" s="47" t="s">
        <v>3678</v>
      </c>
      <c r="W537" s="46" t="s">
        <v>124</v>
      </c>
      <c r="X537" s="68">
        <v>42</v>
      </c>
      <c r="Y537" s="68">
        <v>20</v>
      </c>
      <c r="Z537" s="68"/>
      <c r="AA537" s="68">
        <v>22</v>
      </c>
      <c r="AB537" s="46">
        <v>72</v>
      </c>
      <c r="AC537" s="46">
        <v>31</v>
      </c>
      <c r="AD537" s="46" t="s">
        <v>140</v>
      </c>
      <c r="AE537" s="46" t="s">
        <v>140</v>
      </c>
      <c r="AF537" s="46" t="s">
        <v>140</v>
      </c>
      <c r="AG537" s="46" t="s">
        <v>141</v>
      </c>
      <c r="AH537" s="46" t="s">
        <v>142</v>
      </c>
      <c r="AI537" s="46" t="s">
        <v>141</v>
      </c>
      <c r="AJ537" s="46" t="s">
        <v>143</v>
      </c>
    </row>
    <row r="538" s="13" customFormat="1" ht="146.25" spans="1:36">
      <c r="A538" s="46">
        <v>518</v>
      </c>
      <c r="B538" s="74"/>
      <c r="C538" s="48" t="s">
        <v>3679</v>
      </c>
      <c r="D538" s="48" t="s">
        <v>3680</v>
      </c>
      <c r="E538" s="48"/>
      <c r="F538" s="48" t="s">
        <v>109</v>
      </c>
      <c r="G538" s="48" t="s">
        <v>3681</v>
      </c>
      <c r="H538" s="48" t="s">
        <v>3682</v>
      </c>
      <c r="I538" s="46" t="s">
        <v>3601</v>
      </c>
      <c r="J538" s="48" t="s">
        <v>3680</v>
      </c>
      <c r="K538" s="48" t="s">
        <v>3683</v>
      </c>
      <c r="L538" s="48" t="s">
        <v>221</v>
      </c>
      <c r="M538" s="48" t="s">
        <v>115</v>
      </c>
      <c r="N538" s="48" t="s">
        <v>3684</v>
      </c>
      <c r="O538" s="48" t="s">
        <v>3685</v>
      </c>
      <c r="P538" s="48" t="s">
        <v>3686</v>
      </c>
      <c r="Q538" s="48" t="s">
        <v>119</v>
      </c>
      <c r="R538" s="46" t="s">
        <v>120</v>
      </c>
      <c r="S538" s="48" t="s">
        <v>3687</v>
      </c>
      <c r="T538" s="111">
        <v>13772217386</v>
      </c>
      <c r="U538" s="46" t="s">
        <v>122</v>
      </c>
      <c r="V538" s="48" t="s">
        <v>3688</v>
      </c>
      <c r="W538" s="46" t="s">
        <v>124</v>
      </c>
      <c r="X538" s="68">
        <v>108</v>
      </c>
      <c r="Y538" s="116">
        <v>48</v>
      </c>
      <c r="Z538" s="116"/>
      <c r="AA538" s="116">
        <v>60</v>
      </c>
      <c r="AB538" s="48">
        <v>251</v>
      </c>
      <c r="AC538" s="48">
        <v>80</v>
      </c>
      <c r="AD538" s="46" t="s">
        <v>140</v>
      </c>
      <c r="AE538" s="46" t="s">
        <v>140</v>
      </c>
      <c r="AF538" s="46" t="s">
        <v>140</v>
      </c>
      <c r="AG538" s="46" t="s">
        <v>141</v>
      </c>
      <c r="AH538" s="46" t="s">
        <v>142</v>
      </c>
      <c r="AI538" s="46" t="s">
        <v>141</v>
      </c>
      <c r="AJ538" s="46" t="s">
        <v>143</v>
      </c>
    </row>
    <row r="539" s="13" customFormat="1" ht="168.75" spans="1:36">
      <c r="A539" s="46">
        <v>519</v>
      </c>
      <c r="B539" s="47"/>
      <c r="C539" s="47" t="s">
        <v>3689</v>
      </c>
      <c r="D539" s="47" t="s">
        <v>3690</v>
      </c>
      <c r="E539" s="47"/>
      <c r="F539" s="47" t="s">
        <v>109</v>
      </c>
      <c r="G539" s="47" t="s">
        <v>3691</v>
      </c>
      <c r="H539" s="56" t="s">
        <v>3692</v>
      </c>
      <c r="I539" s="46" t="s">
        <v>3601</v>
      </c>
      <c r="J539" s="56" t="s">
        <v>3690</v>
      </c>
      <c r="K539" s="47" t="s">
        <v>3693</v>
      </c>
      <c r="L539" s="56" t="s">
        <v>321</v>
      </c>
      <c r="M539" s="56" t="s">
        <v>320</v>
      </c>
      <c r="N539" s="47" t="s">
        <v>3694</v>
      </c>
      <c r="O539" s="47" t="s">
        <v>3695</v>
      </c>
      <c r="P539" s="47" t="s">
        <v>3696</v>
      </c>
      <c r="Q539" s="47" t="s">
        <v>552</v>
      </c>
      <c r="R539" s="46" t="s">
        <v>120</v>
      </c>
      <c r="S539" s="47" t="s">
        <v>3697</v>
      </c>
      <c r="T539" s="112">
        <v>13110377778</v>
      </c>
      <c r="U539" s="46" t="s">
        <v>122</v>
      </c>
      <c r="V539" s="47" t="s">
        <v>3698</v>
      </c>
      <c r="W539" s="46" t="s">
        <v>124</v>
      </c>
      <c r="X539" s="68">
        <v>101</v>
      </c>
      <c r="Y539" s="117">
        <v>49</v>
      </c>
      <c r="Z539" s="117"/>
      <c r="AA539" s="117">
        <v>52</v>
      </c>
      <c r="AB539" s="47">
        <v>233</v>
      </c>
      <c r="AC539" s="47">
        <v>78</v>
      </c>
      <c r="AD539" s="46" t="s">
        <v>140</v>
      </c>
      <c r="AE539" s="46" t="s">
        <v>140</v>
      </c>
      <c r="AF539" s="46" t="s">
        <v>140</v>
      </c>
      <c r="AG539" s="46" t="s">
        <v>141</v>
      </c>
      <c r="AH539" s="46" t="s">
        <v>142</v>
      </c>
      <c r="AI539" s="46" t="s">
        <v>141</v>
      </c>
      <c r="AJ539" s="46" t="s">
        <v>143</v>
      </c>
    </row>
    <row r="540" s="13" customFormat="1" ht="90" spans="1:36">
      <c r="A540" s="46">
        <v>520</v>
      </c>
      <c r="B540" s="46"/>
      <c r="C540" s="46" t="s">
        <v>3699</v>
      </c>
      <c r="D540" s="46" t="s">
        <v>3700</v>
      </c>
      <c r="E540" s="46"/>
      <c r="F540" s="46" t="s">
        <v>3701</v>
      </c>
      <c r="G540" s="46" t="s">
        <v>3691</v>
      </c>
      <c r="H540" s="10" t="s">
        <v>3702</v>
      </c>
      <c r="I540" s="46" t="s">
        <v>3601</v>
      </c>
      <c r="J540" s="46" t="s">
        <v>3700</v>
      </c>
      <c r="K540" s="46" t="s">
        <v>3703</v>
      </c>
      <c r="L540" s="46" t="s">
        <v>3704</v>
      </c>
      <c r="M540" s="46" t="s">
        <v>1626</v>
      </c>
      <c r="N540" s="46" t="s">
        <v>3705</v>
      </c>
      <c r="O540" s="10" t="s">
        <v>3633</v>
      </c>
      <c r="P540" s="46" t="s">
        <v>3706</v>
      </c>
      <c r="Q540" s="46" t="s">
        <v>119</v>
      </c>
      <c r="R540" s="46" t="s">
        <v>120</v>
      </c>
      <c r="S540" s="46" t="s">
        <v>3707</v>
      </c>
      <c r="T540" s="57">
        <v>15129167410</v>
      </c>
      <c r="U540" s="46" t="s">
        <v>122</v>
      </c>
      <c r="V540" s="46" t="s">
        <v>3708</v>
      </c>
      <c r="W540" s="46" t="s">
        <v>124</v>
      </c>
      <c r="X540" s="68">
        <v>36</v>
      </c>
      <c r="Y540" s="68">
        <v>15</v>
      </c>
      <c r="Z540" s="68"/>
      <c r="AA540" s="68">
        <v>21</v>
      </c>
      <c r="AB540" s="46">
        <v>72</v>
      </c>
      <c r="AC540" s="46">
        <v>25</v>
      </c>
      <c r="AD540" s="46" t="s">
        <v>140</v>
      </c>
      <c r="AE540" s="46" t="s">
        <v>140</v>
      </c>
      <c r="AF540" s="46" t="s">
        <v>140</v>
      </c>
      <c r="AG540" s="46" t="s">
        <v>141</v>
      </c>
      <c r="AH540" s="46" t="s">
        <v>142</v>
      </c>
      <c r="AI540" s="46" t="s">
        <v>141</v>
      </c>
      <c r="AJ540" s="46" t="s">
        <v>143</v>
      </c>
    </row>
    <row r="541" s="13" customFormat="1" ht="90" spans="1:36">
      <c r="A541" s="46">
        <v>521</v>
      </c>
      <c r="B541" s="46"/>
      <c r="C541" s="46" t="s">
        <v>3709</v>
      </c>
      <c r="D541" s="46" t="s">
        <v>3710</v>
      </c>
      <c r="E541" s="46"/>
      <c r="F541" s="46" t="s">
        <v>156</v>
      </c>
      <c r="G541" s="46" t="s">
        <v>392</v>
      </c>
      <c r="H541" s="56" t="s">
        <v>3710</v>
      </c>
      <c r="I541" s="46" t="s">
        <v>3601</v>
      </c>
      <c r="J541" s="46" t="s">
        <v>3710</v>
      </c>
      <c r="K541" s="46" t="s">
        <v>3710</v>
      </c>
      <c r="L541" s="46" t="s">
        <v>3660</v>
      </c>
      <c r="M541" s="46" t="s">
        <v>3661</v>
      </c>
      <c r="N541" s="46" t="s">
        <v>3711</v>
      </c>
      <c r="O541" s="46" t="s">
        <v>3712</v>
      </c>
      <c r="P541" s="46" t="s">
        <v>3713</v>
      </c>
      <c r="Q541" s="46" t="s">
        <v>3714</v>
      </c>
      <c r="R541" s="46" t="s">
        <v>120</v>
      </c>
      <c r="S541" s="46" t="s">
        <v>3715</v>
      </c>
      <c r="T541" s="57">
        <v>13319162000</v>
      </c>
      <c r="U541" s="46" t="s">
        <v>122</v>
      </c>
      <c r="V541" s="46" t="s">
        <v>3716</v>
      </c>
      <c r="W541" s="46" t="s">
        <v>124</v>
      </c>
      <c r="X541" s="68">
        <v>50</v>
      </c>
      <c r="Y541" s="68">
        <v>20</v>
      </c>
      <c r="Z541" s="68"/>
      <c r="AA541" s="68">
        <v>30</v>
      </c>
      <c r="AB541" s="46">
        <v>88</v>
      </c>
      <c r="AC541" s="46">
        <v>32</v>
      </c>
      <c r="AD541" s="46" t="s">
        <v>140</v>
      </c>
      <c r="AE541" s="46" t="s">
        <v>140</v>
      </c>
      <c r="AF541" s="46" t="s">
        <v>140</v>
      </c>
      <c r="AG541" s="46" t="s">
        <v>141</v>
      </c>
      <c r="AH541" s="46" t="s">
        <v>142</v>
      </c>
      <c r="AI541" s="46" t="s">
        <v>141</v>
      </c>
      <c r="AJ541" s="46" t="s">
        <v>143</v>
      </c>
    </row>
    <row r="542" s="13" customFormat="1" ht="90" spans="1:36">
      <c r="A542" s="46">
        <v>522</v>
      </c>
      <c r="B542" s="74"/>
      <c r="C542" s="48" t="s">
        <v>3717</v>
      </c>
      <c r="D542" s="48" t="s">
        <v>3718</v>
      </c>
      <c r="E542" s="48"/>
      <c r="F542" s="48" t="s">
        <v>3308</v>
      </c>
      <c r="G542" s="48" t="s">
        <v>3719</v>
      </c>
      <c r="H542" s="48" t="s">
        <v>3720</v>
      </c>
      <c r="I542" s="46" t="s">
        <v>3601</v>
      </c>
      <c r="J542" s="48" t="s">
        <v>3718</v>
      </c>
      <c r="K542" s="48" t="s">
        <v>3721</v>
      </c>
      <c r="L542" s="48" t="s">
        <v>3722</v>
      </c>
      <c r="M542" s="48" t="s">
        <v>3723</v>
      </c>
      <c r="N542" s="48" t="s">
        <v>3724</v>
      </c>
      <c r="O542" s="48" t="s">
        <v>3569</v>
      </c>
      <c r="P542" s="48" t="s">
        <v>3725</v>
      </c>
      <c r="Q542" s="48" t="s">
        <v>119</v>
      </c>
      <c r="R542" s="46" t="s">
        <v>120</v>
      </c>
      <c r="S542" s="48" t="s">
        <v>3726</v>
      </c>
      <c r="T542" s="111">
        <v>15332519820</v>
      </c>
      <c r="U542" s="46" t="s">
        <v>122</v>
      </c>
      <c r="V542" s="48" t="s">
        <v>3727</v>
      </c>
      <c r="W542" s="46" t="s">
        <v>124</v>
      </c>
      <c r="X542" s="68">
        <v>102</v>
      </c>
      <c r="Y542" s="116">
        <v>46</v>
      </c>
      <c r="Z542" s="116"/>
      <c r="AA542" s="116">
        <v>56</v>
      </c>
      <c r="AB542" s="48">
        <v>210</v>
      </c>
      <c r="AC542" s="48">
        <v>70</v>
      </c>
      <c r="AD542" s="46" t="s">
        <v>140</v>
      </c>
      <c r="AE542" s="46" t="s">
        <v>140</v>
      </c>
      <c r="AF542" s="46" t="s">
        <v>140</v>
      </c>
      <c r="AG542" s="46" t="s">
        <v>141</v>
      </c>
      <c r="AH542" s="46" t="s">
        <v>142</v>
      </c>
      <c r="AI542" s="46" t="s">
        <v>141</v>
      </c>
      <c r="AJ542" s="46" t="s">
        <v>143</v>
      </c>
    </row>
    <row r="543" s="13" customFormat="1" ht="90" spans="1:36">
      <c r="A543" s="46">
        <v>523</v>
      </c>
      <c r="B543" s="74"/>
      <c r="C543" s="48" t="s">
        <v>3728</v>
      </c>
      <c r="D543" s="48" t="s">
        <v>3729</v>
      </c>
      <c r="E543" s="48"/>
      <c r="F543" s="48" t="s">
        <v>3308</v>
      </c>
      <c r="G543" s="48" t="s">
        <v>3730</v>
      </c>
      <c r="H543" s="48" t="s">
        <v>3731</v>
      </c>
      <c r="I543" s="46" t="s">
        <v>3601</v>
      </c>
      <c r="J543" s="48" t="s">
        <v>3729</v>
      </c>
      <c r="K543" s="48" t="s">
        <v>3732</v>
      </c>
      <c r="L543" s="48" t="s">
        <v>1318</v>
      </c>
      <c r="M543" s="48" t="s">
        <v>1319</v>
      </c>
      <c r="N543" s="48" t="s">
        <v>3733</v>
      </c>
      <c r="O543" s="48" t="s">
        <v>3734</v>
      </c>
      <c r="P543" s="48" t="s">
        <v>3735</v>
      </c>
      <c r="Q543" s="48" t="s">
        <v>3736</v>
      </c>
      <c r="R543" s="46" t="s">
        <v>120</v>
      </c>
      <c r="S543" s="48" t="s">
        <v>835</v>
      </c>
      <c r="T543" s="111">
        <v>13892619260</v>
      </c>
      <c r="U543" s="46" t="s">
        <v>122</v>
      </c>
      <c r="V543" s="48" t="s">
        <v>3737</v>
      </c>
      <c r="W543" s="46" t="s">
        <v>124</v>
      </c>
      <c r="X543" s="68">
        <v>105</v>
      </c>
      <c r="Y543" s="116">
        <v>47</v>
      </c>
      <c r="Z543" s="116"/>
      <c r="AA543" s="116">
        <v>58</v>
      </c>
      <c r="AB543" s="48">
        <v>223</v>
      </c>
      <c r="AC543" s="48">
        <v>74</v>
      </c>
      <c r="AD543" s="46" t="s">
        <v>140</v>
      </c>
      <c r="AE543" s="46" t="s">
        <v>140</v>
      </c>
      <c r="AF543" s="46" t="s">
        <v>140</v>
      </c>
      <c r="AG543" s="46" t="s">
        <v>141</v>
      </c>
      <c r="AH543" s="46" t="s">
        <v>142</v>
      </c>
      <c r="AI543" s="46" t="s">
        <v>141</v>
      </c>
      <c r="AJ543" s="46" t="s">
        <v>143</v>
      </c>
    </row>
    <row r="544" s="13" customFormat="1" ht="101.25" spans="1:36">
      <c r="A544" s="46">
        <v>524</v>
      </c>
      <c r="B544" s="46"/>
      <c r="C544" s="46" t="s">
        <v>3738</v>
      </c>
      <c r="D544" s="46" t="s">
        <v>3739</v>
      </c>
      <c r="E544" s="46"/>
      <c r="F544" s="46" t="s">
        <v>109</v>
      </c>
      <c r="G544" s="46" t="s">
        <v>3740</v>
      </c>
      <c r="H544" s="56" t="s">
        <v>3741</v>
      </c>
      <c r="I544" s="46" t="s">
        <v>3601</v>
      </c>
      <c r="J544" s="46" t="s">
        <v>3739</v>
      </c>
      <c r="K544" s="46" t="s">
        <v>3742</v>
      </c>
      <c r="L544" s="55">
        <v>1</v>
      </c>
      <c r="M544" s="55">
        <v>1</v>
      </c>
      <c r="N544" s="46">
        <v>72</v>
      </c>
      <c r="O544" s="46" t="s">
        <v>3578</v>
      </c>
      <c r="P544" s="46" t="s">
        <v>3743</v>
      </c>
      <c r="Q544" s="46" t="s">
        <v>3744</v>
      </c>
      <c r="R544" s="46" t="s">
        <v>120</v>
      </c>
      <c r="S544" s="46" t="s">
        <v>3745</v>
      </c>
      <c r="T544" s="57">
        <v>13474497188</v>
      </c>
      <c r="U544" s="46" t="s">
        <v>122</v>
      </c>
      <c r="V544" s="46" t="s">
        <v>3746</v>
      </c>
      <c r="W544" s="46" t="s">
        <v>124</v>
      </c>
      <c r="X544" s="68">
        <v>72</v>
      </c>
      <c r="Y544" s="68">
        <v>35</v>
      </c>
      <c r="Z544" s="68"/>
      <c r="AA544" s="68">
        <v>37</v>
      </c>
      <c r="AB544" s="46">
        <v>168</v>
      </c>
      <c r="AC544" s="46">
        <v>31</v>
      </c>
      <c r="AD544" s="46" t="s">
        <v>140</v>
      </c>
      <c r="AE544" s="46" t="s">
        <v>140</v>
      </c>
      <c r="AF544" s="46" t="s">
        <v>140</v>
      </c>
      <c r="AG544" s="46" t="s">
        <v>141</v>
      </c>
      <c r="AH544" s="46" t="s">
        <v>142</v>
      </c>
      <c r="AI544" s="46" t="s">
        <v>141</v>
      </c>
      <c r="AJ544" s="46" t="s">
        <v>143</v>
      </c>
    </row>
    <row r="545" s="13" customFormat="1" ht="90" spans="1:36">
      <c r="A545" s="46">
        <v>525</v>
      </c>
      <c r="B545" s="46"/>
      <c r="C545" s="46" t="s">
        <v>3747</v>
      </c>
      <c r="D545" s="46" t="s">
        <v>3748</v>
      </c>
      <c r="E545" s="46"/>
      <c r="F545" s="46" t="s">
        <v>109</v>
      </c>
      <c r="G545" s="46" t="s">
        <v>3060</v>
      </c>
      <c r="H545" s="56" t="s">
        <v>3749</v>
      </c>
      <c r="I545" s="46" t="s">
        <v>3601</v>
      </c>
      <c r="J545" s="46" t="s">
        <v>3748</v>
      </c>
      <c r="K545" s="46" t="s">
        <v>3750</v>
      </c>
      <c r="L545" s="46" t="s">
        <v>221</v>
      </c>
      <c r="M545" s="46" t="s">
        <v>115</v>
      </c>
      <c r="N545" s="46" t="s">
        <v>609</v>
      </c>
      <c r="O545" s="46" t="s">
        <v>3751</v>
      </c>
      <c r="P545" s="46" t="s">
        <v>3752</v>
      </c>
      <c r="Q545" s="46" t="s">
        <v>1295</v>
      </c>
      <c r="R545" s="46" t="s">
        <v>120</v>
      </c>
      <c r="S545" s="46" t="s">
        <v>3753</v>
      </c>
      <c r="T545" s="57">
        <v>13319161582</v>
      </c>
      <c r="U545" s="46" t="s">
        <v>122</v>
      </c>
      <c r="V545" s="46" t="s">
        <v>3754</v>
      </c>
      <c r="W545" s="46" t="s">
        <v>124</v>
      </c>
      <c r="X545" s="68">
        <v>45</v>
      </c>
      <c r="Y545" s="68">
        <v>20</v>
      </c>
      <c r="Z545" s="68"/>
      <c r="AA545" s="68">
        <v>25</v>
      </c>
      <c r="AB545" s="46">
        <v>90</v>
      </c>
      <c r="AC545" s="46">
        <v>31</v>
      </c>
      <c r="AD545" s="46" t="s">
        <v>140</v>
      </c>
      <c r="AE545" s="46" t="s">
        <v>140</v>
      </c>
      <c r="AF545" s="46" t="s">
        <v>140</v>
      </c>
      <c r="AG545" s="46" t="s">
        <v>141</v>
      </c>
      <c r="AH545" s="46" t="s">
        <v>142</v>
      </c>
      <c r="AI545" s="46" t="s">
        <v>141</v>
      </c>
      <c r="AJ545" s="46" t="s">
        <v>143</v>
      </c>
    </row>
    <row r="546" s="13" customFormat="1" ht="90" spans="1:36">
      <c r="A546" s="46">
        <v>526</v>
      </c>
      <c r="B546" s="46"/>
      <c r="C546" s="10" t="s">
        <v>3755</v>
      </c>
      <c r="D546" s="46" t="s">
        <v>3732</v>
      </c>
      <c r="E546" s="46"/>
      <c r="F546" s="46" t="s">
        <v>109</v>
      </c>
      <c r="G546" s="46" t="s">
        <v>3730</v>
      </c>
      <c r="H546" s="10" t="s">
        <v>3756</v>
      </c>
      <c r="I546" s="46" t="s">
        <v>3601</v>
      </c>
      <c r="J546" s="46" t="s">
        <v>3732</v>
      </c>
      <c r="K546" s="46"/>
      <c r="L546" s="46"/>
      <c r="M546" s="46"/>
      <c r="N546" s="46"/>
      <c r="O546" s="46" t="s">
        <v>3633</v>
      </c>
      <c r="P546" s="46" t="s">
        <v>3757</v>
      </c>
      <c r="Q546" s="46" t="s">
        <v>3758</v>
      </c>
      <c r="R546" s="46" t="s">
        <v>120</v>
      </c>
      <c r="S546" s="46" t="s">
        <v>3759</v>
      </c>
      <c r="T546" s="57">
        <v>15771869799</v>
      </c>
      <c r="U546" s="46" t="s">
        <v>122</v>
      </c>
      <c r="V546" s="46" t="s">
        <v>3760</v>
      </c>
      <c r="W546" s="46" t="s">
        <v>124</v>
      </c>
      <c r="X546" s="68">
        <v>45</v>
      </c>
      <c r="Y546" s="68">
        <v>20</v>
      </c>
      <c r="Z546" s="68"/>
      <c r="AA546" s="68">
        <v>25</v>
      </c>
      <c r="AB546" s="46">
        <v>89</v>
      </c>
      <c r="AC546" s="46">
        <v>28</v>
      </c>
      <c r="AD546" s="46" t="s">
        <v>140</v>
      </c>
      <c r="AE546" s="46" t="s">
        <v>140</v>
      </c>
      <c r="AF546" s="46" t="s">
        <v>140</v>
      </c>
      <c r="AG546" s="46" t="s">
        <v>141</v>
      </c>
      <c r="AH546" s="46" t="s">
        <v>142</v>
      </c>
      <c r="AI546" s="46" t="s">
        <v>141</v>
      </c>
      <c r="AJ546" s="46" t="s">
        <v>143</v>
      </c>
    </row>
    <row r="547" s="13" customFormat="1" ht="90" spans="1:36">
      <c r="A547" s="46">
        <v>527</v>
      </c>
      <c r="B547" s="46"/>
      <c r="C547" s="46" t="s">
        <v>3761</v>
      </c>
      <c r="D547" s="46" t="s">
        <v>3762</v>
      </c>
      <c r="E547" s="46"/>
      <c r="F547" s="46" t="s">
        <v>109</v>
      </c>
      <c r="G547" s="46" t="s">
        <v>3763</v>
      </c>
      <c r="H547" s="46" t="s">
        <v>3764</v>
      </c>
      <c r="I547" s="46" t="s">
        <v>130</v>
      </c>
      <c r="J547" s="46" t="s">
        <v>3762</v>
      </c>
      <c r="K547" s="46" t="s">
        <v>3405</v>
      </c>
      <c r="L547" s="46" t="s">
        <v>410</v>
      </c>
      <c r="M547" s="46" t="s">
        <v>115</v>
      </c>
      <c r="N547" s="46" t="s">
        <v>3370</v>
      </c>
      <c r="O547" s="46" t="s">
        <v>3371</v>
      </c>
      <c r="P547" s="46" t="s">
        <v>3406</v>
      </c>
      <c r="Q547" s="46" t="s">
        <v>735</v>
      </c>
      <c r="R547" s="46" t="s">
        <v>120</v>
      </c>
      <c r="S547" s="46" t="s">
        <v>2974</v>
      </c>
      <c r="T547" s="57">
        <v>15389397877</v>
      </c>
      <c r="U547" s="46" t="s">
        <v>122</v>
      </c>
      <c r="V547" s="46" t="s">
        <v>3765</v>
      </c>
      <c r="W547" s="46" t="s">
        <v>124</v>
      </c>
      <c r="X547" s="68">
        <v>42</v>
      </c>
      <c r="Y547" s="68">
        <v>20</v>
      </c>
      <c r="Z547" s="68"/>
      <c r="AA547" s="68">
        <v>22</v>
      </c>
      <c r="AB547" s="46">
        <v>93</v>
      </c>
      <c r="AC547" s="52">
        <v>28</v>
      </c>
      <c r="AD547" s="46" t="s">
        <v>140</v>
      </c>
      <c r="AE547" s="46" t="s">
        <v>140</v>
      </c>
      <c r="AF547" s="46" t="s">
        <v>140</v>
      </c>
      <c r="AG547" s="46" t="s">
        <v>141</v>
      </c>
      <c r="AH547" s="46" t="s">
        <v>142</v>
      </c>
      <c r="AI547" s="46" t="s">
        <v>141</v>
      </c>
      <c r="AJ547" s="46" t="s">
        <v>143</v>
      </c>
    </row>
    <row r="548" s="13" customFormat="1" ht="67.5" spans="1:36">
      <c r="A548" s="46">
        <v>528</v>
      </c>
      <c r="B548" s="46" t="s">
        <v>3766</v>
      </c>
      <c r="C548" s="46" t="s">
        <v>3767</v>
      </c>
      <c r="D548" s="46" t="s">
        <v>3768</v>
      </c>
      <c r="E548" s="46"/>
      <c r="F548" s="46" t="s">
        <v>156</v>
      </c>
      <c r="G548" s="46" t="s">
        <v>3769</v>
      </c>
      <c r="H548" s="46" t="s">
        <v>3770</v>
      </c>
      <c r="I548" s="46" t="s">
        <v>1317</v>
      </c>
      <c r="J548" s="46" t="s">
        <v>3768</v>
      </c>
      <c r="K548" s="46" t="s">
        <v>3771</v>
      </c>
      <c r="L548" s="46" t="s">
        <v>410</v>
      </c>
      <c r="M548" s="46" t="s">
        <v>115</v>
      </c>
      <c r="N548" s="46" t="s">
        <v>3370</v>
      </c>
      <c r="O548" s="46" t="s">
        <v>3371</v>
      </c>
      <c r="P548" s="46" t="s">
        <v>3772</v>
      </c>
      <c r="Q548" s="46" t="s">
        <v>735</v>
      </c>
      <c r="R548" s="46" t="s">
        <v>120</v>
      </c>
      <c r="S548" s="46" t="s">
        <v>3773</v>
      </c>
      <c r="T548" s="57">
        <v>15619827396</v>
      </c>
      <c r="U548" s="46" t="s">
        <v>122</v>
      </c>
      <c r="V548" s="46" t="s">
        <v>3774</v>
      </c>
      <c r="W548" s="46" t="s">
        <v>124</v>
      </c>
      <c r="X548" s="68">
        <v>117</v>
      </c>
      <c r="Y548" s="68">
        <v>50</v>
      </c>
      <c r="Z548" s="68"/>
      <c r="AA548" s="68">
        <v>67</v>
      </c>
      <c r="AB548" s="46">
        <v>223</v>
      </c>
      <c r="AC548" s="46">
        <v>71</v>
      </c>
      <c r="AD548" s="46" t="s">
        <v>140</v>
      </c>
      <c r="AE548" s="46" t="s">
        <v>140</v>
      </c>
      <c r="AF548" s="46" t="s">
        <v>140</v>
      </c>
      <c r="AG548" s="46" t="s">
        <v>141</v>
      </c>
      <c r="AH548" s="46"/>
      <c r="AI548" s="46"/>
      <c r="AJ548" s="46"/>
    </row>
    <row r="549" s="13" customFormat="1" ht="67.5" spans="1:36">
      <c r="A549" s="46">
        <v>529</v>
      </c>
      <c r="B549" s="46"/>
      <c r="C549" s="46" t="s">
        <v>3775</v>
      </c>
      <c r="D549" s="46" t="s">
        <v>3776</v>
      </c>
      <c r="E549" s="46"/>
      <c r="F549" s="46" t="s">
        <v>3308</v>
      </c>
      <c r="G549" s="46" t="s">
        <v>3777</v>
      </c>
      <c r="H549" s="46" t="s">
        <v>3778</v>
      </c>
      <c r="I549" s="46" t="s">
        <v>1317</v>
      </c>
      <c r="J549" s="46" t="s">
        <v>3776</v>
      </c>
      <c r="K549" s="46" t="s">
        <v>3776</v>
      </c>
      <c r="L549" s="46" t="s">
        <v>410</v>
      </c>
      <c r="M549" s="46" t="s">
        <v>115</v>
      </c>
      <c r="N549" s="46" t="s">
        <v>3370</v>
      </c>
      <c r="O549" s="46" t="s">
        <v>3371</v>
      </c>
      <c r="P549" s="46" t="s">
        <v>3779</v>
      </c>
      <c r="Q549" s="46" t="s">
        <v>735</v>
      </c>
      <c r="R549" s="46" t="s">
        <v>120</v>
      </c>
      <c r="S549" s="46" t="s">
        <v>3780</v>
      </c>
      <c r="T549" s="57">
        <v>17709168116</v>
      </c>
      <c r="U549" s="46" t="s">
        <v>122</v>
      </c>
      <c r="V549" s="46" t="s">
        <v>3781</v>
      </c>
      <c r="W549" s="46" t="s">
        <v>124</v>
      </c>
      <c r="X549" s="68">
        <v>80</v>
      </c>
      <c r="Y549" s="68">
        <v>20</v>
      </c>
      <c r="Z549" s="68"/>
      <c r="AA549" s="68">
        <v>60</v>
      </c>
      <c r="AB549" s="46">
        <v>90</v>
      </c>
      <c r="AC549" s="46">
        <v>31</v>
      </c>
      <c r="AD549" s="46" t="s">
        <v>140</v>
      </c>
      <c r="AE549" s="46" t="s">
        <v>140</v>
      </c>
      <c r="AF549" s="46" t="s">
        <v>140</v>
      </c>
      <c r="AG549" s="46" t="s">
        <v>141</v>
      </c>
      <c r="AH549" s="46"/>
      <c r="AI549" s="46"/>
      <c r="AJ549" s="46"/>
    </row>
    <row r="550" s="13" customFormat="1" ht="67.5" spans="1:36">
      <c r="A550" s="46">
        <v>530</v>
      </c>
      <c r="B550" s="46"/>
      <c r="C550" s="46" t="s">
        <v>3782</v>
      </c>
      <c r="D550" s="46" t="s">
        <v>3783</v>
      </c>
      <c r="E550" s="46"/>
      <c r="F550" s="46" t="s">
        <v>109</v>
      </c>
      <c r="G550" s="46" t="s">
        <v>3784</v>
      </c>
      <c r="H550" s="46" t="s">
        <v>3785</v>
      </c>
      <c r="I550" s="46" t="s">
        <v>1317</v>
      </c>
      <c r="J550" s="46" t="s">
        <v>3783</v>
      </c>
      <c r="K550" s="46" t="s">
        <v>3783</v>
      </c>
      <c r="L550" s="46" t="s">
        <v>410</v>
      </c>
      <c r="M550" s="46" t="s">
        <v>115</v>
      </c>
      <c r="N550" s="46" t="s">
        <v>3370</v>
      </c>
      <c r="O550" s="46" t="s">
        <v>3371</v>
      </c>
      <c r="P550" s="46" t="s">
        <v>3406</v>
      </c>
      <c r="Q550" s="46" t="s">
        <v>735</v>
      </c>
      <c r="R550" s="46" t="s">
        <v>120</v>
      </c>
      <c r="S550" s="46" t="s">
        <v>3786</v>
      </c>
      <c r="T550" s="57">
        <v>17609268666</v>
      </c>
      <c r="U550" s="46" t="s">
        <v>122</v>
      </c>
      <c r="V550" s="46" t="s">
        <v>3787</v>
      </c>
      <c r="W550" s="46" t="s">
        <v>124</v>
      </c>
      <c r="X550" s="68">
        <v>119</v>
      </c>
      <c r="Y550" s="68">
        <v>50</v>
      </c>
      <c r="Z550" s="118"/>
      <c r="AA550" s="68">
        <v>69</v>
      </c>
      <c r="AB550" s="46">
        <v>230</v>
      </c>
      <c r="AC550" s="46">
        <v>73</v>
      </c>
      <c r="AD550" s="46" t="s">
        <v>140</v>
      </c>
      <c r="AE550" s="46" t="s">
        <v>140</v>
      </c>
      <c r="AF550" s="46" t="s">
        <v>140</v>
      </c>
      <c r="AG550" s="46" t="s">
        <v>141</v>
      </c>
      <c r="AH550" s="46"/>
      <c r="AI550" s="46"/>
      <c r="AJ550" s="46"/>
    </row>
    <row r="551" s="13" customFormat="1" ht="78.75" spans="1:36">
      <c r="A551" s="46">
        <v>531</v>
      </c>
      <c r="B551" s="46"/>
      <c r="C551" s="46" t="s">
        <v>3788</v>
      </c>
      <c r="D551" s="46" t="s">
        <v>3789</v>
      </c>
      <c r="E551" s="46"/>
      <c r="F551" s="46" t="s">
        <v>3308</v>
      </c>
      <c r="G551" s="46" t="s">
        <v>3777</v>
      </c>
      <c r="H551" s="46" t="s">
        <v>3790</v>
      </c>
      <c r="I551" s="46" t="s">
        <v>1317</v>
      </c>
      <c r="J551" s="46" t="s">
        <v>3789</v>
      </c>
      <c r="K551" s="46" t="s">
        <v>3789</v>
      </c>
      <c r="L551" s="46" t="s">
        <v>410</v>
      </c>
      <c r="M551" s="46" t="s">
        <v>115</v>
      </c>
      <c r="N551" s="46" t="s">
        <v>3370</v>
      </c>
      <c r="O551" s="46" t="s">
        <v>3371</v>
      </c>
      <c r="P551" s="46" t="s">
        <v>3406</v>
      </c>
      <c r="Q551" s="46" t="s">
        <v>735</v>
      </c>
      <c r="R551" s="46" t="s">
        <v>120</v>
      </c>
      <c r="S551" s="46" t="s">
        <v>3780</v>
      </c>
      <c r="T551" s="57">
        <v>17709168116</v>
      </c>
      <c r="U551" s="46" t="s">
        <v>122</v>
      </c>
      <c r="V551" s="46" t="s">
        <v>3791</v>
      </c>
      <c r="W551" s="46" t="s">
        <v>124</v>
      </c>
      <c r="X551" s="68">
        <v>150</v>
      </c>
      <c r="Y551" s="68">
        <v>50</v>
      </c>
      <c r="Z551" s="68"/>
      <c r="AA551" s="68">
        <v>100</v>
      </c>
      <c r="AB551" s="46">
        <v>230</v>
      </c>
      <c r="AC551" s="46">
        <v>76</v>
      </c>
      <c r="AD551" s="46" t="s">
        <v>140</v>
      </c>
      <c r="AE551" s="46" t="s">
        <v>140</v>
      </c>
      <c r="AF551" s="46" t="s">
        <v>140</v>
      </c>
      <c r="AG551" s="46" t="s">
        <v>141</v>
      </c>
      <c r="AH551" s="46"/>
      <c r="AI551" s="46"/>
      <c r="AJ551" s="46"/>
    </row>
    <row r="552" s="26" customFormat="1" ht="146.25" spans="1:36">
      <c r="A552" s="46">
        <v>532</v>
      </c>
      <c r="B552" s="97"/>
      <c r="C552" s="49" t="s">
        <v>3792</v>
      </c>
      <c r="D552" s="97" t="s">
        <v>3793</v>
      </c>
      <c r="E552" s="97"/>
      <c r="F552" s="46" t="s">
        <v>156</v>
      </c>
      <c r="G552" s="46" t="s">
        <v>3794</v>
      </c>
      <c r="H552" s="97" t="s">
        <v>3795</v>
      </c>
      <c r="I552" s="97" t="s">
        <v>3387</v>
      </c>
      <c r="J552" s="97" t="s">
        <v>3793</v>
      </c>
      <c r="K552" s="97" t="s">
        <v>3793</v>
      </c>
      <c r="L552" s="56" t="s">
        <v>321</v>
      </c>
      <c r="M552" s="56" t="s">
        <v>320</v>
      </c>
      <c r="N552" s="46" t="s">
        <v>3796</v>
      </c>
      <c r="O552" s="46" t="s">
        <v>3797</v>
      </c>
      <c r="P552" s="46" t="s">
        <v>3798</v>
      </c>
      <c r="Q552" s="46" t="s">
        <v>552</v>
      </c>
      <c r="R552" s="46" t="s">
        <v>3392</v>
      </c>
      <c r="S552" s="46" t="s">
        <v>3799</v>
      </c>
      <c r="T552" s="46">
        <v>15191678090</v>
      </c>
      <c r="U552" s="46" t="s">
        <v>122</v>
      </c>
      <c r="V552" s="46" t="s">
        <v>3800</v>
      </c>
      <c r="W552" s="46"/>
      <c r="X552" s="46">
        <v>400</v>
      </c>
      <c r="Y552" s="46">
        <v>400</v>
      </c>
      <c r="Z552" s="46"/>
      <c r="AA552" s="46"/>
      <c r="AB552" s="46">
        <v>610</v>
      </c>
      <c r="AC552" s="46">
        <v>263</v>
      </c>
      <c r="AD552" s="46" t="s">
        <v>140</v>
      </c>
      <c r="AE552" s="46" t="s">
        <v>140</v>
      </c>
      <c r="AF552" s="46" t="s">
        <v>140</v>
      </c>
      <c r="AG552" s="46" t="s">
        <v>141</v>
      </c>
      <c r="AH552" s="46"/>
      <c r="AI552" s="46" t="s">
        <v>141</v>
      </c>
      <c r="AJ552" s="97" t="s">
        <v>3801</v>
      </c>
    </row>
    <row r="553" s="13" customFormat="1" ht="90" spans="1:36">
      <c r="A553" s="46">
        <v>533</v>
      </c>
      <c r="B553" s="46" t="s">
        <v>3802</v>
      </c>
      <c r="C553" s="46" t="s">
        <v>3803</v>
      </c>
      <c r="D553" s="46" t="s">
        <v>3804</v>
      </c>
      <c r="E553" s="46"/>
      <c r="F553" s="46" t="s">
        <v>578</v>
      </c>
      <c r="G553" s="46" t="s">
        <v>3805</v>
      </c>
      <c r="H553" s="46" t="s">
        <v>3806</v>
      </c>
      <c r="I553" s="46" t="s">
        <v>130</v>
      </c>
      <c r="J553" s="46" t="s">
        <v>3804</v>
      </c>
      <c r="K553" s="46" t="s">
        <v>3544</v>
      </c>
      <c r="L553" s="46" t="s">
        <v>410</v>
      </c>
      <c r="M553" s="46" t="s">
        <v>115</v>
      </c>
      <c r="N553" s="46" t="s">
        <v>1498</v>
      </c>
      <c r="O553" s="46" t="s">
        <v>3807</v>
      </c>
      <c r="P553" s="46" t="s">
        <v>3546</v>
      </c>
      <c r="Q553" s="46" t="s">
        <v>735</v>
      </c>
      <c r="R553" s="46" t="s">
        <v>120</v>
      </c>
      <c r="S553" s="46" t="s">
        <v>3808</v>
      </c>
      <c r="T553" s="57">
        <v>13700263865</v>
      </c>
      <c r="U553" s="46" t="s">
        <v>122</v>
      </c>
      <c r="V553" s="46" t="s">
        <v>3809</v>
      </c>
      <c r="W553" s="46" t="s">
        <v>124</v>
      </c>
      <c r="X553" s="68">
        <v>105</v>
      </c>
      <c r="Y553" s="68">
        <v>50</v>
      </c>
      <c r="Z553" s="68"/>
      <c r="AA553" s="68">
        <v>55</v>
      </c>
      <c r="AB553" s="46">
        <v>233</v>
      </c>
      <c r="AC553" s="46">
        <v>78</v>
      </c>
      <c r="AD553" s="46" t="s">
        <v>140</v>
      </c>
      <c r="AE553" s="46" t="s">
        <v>140</v>
      </c>
      <c r="AF553" s="46" t="s">
        <v>140</v>
      </c>
      <c r="AG553" s="46" t="s">
        <v>141</v>
      </c>
      <c r="AH553" s="46" t="s">
        <v>142</v>
      </c>
      <c r="AI553" s="46" t="s">
        <v>141</v>
      </c>
      <c r="AJ553" s="46" t="s">
        <v>143</v>
      </c>
    </row>
    <row r="554" s="13" customFormat="1" ht="90" spans="1:36">
      <c r="A554" s="46">
        <v>534</v>
      </c>
      <c r="B554" s="46"/>
      <c r="C554" s="46" t="s">
        <v>3810</v>
      </c>
      <c r="D554" s="46" t="s">
        <v>3811</v>
      </c>
      <c r="E554" s="46"/>
      <c r="F554" s="46" t="s">
        <v>109</v>
      </c>
      <c r="G554" s="46" t="s">
        <v>3812</v>
      </c>
      <c r="H554" s="46" t="s">
        <v>3813</v>
      </c>
      <c r="I554" s="46" t="s">
        <v>130</v>
      </c>
      <c r="J554" s="46" t="s">
        <v>3811</v>
      </c>
      <c r="K554" s="46" t="s">
        <v>3559</v>
      </c>
      <c r="L554" s="46" t="s">
        <v>410</v>
      </c>
      <c r="M554" s="46" t="s">
        <v>115</v>
      </c>
      <c r="N554" s="46" t="s">
        <v>1507</v>
      </c>
      <c r="O554" s="46" t="s">
        <v>3560</v>
      </c>
      <c r="P554" s="46" t="s">
        <v>3561</v>
      </c>
      <c r="Q554" s="46" t="s">
        <v>735</v>
      </c>
      <c r="R554" s="46" t="s">
        <v>120</v>
      </c>
      <c r="S554" s="46" t="s">
        <v>3814</v>
      </c>
      <c r="T554" s="57">
        <v>13991608016</v>
      </c>
      <c r="U554" s="46" t="s">
        <v>122</v>
      </c>
      <c r="V554" s="46" t="s">
        <v>3815</v>
      </c>
      <c r="W554" s="46" t="s">
        <v>124</v>
      </c>
      <c r="X554" s="68">
        <v>120</v>
      </c>
      <c r="Y554" s="68">
        <v>50</v>
      </c>
      <c r="Z554" s="68"/>
      <c r="AA554" s="68">
        <v>70</v>
      </c>
      <c r="AB554" s="46">
        <v>251</v>
      </c>
      <c r="AC554" s="46">
        <v>80</v>
      </c>
      <c r="AD554" s="46" t="s">
        <v>140</v>
      </c>
      <c r="AE554" s="46" t="s">
        <v>140</v>
      </c>
      <c r="AF554" s="46" t="s">
        <v>140</v>
      </c>
      <c r="AG554" s="46" t="s">
        <v>141</v>
      </c>
      <c r="AH554" s="46" t="s">
        <v>142</v>
      </c>
      <c r="AI554" s="46" t="s">
        <v>141</v>
      </c>
      <c r="AJ554" s="46" t="s">
        <v>143</v>
      </c>
    </row>
    <row r="555" ht="123.75" spans="1:36">
      <c r="A555" s="46">
        <v>535</v>
      </c>
      <c r="B555" s="46"/>
      <c r="C555" s="46" t="s">
        <v>3816</v>
      </c>
      <c r="D555" s="46" t="s">
        <v>3817</v>
      </c>
      <c r="E555" s="46"/>
      <c r="F555" s="46" t="s">
        <v>109</v>
      </c>
      <c r="G555" s="46" t="s">
        <v>1693</v>
      </c>
      <c r="H555" s="46" t="s">
        <v>3818</v>
      </c>
      <c r="I555" s="46" t="s">
        <v>130</v>
      </c>
      <c r="J555" s="46" t="s">
        <v>3817</v>
      </c>
      <c r="K555" s="46" t="s">
        <v>3819</v>
      </c>
      <c r="L555" s="46" t="s">
        <v>1101</v>
      </c>
      <c r="M555" s="46" t="s">
        <v>1102</v>
      </c>
      <c r="N555" s="46" t="s">
        <v>3820</v>
      </c>
      <c r="O555" s="46" t="s">
        <v>3821</v>
      </c>
      <c r="P555" s="46" t="s">
        <v>3822</v>
      </c>
      <c r="Q555" s="46" t="s">
        <v>1106</v>
      </c>
      <c r="R555" s="46" t="s">
        <v>120</v>
      </c>
      <c r="S555" s="46" t="s">
        <v>1697</v>
      </c>
      <c r="T555" s="46">
        <v>18829761963</v>
      </c>
      <c r="U555" s="46" t="s">
        <v>122</v>
      </c>
      <c r="V555" s="46" t="s">
        <v>1698</v>
      </c>
      <c r="W555" s="46" t="s">
        <v>124</v>
      </c>
      <c r="X555" s="46">
        <v>426.702</v>
      </c>
      <c r="Y555" s="46">
        <v>426.702</v>
      </c>
      <c r="Z555" s="46"/>
      <c r="AA555" s="46"/>
      <c r="AB555" s="46">
        <v>615</v>
      </c>
      <c r="AC555" s="46">
        <v>164</v>
      </c>
      <c r="AD555" s="46" t="s">
        <v>140</v>
      </c>
      <c r="AE555" s="46" t="s">
        <v>140</v>
      </c>
      <c r="AF555" s="46" t="s">
        <v>141</v>
      </c>
      <c r="AG555" s="46" t="s">
        <v>141</v>
      </c>
      <c r="AH555" s="46" t="s">
        <v>142</v>
      </c>
      <c r="AI555" s="46" t="s">
        <v>141</v>
      </c>
      <c r="AJ555" s="46" t="s">
        <v>143</v>
      </c>
    </row>
    <row r="556" s="13" customFormat="1" ht="90" spans="1:36">
      <c r="A556" s="46">
        <v>536</v>
      </c>
      <c r="B556" s="46"/>
      <c r="C556" s="46" t="s">
        <v>3823</v>
      </c>
      <c r="D556" s="46" t="s">
        <v>3824</v>
      </c>
      <c r="E556" s="46"/>
      <c r="F556" s="46" t="s">
        <v>109</v>
      </c>
      <c r="G556" s="46" t="s">
        <v>3825</v>
      </c>
      <c r="H556" s="46" t="s">
        <v>3826</v>
      </c>
      <c r="I556" s="46" t="s">
        <v>130</v>
      </c>
      <c r="J556" s="46" t="s">
        <v>3824</v>
      </c>
      <c r="K556" s="46" t="s">
        <v>3827</v>
      </c>
      <c r="L556" s="46" t="s">
        <v>410</v>
      </c>
      <c r="M556" s="46" t="s">
        <v>115</v>
      </c>
      <c r="N556" s="46" t="s">
        <v>1310</v>
      </c>
      <c r="O556" s="46" t="s">
        <v>3821</v>
      </c>
      <c r="P556" s="46" t="s">
        <v>3828</v>
      </c>
      <c r="Q556" s="46" t="s">
        <v>541</v>
      </c>
      <c r="R556" s="46" t="s">
        <v>120</v>
      </c>
      <c r="S556" s="46" t="s">
        <v>3829</v>
      </c>
      <c r="T556" s="57">
        <v>17802964588</v>
      </c>
      <c r="U556" s="46" t="s">
        <v>122</v>
      </c>
      <c r="V556" s="46" t="s">
        <v>3830</v>
      </c>
      <c r="W556" s="46" t="s">
        <v>124</v>
      </c>
      <c r="X556" s="68">
        <v>98</v>
      </c>
      <c r="Y556" s="68">
        <v>48</v>
      </c>
      <c r="Z556" s="68"/>
      <c r="AA556" s="68">
        <v>50</v>
      </c>
      <c r="AB556" s="46">
        <v>223</v>
      </c>
      <c r="AC556" s="52">
        <v>75</v>
      </c>
      <c r="AD556" s="46" t="s">
        <v>140</v>
      </c>
      <c r="AE556" s="46" t="s">
        <v>140</v>
      </c>
      <c r="AF556" s="46" t="s">
        <v>140</v>
      </c>
      <c r="AG556" s="46" t="s">
        <v>141</v>
      </c>
      <c r="AH556" s="46" t="s">
        <v>142</v>
      </c>
      <c r="AI556" s="46" t="s">
        <v>141</v>
      </c>
      <c r="AJ556" s="46" t="s">
        <v>143</v>
      </c>
    </row>
    <row r="557" s="13" customFormat="1" ht="112.5" spans="1:36">
      <c r="A557" s="46">
        <v>537</v>
      </c>
      <c r="B557" s="46"/>
      <c r="C557" s="46" t="s">
        <v>3831</v>
      </c>
      <c r="D557" s="46" t="s">
        <v>3832</v>
      </c>
      <c r="E557" s="46"/>
      <c r="F557" s="46" t="s">
        <v>109</v>
      </c>
      <c r="G557" s="46" t="s">
        <v>3833</v>
      </c>
      <c r="H557" s="46" t="s">
        <v>3834</v>
      </c>
      <c r="I557" s="46" t="s">
        <v>1317</v>
      </c>
      <c r="J557" s="46" t="s">
        <v>3832</v>
      </c>
      <c r="K557" s="46" t="s">
        <v>3835</v>
      </c>
      <c r="L557" s="56" t="s">
        <v>321</v>
      </c>
      <c r="M557" s="56" t="s">
        <v>320</v>
      </c>
      <c r="N557" s="46" t="s">
        <v>3836</v>
      </c>
      <c r="O557" s="46" t="s">
        <v>3821</v>
      </c>
      <c r="P557" s="46" t="s">
        <v>3422</v>
      </c>
      <c r="Q557" s="46" t="s">
        <v>735</v>
      </c>
      <c r="R557" s="46" t="s">
        <v>120</v>
      </c>
      <c r="S557" s="46" t="s">
        <v>3837</v>
      </c>
      <c r="T557" s="57">
        <v>13992679598</v>
      </c>
      <c r="U557" s="46" t="s">
        <v>122</v>
      </c>
      <c r="V557" s="46" t="s">
        <v>3838</v>
      </c>
      <c r="W557" s="46" t="s">
        <v>124</v>
      </c>
      <c r="X557" s="68">
        <v>41.6</v>
      </c>
      <c r="Y557" s="68">
        <v>20</v>
      </c>
      <c r="Z557" s="68"/>
      <c r="AA557" s="68">
        <v>21.6</v>
      </c>
      <c r="AB557" s="46">
        <v>90</v>
      </c>
      <c r="AC557" s="46">
        <v>32</v>
      </c>
      <c r="AD557" s="46" t="s">
        <v>140</v>
      </c>
      <c r="AE557" s="46" t="s">
        <v>140</v>
      </c>
      <c r="AF557" s="46" t="s">
        <v>140</v>
      </c>
      <c r="AG557" s="46" t="s">
        <v>141</v>
      </c>
      <c r="AH557" s="46"/>
      <c r="AI557" s="46"/>
      <c r="AJ557" s="46"/>
    </row>
    <row r="558" s="13" customFormat="1" ht="168.75" spans="1:36">
      <c r="A558" s="46">
        <v>538</v>
      </c>
      <c r="B558" s="46"/>
      <c r="C558" s="46" t="s">
        <v>3839</v>
      </c>
      <c r="D558" s="46" t="s">
        <v>3840</v>
      </c>
      <c r="E558" s="46"/>
      <c r="F558" s="46" t="s">
        <v>109</v>
      </c>
      <c r="G558" s="46" t="s">
        <v>3833</v>
      </c>
      <c r="H558" s="46" t="s">
        <v>3841</v>
      </c>
      <c r="I558" s="46" t="s">
        <v>1317</v>
      </c>
      <c r="J558" s="46" t="s">
        <v>3840</v>
      </c>
      <c r="K558" s="46" t="s">
        <v>3441</v>
      </c>
      <c r="L558" s="56" t="s">
        <v>321</v>
      </c>
      <c r="M558" s="56" t="s">
        <v>320</v>
      </c>
      <c r="N558" s="46" t="s">
        <v>3442</v>
      </c>
      <c r="O558" s="46" t="s">
        <v>3821</v>
      </c>
      <c r="P558" s="46" t="s">
        <v>3422</v>
      </c>
      <c r="Q558" s="46" t="s">
        <v>735</v>
      </c>
      <c r="R558" s="46" t="s">
        <v>120</v>
      </c>
      <c r="S558" s="46" t="s">
        <v>3842</v>
      </c>
      <c r="T558" s="57">
        <v>15129162281</v>
      </c>
      <c r="U558" s="46" t="s">
        <v>122</v>
      </c>
      <c r="V558" s="46" t="s">
        <v>3843</v>
      </c>
      <c r="W558" s="46" t="s">
        <v>124</v>
      </c>
      <c r="X558" s="68">
        <v>42.2</v>
      </c>
      <c r="Y558" s="68">
        <v>20</v>
      </c>
      <c r="Z558" s="68"/>
      <c r="AA558" s="68">
        <v>22.2</v>
      </c>
      <c r="AB558" s="46">
        <v>91</v>
      </c>
      <c r="AC558" s="46">
        <v>32</v>
      </c>
      <c r="AD558" s="46" t="s">
        <v>140</v>
      </c>
      <c r="AE558" s="46" t="s">
        <v>140</v>
      </c>
      <c r="AF558" s="46" t="s">
        <v>140</v>
      </c>
      <c r="AG558" s="46" t="s">
        <v>141</v>
      </c>
      <c r="AH558" s="46"/>
      <c r="AI558" s="46"/>
      <c r="AJ558" s="46"/>
    </row>
    <row r="559" s="13" customFormat="1" ht="67.5" spans="1:36">
      <c r="A559" s="46">
        <v>539</v>
      </c>
      <c r="B559" s="46"/>
      <c r="C559" s="46" t="s">
        <v>3844</v>
      </c>
      <c r="D559" s="46" t="s">
        <v>3845</v>
      </c>
      <c r="E559" s="46"/>
      <c r="F559" s="46" t="s">
        <v>109</v>
      </c>
      <c r="G559" s="46" t="s">
        <v>3846</v>
      </c>
      <c r="H559" s="46" t="s">
        <v>3847</v>
      </c>
      <c r="I559" s="46" t="s">
        <v>1317</v>
      </c>
      <c r="J559" s="46" t="s">
        <v>3845</v>
      </c>
      <c r="K559" s="46" t="s">
        <v>3845</v>
      </c>
      <c r="L559" s="46" t="s">
        <v>321</v>
      </c>
      <c r="M559" s="46" t="s">
        <v>320</v>
      </c>
      <c r="N559" s="46" t="s">
        <v>3848</v>
      </c>
      <c r="O559" s="46" t="s">
        <v>3821</v>
      </c>
      <c r="P559" s="46" t="s">
        <v>3422</v>
      </c>
      <c r="Q559" s="46" t="s">
        <v>735</v>
      </c>
      <c r="R559" s="46" t="s">
        <v>120</v>
      </c>
      <c r="S559" s="46" t="s">
        <v>3849</v>
      </c>
      <c r="T559" s="57">
        <v>15319366369</v>
      </c>
      <c r="U559" s="46" t="s">
        <v>122</v>
      </c>
      <c r="V559" s="46" t="s">
        <v>3850</v>
      </c>
      <c r="W559" s="46" t="s">
        <v>124</v>
      </c>
      <c r="X559" s="68">
        <v>42</v>
      </c>
      <c r="Y559" s="68">
        <v>20</v>
      </c>
      <c r="Z559" s="68"/>
      <c r="AA559" s="68">
        <v>22</v>
      </c>
      <c r="AB559" s="46">
        <v>86</v>
      </c>
      <c r="AC559" s="46">
        <v>30</v>
      </c>
      <c r="AD559" s="46" t="s">
        <v>140</v>
      </c>
      <c r="AE559" s="46" t="s">
        <v>140</v>
      </c>
      <c r="AF559" s="46" t="s">
        <v>140</v>
      </c>
      <c r="AG559" s="46" t="s">
        <v>141</v>
      </c>
      <c r="AH559" s="46"/>
      <c r="AI559" s="46"/>
      <c r="AJ559" s="46"/>
    </row>
    <row r="560" s="13" customFormat="1" ht="78.75" spans="1:36">
      <c r="A560" s="46">
        <v>540</v>
      </c>
      <c r="B560" s="46"/>
      <c r="C560" s="46" t="s">
        <v>3851</v>
      </c>
      <c r="D560" s="46" t="s">
        <v>3852</v>
      </c>
      <c r="E560" s="46"/>
      <c r="F560" s="46" t="s">
        <v>109</v>
      </c>
      <c r="G560" s="46" t="s">
        <v>3853</v>
      </c>
      <c r="H560" s="46" t="s">
        <v>3854</v>
      </c>
      <c r="I560" s="46" t="s">
        <v>1317</v>
      </c>
      <c r="J560" s="46" t="s">
        <v>3852</v>
      </c>
      <c r="K560" s="46" t="s">
        <v>3855</v>
      </c>
      <c r="L560" s="46" t="s">
        <v>321</v>
      </c>
      <c r="M560" s="46" t="s">
        <v>320</v>
      </c>
      <c r="N560" s="46" t="s">
        <v>3856</v>
      </c>
      <c r="O560" s="46" t="s">
        <v>3821</v>
      </c>
      <c r="P560" s="46" t="s">
        <v>3422</v>
      </c>
      <c r="Q560" s="46" t="s">
        <v>735</v>
      </c>
      <c r="R560" s="46" t="s">
        <v>120</v>
      </c>
      <c r="S560" s="46" t="s">
        <v>3857</v>
      </c>
      <c r="T560" s="57">
        <v>18146863368</v>
      </c>
      <c r="U560" s="46" t="s">
        <v>122</v>
      </c>
      <c r="V560" s="46" t="s">
        <v>3858</v>
      </c>
      <c r="W560" s="46" t="s">
        <v>124</v>
      </c>
      <c r="X560" s="68">
        <v>45</v>
      </c>
      <c r="Y560" s="68">
        <v>20</v>
      </c>
      <c r="Z560" s="68"/>
      <c r="AA560" s="68">
        <v>25</v>
      </c>
      <c r="AB560" s="46">
        <v>76</v>
      </c>
      <c r="AC560" s="46">
        <v>26</v>
      </c>
      <c r="AD560" s="46" t="s">
        <v>140</v>
      </c>
      <c r="AE560" s="46" t="s">
        <v>140</v>
      </c>
      <c r="AF560" s="46" t="s">
        <v>140</v>
      </c>
      <c r="AG560" s="46" t="s">
        <v>141</v>
      </c>
      <c r="AH560" s="46"/>
      <c r="AI560" s="46"/>
      <c r="AJ560" s="46"/>
    </row>
    <row r="561" s="13" customFormat="1" ht="67.5" spans="1:36">
      <c r="A561" s="46">
        <v>541</v>
      </c>
      <c r="B561" s="46"/>
      <c r="C561" s="46" t="s">
        <v>3859</v>
      </c>
      <c r="D561" s="46" t="s">
        <v>3860</v>
      </c>
      <c r="E561" s="46"/>
      <c r="F561" s="46" t="s">
        <v>578</v>
      </c>
      <c r="G561" s="46" t="s">
        <v>3861</v>
      </c>
      <c r="H561" s="46" t="s">
        <v>3862</v>
      </c>
      <c r="I561" s="46" t="s">
        <v>1317</v>
      </c>
      <c r="J561" s="46" t="s">
        <v>3860</v>
      </c>
      <c r="K561" s="46" t="s">
        <v>3860</v>
      </c>
      <c r="L561" s="46" t="s">
        <v>3660</v>
      </c>
      <c r="M561" s="46" t="s">
        <v>3661</v>
      </c>
      <c r="N561" s="46" t="s">
        <v>3848</v>
      </c>
      <c r="O561" s="46" t="s">
        <v>3863</v>
      </c>
      <c r="P561" s="46" t="s">
        <v>3864</v>
      </c>
      <c r="Q561" s="46" t="s">
        <v>735</v>
      </c>
      <c r="R561" s="46" t="s">
        <v>120</v>
      </c>
      <c r="S561" s="46" t="s">
        <v>3865</v>
      </c>
      <c r="T561" s="57">
        <v>13369232666</v>
      </c>
      <c r="U561" s="46" t="s">
        <v>122</v>
      </c>
      <c r="V561" s="46" t="s">
        <v>3866</v>
      </c>
      <c r="W561" s="46" t="s">
        <v>124</v>
      </c>
      <c r="X561" s="68">
        <v>260</v>
      </c>
      <c r="Y561" s="68">
        <v>50</v>
      </c>
      <c r="Z561" s="68"/>
      <c r="AA561" s="68">
        <v>210</v>
      </c>
      <c r="AB561" s="46">
        <v>233</v>
      </c>
      <c r="AC561" s="46">
        <v>78</v>
      </c>
      <c r="AD561" s="46" t="s">
        <v>140</v>
      </c>
      <c r="AE561" s="46" t="s">
        <v>140</v>
      </c>
      <c r="AF561" s="46" t="s">
        <v>140</v>
      </c>
      <c r="AG561" s="46" t="s">
        <v>141</v>
      </c>
      <c r="AH561" s="46"/>
      <c r="AI561" s="46"/>
      <c r="AJ561" s="46"/>
    </row>
    <row r="562" s="13" customFormat="1" ht="56.25" spans="1:36">
      <c r="A562" s="46">
        <v>542</v>
      </c>
      <c r="B562" s="46"/>
      <c r="C562" s="10" t="s">
        <v>3867</v>
      </c>
      <c r="D562" s="46" t="s">
        <v>3868</v>
      </c>
      <c r="E562" s="46"/>
      <c r="F562" s="46" t="s">
        <v>109</v>
      </c>
      <c r="G562" s="46" t="s">
        <v>3869</v>
      </c>
      <c r="H562" s="10" t="s">
        <v>3731</v>
      </c>
      <c r="I562" s="46" t="s">
        <v>1317</v>
      </c>
      <c r="J562" s="46" t="s">
        <v>3868</v>
      </c>
      <c r="K562" s="46" t="s">
        <v>3868</v>
      </c>
      <c r="L562" s="46" t="s">
        <v>3870</v>
      </c>
      <c r="M562" s="46" t="s">
        <v>3871</v>
      </c>
      <c r="N562" s="46" t="s">
        <v>3872</v>
      </c>
      <c r="O562" s="46" t="s">
        <v>3863</v>
      </c>
      <c r="P562" s="46" t="s">
        <v>3873</v>
      </c>
      <c r="Q562" s="46" t="s">
        <v>735</v>
      </c>
      <c r="R562" s="46" t="s">
        <v>120</v>
      </c>
      <c r="S562" s="46" t="s">
        <v>3874</v>
      </c>
      <c r="T562" s="57">
        <v>15332501398</v>
      </c>
      <c r="U562" s="46" t="s">
        <v>122</v>
      </c>
      <c r="V562" s="46" t="s">
        <v>3875</v>
      </c>
      <c r="W562" s="46" t="s">
        <v>124</v>
      </c>
      <c r="X562" s="68">
        <v>45</v>
      </c>
      <c r="Y562" s="68">
        <v>20</v>
      </c>
      <c r="Z562" s="68"/>
      <c r="AA562" s="68">
        <v>25</v>
      </c>
      <c r="AB562" s="46">
        <v>72</v>
      </c>
      <c r="AC562" s="52">
        <v>28</v>
      </c>
      <c r="AD562" s="46" t="s">
        <v>140</v>
      </c>
      <c r="AE562" s="46" t="s">
        <v>140</v>
      </c>
      <c r="AF562" s="46" t="s">
        <v>140</v>
      </c>
      <c r="AG562" s="46" t="s">
        <v>141</v>
      </c>
      <c r="AH562" s="46"/>
      <c r="AI562" s="46"/>
      <c r="AJ562" s="46"/>
    </row>
    <row r="563" s="13" customFormat="1" ht="67.5" spans="1:36">
      <c r="A563" s="46">
        <v>543</v>
      </c>
      <c r="B563" s="46"/>
      <c r="C563" s="46" t="s">
        <v>3876</v>
      </c>
      <c r="D563" s="46" t="s">
        <v>3877</v>
      </c>
      <c r="E563" s="46"/>
      <c r="F563" s="46" t="s">
        <v>156</v>
      </c>
      <c r="G563" s="46" t="s">
        <v>3410</v>
      </c>
      <c r="H563" s="46" t="s">
        <v>3878</v>
      </c>
      <c r="I563" s="46" t="s">
        <v>1317</v>
      </c>
      <c r="J563" s="46" t="s">
        <v>3877</v>
      </c>
      <c r="K563" s="46" t="s">
        <v>3879</v>
      </c>
      <c r="L563" s="56" t="s">
        <v>321</v>
      </c>
      <c r="M563" s="56" t="s">
        <v>320</v>
      </c>
      <c r="N563" s="46" t="s">
        <v>3880</v>
      </c>
      <c r="O563" s="56" t="s">
        <v>3863</v>
      </c>
      <c r="P563" s="46" t="s">
        <v>3415</v>
      </c>
      <c r="Q563" s="46" t="s">
        <v>735</v>
      </c>
      <c r="R563" s="46" t="s">
        <v>120</v>
      </c>
      <c r="S563" s="46" t="s">
        <v>3881</v>
      </c>
      <c r="T563" s="57">
        <v>13992636487</v>
      </c>
      <c r="U563" s="46" t="s">
        <v>122</v>
      </c>
      <c r="V563" s="46" t="s">
        <v>3882</v>
      </c>
      <c r="W563" s="46" t="s">
        <v>124</v>
      </c>
      <c r="X563" s="68">
        <v>109.2</v>
      </c>
      <c r="Y563" s="68">
        <v>50</v>
      </c>
      <c r="Z563" s="68"/>
      <c r="AA563" s="68">
        <v>59.2</v>
      </c>
      <c r="AB563" s="46">
        <v>233</v>
      </c>
      <c r="AC563" s="46">
        <v>76</v>
      </c>
      <c r="AD563" s="46" t="s">
        <v>140</v>
      </c>
      <c r="AE563" s="46" t="s">
        <v>140</v>
      </c>
      <c r="AF563" s="46" t="s">
        <v>140</v>
      </c>
      <c r="AG563" s="46" t="s">
        <v>141</v>
      </c>
      <c r="AH563" s="46"/>
      <c r="AI563" s="46"/>
      <c r="AJ563" s="46"/>
    </row>
    <row r="564" s="11" customFormat="1" ht="168.75" spans="1:36">
      <c r="A564" s="46">
        <v>544</v>
      </c>
      <c r="B564" s="46"/>
      <c r="C564" s="49" t="s">
        <v>3883</v>
      </c>
      <c r="D564" s="98" t="s">
        <v>3884</v>
      </c>
      <c r="E564" s="98"/>
      <c r="F564" s="46" t="s">
        <v>109</v>
      </c>
      <c r="G564" s="46" t="s">
        <v>3885</v>
      </c>
      <c r="H564" s="46" t="s">
        <v>3886</v>
      </c>
      <c r="I564" s="46" t="s">
        <v>3387</v>
      </c>
      <c r="J564" s="46" t="s">
        <v>3884</v>
      </c>
      <c r="K564" s="46" t="s">
        <v>3887</v>
      </c>
      <c r="L564" s="56" t="s">
        <v>321</v>
      </c>
      <c r="M564" s="56" t="s">
        <v>320</v>
      </c>
      <c r="N564" s="46" t="s">
        <v>3888</v>
      </c>
      <c r="O564" s="46" t="s">
        <v>3889</v>
      </c>
      <c r="P564" s="46" t="s">
        <v>3890</v>
      </c>
      <c r="Q564" s="46" t="s">
        <v>552</v>
      </c>
      <c r="R564" s="46" t="s">
        <v>3392</v>
      </c>
      <c r="S564" s="46" t="s">
        <v>3891</v>
      </c>
      <c r="T564" s="46">
        <v>15353846608</v>
      </c>
      <c r="U564" s="46" t="s">
        <v>122</v>
      </c>
      <c r="V564" s="46" t="s">
        <v>3892</v>
      </c>
      <c r="W564" s="46" t="s">
        <v>3893</v>
      </c>
      <c r="X564" s="46">
        <v>600</v>
      </c>
      <c r="Y564" s="46">
        <v>600</v>
      </c>
      <c r="Z564" s="46"/>
      <c r="AA564" s="46"/>
      <c r="AB564" s="46">
        <v>3210</v>
      </c>
      <c r="AC564" s="46">
        <v>563</v>
      </c>
      <c r="AD564" s="46" t="s">
        <v>140</v>
      </c>
      <c r="AE564" s="46" t="s">
        <v>140</v>
      </c>
      <c r="AF564" s="46" t="s">
        <v>140</v>
      </c>
      <c r="AG564" s="46" t="s">
        <v>141</v>
      </c>
      <c r="AH564" s="46" t="s">
        <v>3894</v>
      </c>
      <c r="AI564" s="46" t="s">
        <v>141</v>
      </c>
      <c r="AJ564" s="46" t="s">
        <v>3894</v>
      </c>
    </row>
    <row r="565" s="11" customFormat="1" ht="135" spans="1:36">
      <c r="A565" s="46">
        <v>545</v>
      </c>
      <c r="B565" s="46"/>
      <c r="C565" s="49" t="s">
        <v>3895</v>
      </c>
      <c r="D565" s="98" t="s">
        <v>3896</v>
      </c>
      <c r="E565" s="98"/>
      <c r="F565" s="46" t="s">
        <v>578</v>
      </c>
      <c r="G565" s="46" t="s">
        <v>3897</v>
      </c>
      <c r="H565" s="46" t="s">
        <v>3898</v>
      </c>
      <c r="I565" s="46" t="s">
        <v>3387</v>
      </c>
      <c r="J565" s="46" t="s">
        <v>3896</v>
      </c>
      <c r="K565" s="46" t="s">
        <v>3899</v>
      </c>
      <c r="L565" s="56" t="s">
        <v>321</v>
      </c>
      <c r="M565" s="56" t="s">
        <v>320</v>
      </c>
      <c r="N565" s="46" t="s">
        <v>722</v>
      </c>
      <c r="O565" s="46" t="s">
        <v>3900</v>
      </c>
      <c r="P565" s="46" t="s">
        <v>3391</v>
      </c>
      <c r="Q565" s="46" t="s">
        <v>552</v>
      </c>
      <c r="R565" s="46" t="s">
        <v>3392</v>
      </c>
      <c r="S565" s="46" t="s">
        <v>3891</v>
      </c>
      <c r="T565" s="46">
        <v>15353846608</v>
      </c>
      <c r="U565" s="46" t="s">
        <v>122</v>
      </c>
      <c r="V565" s="46" t="s">
        <v>3892</v>
      </c>
      <c r="W565" s="46"/>
      <c r="X565" s="46">
        <v>75</v>
      </c>
      <c r="Y565" s="46">
        <v>75</v>
      </c>
      <c r="Z565" s="46"/>
      <c r="AA565" s="46"/>
      <c r="AB565" s="46">
        <v>321</v>
      </c>
      <c r="AC565" s="46">
        <v>76</v>
      </c>
      <c r="AD565" s="46" t="s">
        <v>141</v>
      </c>
      <c r="AE565" s="46" t="s">
        <v>140</v>
      </c>
      <c r="AF565" s="46" t="s">
        <v>140</v>
      </c>
      <c r="AG565" s="46" t="s">
        <v>140</v>
      </c>
      <c r="AH565" s="46"/>
      <c r="AI565" s="46" t="s">
        <v>140</v>
      </c>
      <c r="AJ565" s="46"/>
    </row>
    <row r="566" ht="67.5" spans="1:36">
      <c r="A566" s="46">
        <v>546</v>
      </c>
      <c r="B566" s="46"/>
      <c r="C566" s="46" t="s">
        <v>3901</v>
      </c>
      <c r="D566" s="46" t="s">
        <v>3902</v>
      </c>
      <c r="E566" s="46"/>
      <c r="F566" s="46" t="s">
        <v>156</v>
      </c>
      <c r="G566" s="46" t="s">
        <v>2050</v>
      </c>
      <c r="H566" s="46" t="s">
        <v>3903</v>
      </c>
      <c r="I566" s="46" t="s">
        <v>3387</v>
      </c>
      <c r="J566" s="46" t="s">
        <v>3902</v>
      </c>
      <c r="K566" s="46" t="s">
        <v>3904</v>
      </c>
      <c r="L566" s="46" t="s">
        <v>114</v>
      </c>
      <c r="M566" s="46" t="s">
        <v>171</v>
      </c>
      <c r="N566" s="46" t="s">
        <v>692</v>
      </c>
      <c r="O566" s="46" t="s">
        <v>3905</v>
      </c>
      <c r="P566" s="46" t="s">
        <v>3906</v>
      </c>
      <c r="Q566" s="46" t="s">
        <v>213</v>
      </c>
      <c r="R566" s="46" t="s">
        <v>120</v>
      </c>
      <c r="S566" s="46" t="s">
        <v>2055</v>
      </c>
      <c r="T566" s="46">
        <v>13649161514</v>
      </c>
      <c r="U566" s="46" t="s">
        <v>1690</v>
      </c>
      <c r="V566" s="46" t="s">
        <v>2056</v>
      </c>
      <c r="W566" s="46" t="s">
        <v>124</v>
      </c>
      <c r="X566" s="46">
        <v>30</v>
      </c>
      <c r="Y566" s="46">
        <v>30</v>
      </c>
      <c r="Z566" s="46"/>
      <c r="AA566" s="46"/>
      <c r="AB566" s="46">
        <v>1075</v>
      </c>
      <c r="AC566" s="46">
        <v>105</v>
      </c>
      <c r="AD566" s="46" t="s">
        <v>141</v>
      </c>
      <c r="AE566" s="46" t="s">
        <v>140</v>
      </c>
      <c r="AF566" s="46" t="s">
        <v>141</v>
      </c>
      <c r="AG566" s="46" t="s">
        <v>140</v>
      </c>
      <c r="AH566" s="46"/>
      <c r="AI566" s="46"/>
      <c r="AJ566" s="46"/>
    </row>
    <row r="567" ht="112.5" spans="1:36">
      <c r="A567" s="46">
        <v>547</v>
      </c>
      <c r="B567" s="46"/>
      <c r="C567" s="46" t="s">
        <v>3907</v>
      </c>
      <c r="D567" s="46" t="s">
        <v>3908</v>
      </c>
      <c r="E567" s="46"/>
      <c r="F567" s="46" t="s">
        <v>109</v>
      </c>
      <c r="G567" s="46" t="s">
        <v>2126</v>
      </c>
      <c r="H567" s="46" t="s">
        <v>3909</v>
      </c>
      <c r="I567" s="46" t="s">
        <v>3387</v>
      </c>
      <c r="J567" s="46" t="s">
        <v>3908</v>
      </c>
      <c r="K567" s="46" t="s">
        <v>3910</v>
      </c>
      <c r="L567" s="46" t="s">
        <v>114</v>
      </c>
      <c r="M567" s="46" t="s">
        <v>171</v>
      </c>
      <c r="N567" s="46" t="s">
        <v>1233</v>
      </c>
      <c r="O567" s="46" t="s">
        <v>211</v>
      </c>
      <c r="P567" s="46" t="s">
        <v>212</v>
      </c>
      <c r="Q567" s="46" t="s">
        <v>213</v>
      </c>
      <c r="R567" s="46" t="s">
        <v>120</v>
      </c>
      <c r="S567" s="46" t="s">
        <v>2131</v>
      </c>
      <c r="T567" s="46">
        <v>13649161074</v>
      </c>
      <c r="U567" s="46" t="s">
        <v>122</v>
      </c>
      <c r="V567" s="46" t="s">
        <v>2132</v>
      </c>
      <c r="W567" s="46" t="s">
        <v>124</v>
      </c>
      <c r="X567" s="46">
        <v>95</v>
      </c>
      <c r="Y567" s="46">
        <v>95</v>
      </c>
      <c r="Z567" s="46"/>
      <c r="AA567" s="46"/>
      <c r="AB567" s="46">
        <v>1032</v>
      </c>
      <c r="AC567" s="46">
        <v>264</v>
      </c>
      <c r="AD567" s="46" t="s">
        <v>140</v>
      </c>
      <c r="AE567" s="46" t="s">
        <v>140</v>
      </c>
      <c r="AF567" s="46" t="s">
        <v>141</v>
      </c>
      <c r="AG567" s="46" t="s">
        <v>140</v>
      </c>
      <c r="AH567" s="46"/>
      <c r="AI567" s="46"/>
      <c r="AJ567" s="46"/>
    </row>
    <row r="568" s="13" customFormat="1" ht="157.5" spans="1:37">
      <c r="A568" s="46">
        <v>548</v>
      </c>
      <c r="B568" s="46"/>
      <c r="C568" s="46" t="s">
        <v>3911</v>
      </c>
      <c r="D568" s="46" t="s">
        <v>3912</v>
      </c>
      <c r="E568" s="46"/>
      <c r="F568" s="46" t="s">
        <v>109</v>
      </c>
      <c r="G568" s="48" t="s">
        <v>3095</v>
      </c>
      <c r="H568" s="46" t="s">
        <v>3913</v>
      </c>
      <c r="I568" s="46" t="s">
        <v>3387</v>
      </c>
      <c r="J568" s="46" t="s">
        <v>3914</v>
      </c>
      <c r="K568" s="46" t="s">
        <v>3915</v>
      </c>
      <c r="L568" s="48" t="s">
        <v>598</v>
      </c>
      <c r="M568" s="48" t="s">
        <v>599</v>
      </c>
      <c r="N568" s="46" t="s">
        <v>3916</v>
      </c>
      <c r="O568" s="46" t="s">
        <v>3917</v>
      </c>
      <c r="P568" s="46" t="s">
        <v>3918</v>
      </c>
      <c r="Q568" s="46" t="s">
        <v>137</v>
      </c>
      <c r="R568" s="46" t="s">
        <v>120</v>
      </c>
      <c r="S568" s="46" t="s">
        <v>3099</v>
      </c>
      <c r="T568" s="48">
        <v>13571602649</v>
      </c>
      <c r="U568" s="46" t="s">
        <v>122</v>
      </c>
      <c r="V568" s="48" t="s">
        <v>603</v>
      </c>
      <c r="W568" s="46" t="s">
        <v>124</v>
      </c>
      <c r="X568" s="46">
        <v>300</v>
      </c>
      <c r="Y568" s="46">
        <v>300</v>
      </c>
      <c r="Z568" s="46"/>
      <c r="AA568" s="46"/>
      <c r="AB568" s="46">
        <v>2692</v>
      </c>
      <c r="AC568" s="46">
        <v>296</v>
      </c>
      <c r="AD568" s="46" t="s">
        <v>140</v>
      </c>
      <c r="AE568" s="46" t="s">
        <v>140</v>
      </c>
      <c r="AF568" s="46" t="s">
        <v>140</v>
      </c>
      <c r="AG568" s="46" t="s">
        <v>140</v>
      </c>
      <c r="AH568" s="46"/>
      <c r="AI568" s="46"/>
      <c r="AJ568" s="46"/>
      <c r="AK568" s="24"/>
    </row>
    <row r="569" spans="1:36">
      <c r="A569" s="46"/>
      <c r="B569" s="46" t="s">
        <v>25</v>
      </c>
      <c r="C569" s="46"/>
      <c r="D569" s="46"/>
      <c r="E569" s="46">
        <f>E570+E572+E574</f>
        <v>40</v>
      </c>
      <c r="F569" s="46"/>
      <c r="G569" s="46"/>
      <c r="H569" s="46"/>
      <c r="I569" s="46"/>
      <c r="J569" s="46"/>
      <c r="K569" s="46"/>
      <c r="L569" s="46"/>
      <c r="M569" s="46"/>
      <c r="N569" s="46"/>
      <c r="O569" s="46"/>
      <c r="P569" s="46"/>
      <c r="Q569" s="46"/>
      <c r="R569" s="46"/>
      <c r="S569" s="46"/>
      <c r="T569" s="46"/>
      <c r="U569" s="46"/>
      <c r="V569" s="46"/>
      <c r="W569" s="46"/>
      <c r="X569" s="46">
        <f t="shared" ref="X569:AC569" si="15">X570+X572+X574</f>
        <v>2351.2</v>
      </c>
      <c r="Y569" s="46">
        <f t="shared" si="15"/>
        <v>2251</v>
      </c>
      <c r="Z569" s="46">
        <f t="shared" si="15"/>
        <v>0</v>
      </c>
      <c r="AA569" s="46">
        <f t="shared" si="15"/>
        <v>100.2</v>
      </c>
      <c r="AB569" s="46">
        <f t="shared" si="15"/>
        <v>47513</v>
      </c>
      <c r="AC569" s="46">
        <f t="shared" si="15"/>
        <v>8646</v>
      </c>
      <c r="AD569" s="46"/>
      <c r="AE569" s="46"/>
      <c r="AF569" s="46"/>
      <c r="AG569" s="46"/>
      <c r="AH569" s="46"/>
      <c r="AI569" s="46"/>
      <c r="AJ569" s="46"/>
    </row>
    <row r="570" spans="1:36">
      <c r="A570" s="46"/>
      <c r="B570" s="46" t="s">
        <v>26</v>
      </c>
      <c r="C570" s="46"/>
      <c r="D570" s="46"/>
      <c r="E570" s="46">
        <v>1</v>
      </c>
      <c r="F570" s="46"/>
      <c r="G570" s="46"/>
      <c r="H570" s="46"/>
      <c r="I570" s="46"/>
      <c r="J570" s="46"/>
      <c r="K570" s="46"/>
      <c r="L570" s="46"/>
      <c r="M570" s="46"/>
      <c r="N570" s="46"/>
      <c r="O570" s="46"/>
      <c r="P570" s="46"/>
      <c r="Q570" s="46"/>
      <c r="R570" s="46"/>
      <c r="S570" s="46"/>
      <c r="T570" s="46"/>
      <c r="U570" s="46"/>
      <c r="V570" s="46"/>
      <c r="W570" s="46"/>
      <c r="X570" s="46">
        <f t="shared" ref="X570:AC570" si="16">SUM(X571)</f>
        <v>23</v>
      </c>
      <c r="Y570" s="46">
        <f t="shared" si="16"/>
        <v>23</v>
      </c>
      <c r="Z570" s="46">
        <f t="shared" si="16"/>
        <v>0</v>
      </c>
      <c r="AA570" s="46">
        <f t="shared" si="16"/>
        <v>0</v>
      </c>
      <c r="AB570" s="46">
        <f t="shared" si="16"/>
        <v>2863</v>
      </c>
      <c r="AC570" s="46">
        <f t="shared" si="16"/>
        <v>308</v>
      </c>
      <c r="AD570" s="46"/>
      <c r="AE570" s="46"/>
      <c r="AF570" s="46"/>
      <c r="AG570" s="46"/>
      <c r="AH570" s="46"/>
      <c r="AI570" s="46"/>
      <c r="AJ570" s="46"/>
    </row>
    <row r="571" s="13" customFormat="1" ht="56.25" spans="1:36">
      <c r="A571" s="47">
        <v>549</v>
      </c>
      <c r="B571" s="47"/>
      <c r="C571" s="47" t="s">
        <v>3919</v>
      </c>
      <c r="D571" s="47" t="s">
        <v>3920</v>
      </c>
      <c r="E571" s="47"/>
      <c r="F571" s="47" t="s">
        <v>109</v>
      </c>
      <c r="G571" s="47" t="s">
        <v>808</v>
      </c>
      <c r="H571" s="47" t="s">
        <v>787</v>
      </c>
      <c r="I571" s="47" t="s">
        <v>3921</v>
      </c>
      <c r="J571" s="47" t="s">
        <v>3922</v>
      </c>
      <c r="K571" s="47" t="s">
        <v>3922</v>
      </c>
      <c r="L571" s="47" t="s">
        <v>221</v>
      </c>
      <c r="M571" s="47"/>
      <c r="N571" s="47" t="s">
        <v>3923</v>
      </c>
      <c r="O571" s="47" t="s">
        <v>811</v>
      </c>
      <c r="P571" s="47" t="s">
        <v>2888</v>
      </c>
      <c r="Q571" s="47" t="s">
        <v>335</v>
      </c>
      <c r="R571" s="46" t="s">
        <v>120</v>
      </c>
      <c r="S571" s="47" t="s">
        <v>813</v>
      </c>
      <c r="T571" s="47">
        <v>13992642767</v>
      </c>
      <c r="U571" s="46" t="s">
        <v>122</v>
      </c>
      <c r="V571" s="47" t="s">
        <v>337</v>
      </c>
      <c r="W571" s="46" t="s">
        <v>124</v>
      </c>
      <c r="X571" s="47">
        <v>23</v>
      </c>
      <c r="Y571" s="47">
        <v>23</v>
      </c>
      <c r="Z571" s="47"/>
      <c r="AA571" s="47"/>
      <c r="AB571" s="47">
        <v>2863</v>
      </c>
      <c r="AC571" s="47">
        <v>308</v>
      </c>
      <c r="AD571" s="47" t="s">
        <v>140</v>
      </c>
      <c r="AE571" s="47" t="s">
        <v>140</v>
      </c>
      <c r="AF571" s="47" t="s">
        <v>140</v>
      </c>
      <c r="AG571" s="46" t="s">
        <v>140</v>
      </c>
      <c r="AH571" s="46"/>
      <c r="AI571" s="46"/>
      <c r="AJ571" s="46"/>
    </row>
    <row r="572" spans="1:36">
      <c r="A572" s="46"/>
      <c r="B572" s="46" t="s">
        <v>27</v>
      </c>
      <c r="C572" s="46"/>
      <c r="D572" s="46"/>
      <c r="E572" s="46">
        <v>1</v>
      </c>
      <c r="F572" s="46"/>
      <c r="G572" s="46"/>
      <c r="H572" s="46"/>
      <c r="I572" s="46"/>
      <c r="J572" s="46"/>
      <c r="K572" s="46"/>
      <c r="L572" s="46"/>
      <c r="M572" s="46"/>
      <c r="N572" s="46"/>
      <c r="O572" s="46"/>
      <c r="P572" s="46"/>
      <c r="Q572" s="46"/>
      <c r="R572" s="46"/>
      <c r="S572" s="46"/>
      <c r="T572" s="46"/>
      <c r="U572" s="46"/>
      <c r="V572" s="46"/>
      <c r="W572" s="46"/>
      <c r="X572" s="46">
        <f t="shared" ref="X572:AC572" si="17">SUM(X573)</f>
        <v>110.2</v>
      </c>
      <c r="Y572" s="46">
        <f t="shared" si="17"/>
        <v>50</v>
      </c>
      <c r="Z572" s="46">
        <f t="shared" si="17"/>
        <v>0</v>
      </c>
      <c r="AA572" s="46">
        <f t="shared" si="17"/>
        <v>60.2</v>
      </c>
      <c r="AB572" s="46">
        <f t="shared" si="17"/>
        <v>233</v>
      </c>
      <c r="AC572" s="46">
        <f t="shared" si="17"/>
        <v>78</v>
      </c>
      <c r="AD572" s="46"/>
      <c r="AE572" s="46"/>
      <c r="AF572" s="46"/>
      <c r="AG572" s="46"/>
      <c r="AH572" s="46"/>
      <c r="AI572" s="46"/>
      <c r="AJ572" s="46"/>
    </row>
    <row r="573" s="13" customFormat="1" ht="112.5" spans="1:36">
      <c r="A573" s="46">
        <v>550</v>
      </c>
      <c r="B573" s="46"/>
      <c r="C573" s="46" t="s">
        <v>3924</v>
      </c>
      <c r="D573" s="46" t="s">
        <v>3925</v>
      </c>
      <c r="E573" s="46"/>
      <c r="F573" s="46" t="s">
        <v>109</v>
      </c>
      <c r="G573" s="46" t="s">
        <v>3926</v>
      </c>
      <c r="H573" s="46" t="s">
        <v>3927</v>
      </c>
      <c r="I573" s="46" t="s">
        <v>3928</v>
      </c>
      <c r="J573" s="46" t="s">
        <v>3929</v>
      </c>
      <c r="K573" s="46" t="s">
        <v>3930</v>
      </c>
      <c r="L573" s="56" t="s">
        <v>321</v>
      </c>
      <c r="M573" s="56" t="s">
        <v>320</v>
      </c>
      <c r="N573" s="46" t="s">
        <v>3931</v>
      </c>
      <c r="O573" s="56" t="s">
        <v>3414</v>
      </c>
      <c r="P573" s="46" t="s">
        <v>3415</v>
      </c>
      <c r="Q573" s="46" t="s">
        <v>735</v>
      </c>
      <c r="R573" s="46" t="s">
        <v>120</v>
      </c>
      <c r="S573" s="46" t="s">
        <v>3932</v>
      </c>
      <c r="T573" s="57">
        <v>15829860001</v>
      </c>
      <c r="U573" s="46" t="s">
        <v>122</v>
      </c>
      <c r="V573" s="46" t="s">
        <v>3933</v>
      </c>
      <c r="W573" s="46" t="s">
        <v>124</v>
      </c>
      <c r="X573" s="113">
        <v>110.2</v>
      </c>
      <c r="Y573" s="113">
        <v>50</v>
      </c>
      <c r="Z573" s="113"/>
      <c r="AA573" s="113">
        <v>60.2</v>
      </c>
      <c r="AB573" s="47">
        <v>233</v>
      </c>
      <c r="AC573" s="47">
        <v>78</v>
      </c>
      <c r="AD573" s="46" t="s">
        <v>140</v>
      </c>
      <c r="AE573" s="46" t="s">
        <v>140</v>
      </c>
      <c r="AF573" s="46" t="s">
        <v>140</v>
      </c>
      <c r="AG573" s="46" t="s">
        <v>140</v>
      </c>
      <c r="AH573" s="46"/>
      <c r="AI573" s="46"/>
      <c r="AJ573" s="46"/>
    </row>
    <row r="574" spans="1:36">
      <c r="A574" s="46"/>
      <c r="B574" s="46" t="s">
        <v>28</v>
      </c>
      <c r="C574" s="46"/>
      <c r="D574" s="46"/>
      <c r="E574" s="46">
        <v>38</v>
      </c>
      <c r="F574" s="46"/>
      <c r="G574" s="46"/>
      <c r="H574" s="46"/>
      <c r="I574" s="46"/>
      <c r="J574" s="46"/>
      <c r="K574" s="46"/>
      <c r="L574" s="46"/>
      <c r="M574" s="46"/>
      <c r="N574" s="46"/>
      <c r="O574" s="46"/>
      <c r="P574" s="46"/>
      <c r="Q574" s="46"/>
      <c r="R574" s="46"/>
      <c r="S574" s="46"/>
      <c r="T574" s="46"/>
      <c r="U574" s="46"/>
      <c r="V574" s="46"/>
      <c r="W574" s="46"/>
      <c r="X574" s="46">
        <f t="shared" ref="X574:AC574" si="18">SUM(X575:X612)</f>
        <v>2218</v>
      </c>
      <c r="Y574" s="46">
        <f t="shared" si="18"/>
        <v>2178</v>
      </c>
      <c r="Z574" s="46">
        <f t="shared" si="18"/>
        <v>0</v>
      </c>
      <c r="AA574" s="46">
        <f t="shared" si="18"/>
        <v>40</v>
      </c>
      <c r="AB574" s="46">
        <f t="shared" si="18"/>
        <v>44417</v>
      </c>
      <c r="AC574" s="46">
        <f t="shared" si="18"/>
        <v>8260</v>
      </c>
      <c r="AD574" s="46"/>
      <c r="AE574" s="46"/>
      <c r="AF574" s="46"/>
      <c r="AG574" s="46"/>
      <c r="AH574" s="46"/>
      <c r="AI574" s="46"/>
      <c r="AJ574" s="46"/>
    </row>
    <row r="575" ht="90" spans="1:36">
      <c r="A575" s="46">
        <v>551</v>
      </c>
      <c r="B575" s="46"/>
      <c r="C575" s="46" t="s">
        <v>3934</v>
      </c>
      <c r="D575" s="46" t="s">
        <v>3935</v>
      </c>
      <c r="E575" s="46"/>
      <c r="F575" s="46" t="s">
        <v>109</v>
      </c>
      <c r="G575" s="46" t="s">
        <v>1930</v>
      </c>
      <c r="H575" s="46" t="s">
        <v>3936</v>
      </c>
      <c r="I575" s="46" t="s">
        <v>130</v>
      </c>
      <c r="J575" s="46" t="s">
        <v>3935</v>
      </c>
      <c r="K575" s="46" t="s">
        <v>3937</v>
      </c>
      <c r="L575" s="46" t="s">
        <v>221</v>
      </c>
      <c r="M575" s="46" t="s">
        <v>115</v>
      </c>
      <c r="N575" s="46" t="s">
        <v>3938</v>
      </c>
      <c r="O575" s="46" t="s">
        <v>1604</v>
      </c>
      <c r="P575" s="46" t="s">
        <v>591</v>
      </c>
      <c r="Q575" s="46" t="s">
        <v>387</v>
      </c>
      <c r="R575" s="46" t="s">
        <v>120</v>
      </c>
      <c r="S575" s="46" t="s">
        <v>1934</v>
      </c>
      <c r="T575" s="46">
        <v>13992678963</v>
      </c>
      <c r="U575" s="46" t="s">
        <v>122</v>
      </c>
      <c r="V575" s="46" t="s">
        <v>389</v>
      </c>
      <c r="W575" s="46" t="s">
        <v>124</v>
      </c>
      <c r="X575" s="46">
        <v>28</v>
      </c>
      <c r="Y575" s="46">
        <v>28</v>
      </c>
      <c r="Z575" s="46"/>
      <c r="AA575" s="46"/>
      <c r="AB575" s="46">
        <v>591</v>
      </c>
      <c r="AC575" s="46">
        <v>269</v>
      </c>
      <c r="AD575" s="46" t="s">
        <v>140</v>
      </c>
      <c r="AE575" s="46" t="s">
        <v>140</v>
      </c>
      <c r="AF575" s="46" t="s">
        <v>141</v>
      </c>
      <c r="AG575" s="46" t="s">
        <v>141</v>
      </c>
      <c r="AH575" s="46" t="s">
        <v>142</v>
      </c>
      <c r="AI575" s="46" t="s">
        <v>141</v>
      </c>
      <c r="AJ575" s="46" t="s">
        <v>143</v>
      </c>
    </row>
    <row r="576" ht="90" spans="1:36">
      <c r="A576" s="46">
        <v>552</v>
      </c>
      <c r="B576" s="46"/>
      <c r="C576" s="46" t="s">
        <v>3939</v>
      </c>
      <c r="D576" s="46" t="s">
        <v>3940</v>
      </c>
      <c r="E576" s="46"/>
      <c r="F576" s="46" t="s">
        <v>109</v>
      </c>
      <c r="G576" s="46" t="s">
        <v>1558</v>
      </c>
      <c r="H576" s="46" t="s">
        <v>3941</v>
      </c>
      <c r="I576" s="46" t="s">
        <v>3942</v>
      </c>
      <c r="J576" s="46" t="s">
        <v>3943</v>
      </c>
      <c r="K576" s="46" t="s">
        <v>3944</v>
      </c>
      <c r="L576" s="46" t="s">
        <v>1101</v>
      </c>
      <c r="M576" s="46" t="s">
        <v>1102</v>
      </c>
      <c r="N576" s="46" t="s">
        <v>3945</v>
      </c>
      <c r="O576" s="46" t="s">
        <v>1104</v>
      </c>
      <c r="P576" s="46" t="s">
        <v>3946</v>
      </c>
      <c r="Q576" s="46" t="s">
        <v>3947</v>
      </c>
      <c r="R576" s="46" t="s">
        <v>120</v>
      </c>
      <c r="S576" s="46" t="s">
        <v>1720</v>
      </c>
      <c r="T576" s="46">
        <v>13571653426</v>
      </c>
      <c r="U576" s="46" t="s">
        <v>122</v>
      </c>
      <c r="V576" s="46" t="s">
        <v>1721</v>
      </c>
      <c r="W576" s="46" t="s">
        <v>124</v>
      </c>
      <c r="X576" s="46">
        <v>32</v>
      </c>
      <c r="Y576" s="46">
        <v>32</v>
      </c>
      <c r="Z576" s="46"/>
      <c r="AA576" s="46"/>
      <c r="AB576" s="46">
        <v>891</v>
      </c>
      <c r="AC576" s="46">
        <v>270</v>
      </c>
      <c r="AD576" s="46" t="s">
        <v>140</v>
      </c>
      <c r="AE576" s="46" t="s">
        <v>140</v>
      </c>
      <c r="AF576" s="46" t="s">
        <v>141</v>
      </c>
      <c r="AG576" s="80" t="s">
        <v>141</v>
      </c>
      <c r="AH576" s="46" t="s">
        <v>142</v>
      </c>
      <c r="AI576" s="46" t="s">
        <v>141</v>
      </c>
      <c r="AJ576" s="46" t="s">
        <v>143</v>
      </c>
    </row>
    <row r="577" ht="101.25" spans="1:36">
      <c r="A577" s="46">
        <v>553</v>
      </c>
      <c r="B577" s="46"/>
      <c r="C577" s="46" t="s">
        <v>3948</v>
      </c>
      <c r="D577" s="46" t="s">
        <v>3949</v>
      </c>
      <c r="E577" s="46"/>
      <c r="F577" s="46" t="s">
        <v>109</v>
      </c>
      <c r="G577" s="46" t="s">
        <v>1785</v>
      </c>
      <c r="H577" s="46" t="s">
        <v>3950</v>
      </c>
      <c r="I577" s="46" t="s">
        <v>3942</v>
      </c>
      <c r="J577" s="46" t="s">
        <v>3949</v>
      </c>
      <c r="K577" s="46" t="s">
        <v>3949</v>
      </c>
      <c r="L577" s="46" t="s">
        <v>114</v>
      </c>
      <c r="M577" s="46" t="s">
        <v>115</v>
      </c>
      <c r="N577" s="46" t="s">
        <v>2326</v>
      </c>
      <c r="O577" s="46" t="s">
        <v>3951</v>
      </c>
      <c r="P577" s="46" t="s">
        <v>3952</v>
      </c>
      <c r="Q577" s="46" t="s">
        <v>137</v>
      </c>
      <c r="R577" s="46" t="s">
        <v>120</v>
      </c>
      <c r="S577" s="46" t="s">
        <v>1788</v>
      </c>
      <c r="T577" s="46">
        <v>15829869756</v>
      </c>
      <c r="U577" s="46" t="s">
        <v>122</v>
      </c>
      <c r="V577" s="46" t="s">
        <v>1785</v>
      </c>
      <c r="W577" s="46" t="s">
        <v>124</v>
      </c>
      <c r="X577" s="46">
        <v>6</v>
      </c>
      <c r="Y577" s="46">
        <v>6</v>
      </c>
      <c r="Z577" s="46"/>
      <c r="AA577" s="46"/>
      <c r="AB577" s="46">
        <v>1395</v>
      </c>
      <c r="AC577" s="46">
        <v>420</v>
      </c>
      <c r="AD577" s="46" t="s">
        <v>140</v>
      </c>
      <c r="AE577" s="46" t="s">
        <v>140</v>
      </c>
      <c r="AF577" s="46" t="s">
        <v>141</v>
      </c>
      <c r="AG577" s="80" t="s">
        <v>141</v>
      </c>
      <c r="AH577" s="46" t="s">
        <v>142</v>
      </c>
      <c r="AI577" s="46" t="s">
        <v>141</v>
      </c>
      <c r="AJ577" s="46" t="s">
        <v>143</v>
      </c>
    </row>
    <row r="578" ht="90" spans="1:36">
      <c r="A578" s="46">
        <v>554</v>
      </c>
      <c r="B578" s="46"/>
      <c r="C578" s="46" t="s">
        <v>3953</v>
      </c>
      <c r="D578" s="46" t="s">
        <v>3954</v>
      </c>
      <c r="E578" s="46"/>
      <c r="F578" s="46" t="s">
        <v>109</v>
      </c>
      <c r="G578" s="46" t="s">
        <v>180</v>
      </c>
      <c r="H578" s="46" t="s">
        <v>3955</v>
      </c>
      <c r="I578" s="46" t="s">
        <v>3942</v>
      </c>
      <c r="J578" s="46" t="s">
        <v>3954</v>
      </c>
      <c r="K578" s="46" t="s">
        <v>3944</v>
      </c>
      <c r="L578" s="46" t="s">
        <v>114</v>
      </c>
      <c r="M578" s="46" t="s">
        <v>171</v>
      </c>
      <c r="N578" s="46" t="s">
        <v>149</v>
      </c>
      <c r="O578" s="46" t="s">
        <v>3956</v>
      </c>
      <c r="P578" s="46" t="s">
        <v>3957</v>
      </c>
      <c r="Q578" s="46" t="s">
        <v>335</v>
      </c>
      <c r="R578" s="46" t="s">
        <v>120</v>
      </c>
      <c r="S578" s="46" t="s">
        <v>186</v>
      </c>
      <c r="T578" s="46">
        <v>18009166809</v>
      </c>
      <c r="U578" s="46" t="s">
        <v>122</v>
      </c>
      <c r="V578" s="46" t="s">
        <v>1927</v>
      </c>
      <c r="W578" s="46" t="s">
        <v>124</v>
      </c>
      <c r="X578" s="46">
        <v>60</v>
      </c>
      <c r="Y578" s="46">
        <v>60</v>
      </c>
      <c r="Z578" s="46"/>
      <c r="AA578" s="46"/>
      <c r="AB578" s="46">
        <v>87</v>
      </c>
      <c r="AC578" s="46">
        <v>29</v>
      </c>
      <c r="AD578" s="46" t="s">
        <v>140</v>
      </c>
      <c r="AE578" s="46" t="s">
        <v>140</v>
      </c>
      <c r="AF578" s="46" t="s">
        <v>141</v>
      </c>
      <c r="AG578" s="80" t="s">
        <v>141</v>
      </c>
      <c r="AH578" s="46" t="s">
        <v>142</v>
      </c>
      <c r="AI578" s="46" t="s">
        <v>141</v>
      </c>
      <c r="AJ578" s="46" t="s">
        <v>143</v>
      </c>
    </row>
    <row r="579" ht="90" spans="1:36">
      <c r="A579" s="46">
        <v>555</v>
      </c>
      <c r="B579" s="46"/>
      <c r="C579" s="46" t="s">
        <v>3958</v>
      </c>
      <c r="D579" s="46" t="s">
        <v>3959</v>
      </c>
      <c r="E579" s="46"/>
      <c r="F579" s="46" t="s">
        <v>109</v>
      </c>
      <c r="G579" s="46" t="s">
        <v>3960</v>
      </c>
      <c r="H579" s="46" t="s">
        <v>3961</v>
      </c>
      <c r="I579" s="46" t="s">
        <v>3942</v>
      </c>
      <c r="J579" s="46" t="s">
        <v>3959</v>
      </c>
      <c r="K579" s="46" t="s">
        <v>3944</v>
      </c>
      <c r="L579" s="46" t="s">
        <v>114</v>
      </c>
      <c r="M579" s="46" t="s">
        <v>171</v>
      </c>
      <c r="N579" s="46" t="s">
        <v>437</v>
      </c>
      <c r="O579" s="46" t="s">
        <v>3956</v>
      </c>
      <c r="P579" s="46" t="s">
        <v>928</v>
      </c>
      <c r="Q579" s="46" t="s">
        <v>335</v>
      </c>
      <c r="R579" s="46" t="s">
        <v>120</v>
      </c>
      <c r="S579" s="46" t="s">
        <v>3962</v>
      </c>
      <c r="T579" s="46">
        <v>13488394410</v>
      </c>
      <c r="U579" s="46" t="s">
        <v>122</v>
      </c>
      <c r="V579" s="46" t="s">
        <v>3963</v>
      </c>
      <c r="W579" s="46" t="s">
        <v>124</v>
      </c>
      <c r="X579" s="46">
        <v>45</v>
      </c>
      <c r="Y579" s="46">
        <v>45</v>
      </c>
      <c r="Z579" s="46"/>
      <c r="AA579" s="46"/>
      <c r="AB579" s="46">
        <v>78</v>
      </c>
      <c r="AC579" s="46">
        <v>25</v>
      </c>
      <c r="AD579" s="46" t="s">
        <v>140</v>
      </c>
      <c r="AE579" s="46" t="s">
        <v>140</v>
      </c>
      <c r="AF579" s="46" t="s">
        <v>140</v>
      </c>
      <c r="AG579" s="80" t="s">
        <v>141</v>
      </c>
      <c r="AH579" s="46" t="s">
        <v>142</v>
      </c>
      <c r="AI579" s="46" t="s">
        <v>141</v>
      </c>
      <c r="AJ579" s="46" t="s">
        <v>143</v>
      </c>
    </row>
    <row r="580" s="29" customFormat="1" ht="101.25" spans="1:36">
      <c r="A580" s="46">
        <v>556</v>
      </c>
      <c r="B580" s="80"/>
      <c r="C580" s="80" t="s">
        <v>3964</v>
      </c>
      <c r="D580" s="80" t="s">
        <v>3965</v>
      </c>
      <c r="E580" s="80"/>
      <c r="F580" s="80" t="s">
        <v>109</v>
      </c>
      <c r="G580" s="80" t="s">
        <v>3966</v>
      </c>
      <c r="H580" s="80" t="s">
        <v>3967</v>
      </c>
      <c r="I580" s="47" t="s">
        <v>3942</v>
      </c>
      <c r="J580" s="80" t="s">
        <v>3965</v>
      </c>
      <c r="K580" s="80" t="s">
        <v>3968</v>
      </c>
      <c r="L580" s="80" t="s">
        <v>321</v>
      </c>
      <c r="M580" s="80" t="s">
        <v>320</v>
      </c>
      <c r="N580" s="80" t="s">
        <v>3969</v>
      </c>
      <c r="O580" s="80" t="s">
        <v>3970</v>
      </c>
      <c r="P580" s="80" t="s">
        <v>3971</v>
      </c>
      <c r="Q580" s="80" t="s">
        <v>552</v>
      </c>
      <c r="R580" s="47" t="s">
        <v>120</v>
      </c>
      <c r="S580" s="80" t="s">
        <v>3972</v>
      </c>
      <c r="T580" s="81">
        <v>15309169875</v>
      </c>
      <c r="U580" s="47" t="s">
        <v>122</v>
      </c>
      <c r="V580" s="80" t="s">
        <v>3973</v>
      </c>
      <c r="W580" s="47" t="s">
        <v>124</v>
      </c>
      <c r="X580" s="80">
        <v>15</v>
      </c>
      <c r="Y580" s="80">
        <v>15</v>
      </c>
      <c r="Z580" s="80"/>
      <c r="AA580" s="80"/>
      <c r="AB580" s="80">
        <v>636</v>
      </c>
      <c r="AC580" s="80">
        <v>146</v>
      </c>
      <c r="AD580" s="47" t="s">
        <v>140</v>
      </c>
      <c r="AE580" s="80" t="s">
        <v>141</v>
      </c>
      <c r="AF580" s="80" t="s">
        <v>140</v>
      </c>
      <c r="AG580" s="80" t="s">
        <v>141</v>
      </c>
      <c r="AH580" s="47" t="s">
        <v>142</v>
      </c>
      <c r="AI580" s="47" t="s">
        <v>141</v>
      </c>
      <c r="AJ580" s="47" t="s">
        <v>143</v>
      </c>
    </row>
    <row r="581" s="29" customFormat="1" ht="101.25" spans="1:36">
      <c r="A581" s="46">
        <v>557</v>
      </c>
      <c r="B581" s="80"/>
      <c r="C581" s="80" t="s">
        <v>3974</v>
      </c>
      <c r="D581" s="80" t="s">
        <v>3975</v>
      </c>
      <c r="E581" s="80"/>
      <c r="F581" s="80" t="s">
        <v>109</v>
      </c>
      <c r="G581" s="80" t="s">
        <v>942</v>
      </c>
      <c r="H581" s="80" t="s">
        <v>3976</v>
      </c>
      <c r="I581" s="47" t="s">
        <v>3942</v>
      </c>
      <c r="J581" s="80" t="s">
        <v>3975</v>
      </c>
      <c r="K581" s="80" t="s">
        <v>3977</v>
      </c>
      <c r="L581" s="80" t="s">
        <v>321</v>
      </c>
      <c r="M581" s="80" t="s">
        <v>320</v>
      </c>
      <c r="N581" s="80" t="s">
        <v>549</v>
      </c>
      <c r="O581" s="80" t="s">
        <v>550</v>
      </c>
      <c r="P581" s="80" t="s">
        <v>3978</v>
      </c>
      <c r="Q581" s="80" t="s">
        <v>735</v>
      </c>
      <c r="R581" s="47" t="s">
        <v>120</v>
      </c>
      <c r="S581" s="80" t="s">
        <v>948</v>
      </c>
      <c r="T581" s="81">
        <v>13759807869</v>
      </c>
      <c r="U581" s="47" t="s">
        <v>122</v>
      </c>
      <c r="V581" s="80" t="s">
        <v>949</v>
      </c>
      <c r="W581" s="47" t="s">
        <v>124</v>
      </c>
      <c r="X581" s="80">
        <v>50</v>
      </c>
      <c r="Y581" s="80">
        <v>50</v>
      </c>
      <c r="Z581" s="80"/>
      <c r="AA581" s="80"/>
      <c r="AB581" s="80">
        <v>1717</v>
      </c>
      <c r="AC581" s="80">
        <v>360</v>
      </c>
      <c r="AD581" s="80" t="s">
        <v>140</v>
      </c>
      <c r="AE581" s="80" t="s">
        <v>140</v>
      </c>
      <c r="AF581" s="80" t="s">
        <v>140</v>
      </c>
      <c r="AG581" s="80" t="s">
        <v>141</v>
      </c>
      <c r="AH581" s="47" t="s">
        <v>142</v>
      </c>
      <c r="AI581" s="47" t="s">
        <v>141</v>
      </c>
      <c r="AJ581" s="47" t="s">
        <v>143</v>
      </c>
    </row>
    <row r="582" s="29" customFormat="1" ht="90" spans="1:36">
      <c r="A582" s="46">
        <v>558</v>
      </c>
      <c r="B582" s="119"/>
      <c r="C582" s="119" t="s">
        <v>3979</v>
      </c>
      <c r="D582" s="119" t="s">
        <v>3980</v>
      </c>
      <c r="E582" s="119"/>
      <c r="F582" s="119" t="s">
        <v>109</v>
      </c>
      <c r="G582" s="119" t="s">
        <v>867</v>
      </c>
      <c r="H582" s="119" t="s">
        <v>3981</v>
      </c>
      <c r="I582" s="47" t="s">
        <v>3942</v>
      </c>
      <c r="J582" s="119" t="s">
        <v>3980</v>
      </c>
      <c r="K582" s="119" t="s">
        <v>3982</v>
      </c>
      <c r="L582" s="119" t="s">
        <v>321</v>
      </c>
      <c r="M582" s="119" t="s">
        <v>320</v>
      </c>
      <c r="N582" s="119" t="s">
        <v>549</v>
      </c>
      <c r="O582" s="119" t="s">
        <v>550</v>
      </c>
      <c r="P582" s="119" t="s">
        <v>3983</v>
      </c>
      <c r="Q582" s="119" t="s">
        <v>552</v>
      </c>
      <c r="R582" s="47" t="s">
        <v>120</v>
      </c>
      <c r="S582" s="119" t="s">
        <v>873</v>
      </c>
      <c r="T582" s="123">
        <v>15091619382</v>
      </c>
      <c r="U582" s="47" t="s">
        <v>122</v>
      </c>
      <c r="V582" s="119" t="s">
        <v>874</v>
      </c>
      <c r="W582" s="47" t="s">
        <v>124</v>
      </c>
      <c r="X582" s="119">
        <v>50</v>
      </c>
      <c r="Y582" s="119">
        <v>50</v>
      </c>
      <c r="Z582" s="119"/>
      <c r="AA582" s="119"/>
      <c r="AB582" s="119">
        <v>1181</v>
      </c>
      <c r="AC582" s="119">
        <v>132</v>
      </c>
      <c r="AD582" s="119" t="s">
        <v>140</v>
      </c>
      <c r="AE582" s="119" t="s">
        <v>140</v>
      </c>
      <c r="AF582" s="119" t="s">
        <v>141</v>
      </c>
      <c r="AG582" s="80" t="s">
        <v>141</v>
      </c>
      <c r="AH582" s="47" t="s">
        <v>142</v>
      </c>
      <c r="AI582" s="47" t="s">
        <v>141</v>
      </c>
      <c r="AJ582" s="47" t="s">
        <v>143</v>
      </c>
    </row>
    <row r="583" s="30" customFormat="1" ht="101.25" spans="1:36">
      <c r="A583" s="46">
        <v>559</v>
      </c>
      <c r="B583" s="80"/>
      <c r="C583" s="80" t="s">
        <v>3984</v>
      </c>
      <c r="D583" s="80" t="s">
        <v>3985</v>
      </c>
      <c r="E583" s="80"/>
      <c r="F583" s="80" t="s">
        <v>109</v>
      </c>
      <c r="G583" s="80" t="s">
        <v>546</v>
      </c>
      <c r="H583" s="80" t="s">
        <v>3986</v>
      </c>
      <c r="I583" s="47" t="s">
        <v>3942</v>
      </c>
      <c r="J583" s="80" t="s">
        <v>3985</v>
      </c>
      <c r="K583" s="80" t="s">
        <v>3987</v>
      </c>
      <c r="L583" s="80" t="s">
        <v>321</v>
      </c>
      <c r="M583" s="80" t="s">
        <v>320</v>
      </c>
      <c r="N583" s="80" t="s">
        <v>2415</v>
      </c>
      <c r="O583" s="80" t="s">
        <v>3988</v>
      </c>
      <c r="P583" s="80" t="s">
        <v>551</v>
      </c>
      <c r="Q583" s="80" t="s">
        <v>552</v>
      </c>
      <c r="R583" s="47" t="s">
        <v>120</v>
      </c>
      <c r="S583" s="80" t="s">
        <v>553</v>
      </c>
      <c r="T583" s="81">
        <v>15129760540</v>
      </c>
      <c r="U583" s="47" t="s">
        <v>122</v>
      </c>
      <c r="V583" s="80" t="s">
        <v>554</v>
      </c>
      <c r="W583" s="47" t="s">
        <v>124</v>
      </c>
      <c r="X583" s="80">
        <v>20</v>
      </c>
      <c r="Y583" s="80">
        <v>20</v>
      </c>
      <c r="Z583" s="80"/>
      <c r="AA583" s="80"/>
      <c r="AB583" s="80">
        <v>846</v>
      </c>
      <c r="AC583" s="80">
        <v>356</v>
      </c>
      <c r="AD583" s="80" t="s">
        <v>140</v>
      </c>
      <c r="AE583" s="80" t="s">
        <v>140</v>
      </c>
      <c r="AF583" s="80" t="s">
        <v>141</v>
      </c>
      <c r="AG583" s="80" t="s">
        <v>141</v>
      </c>
      <c r="AH583" s="47" t="s">
        <v>142</v>
      </c>
      <c r="AI583" s="47" t="s">
        <v>141</v>
      </c>
      <c r="AJ583" s="47" t="s">
        <v>143</v>
      </c>
    </row>
    <row r="584" s="29" customFormat="1" ht="90" spans="1:36">
      <c r="A584" s="46">
        <v>560</v>
      </c>
      <c r="B584" s="120"/>
      <c r="C584" s="120" t="s">
        <v>3989</v>
      </c>
      <c r="D584" s="120" t="s">
        <v>3990</v>
      </c>
      <c r="E584" s="120"/>
      <c r="F584" s="120" t="s">
        <v>109</v>
      </c>
      <c r="G584" s="120" t="s">
        <v>1220</v>
      </c>
      <c r="H584" s="120" t="s">
        <v>3991</v>
      </c>
      <c r="I584" s="47" t="s">
        <v>3942</v>
      </c>
      <c r="J584" s="120" t="s">
        <v>3990</v>
      </c>
      <c r="K584" s="120" t="s">
        <v>3992</v>
      </c>
      <c r="L584" s="120" t="s">
        <v>321</v>
      </c>
      <c r="M584" s="120" t="s">
        <v>320</v>
      </c>
      <c r="N584" s="120" t="s">
        <v>538</v>
      </c>
      <c r="O584" s="120" t="s">
        <v>539</v>
      </c>
      <c r="P584" s="120" t="s">
        <v>3993</v>
      </c>
      <c r="Q584" s="120" t="s">
        <v>3994</v>
      </c>
      <c r="R584" s="47" t="s">
        <v>120</v>
      </c>
      <c r="S584" s="120" t="s">
        <v>1226</v>
      </c>
      <c r="T584" s="124"/>
      <c r="U584" s="47" t="s">
        <v>122</v>
      </c>
      <c r="V584" s="120" t="s">
        <v>1227</v>
      </c>
      <c r="W584" s="47" t="s">
        <v>124</v>
      </c>
      <c r="X584" s="120">
        <v>60</v>
      </c>
      <c r="Y584" s="120">
        <v>60</v>
      </c>
      <c r="Z584" s="120"/>
      <c r="AA584" s="120"/>
      <c r="AB584" s="120">
        <v>1482</v>
      </c>
      <c r="AC584" s="120">
        <v>409</v>
      </c>
      <c r="AD584" s="120" t="s">
        <v>140</v>
      </c>
      <c r="AE584" s="120" t="s">
        <v>140</v>
      </c>
      <c r="AF584" s="120" t="s">
        <v>141</v>
      </c>
      <c r="AG584" s="80" t="s">
        <v>141</v>
      </c>
      <c r="AH584" s="47" t="s">
        <v>142</v>
      </c>
      <c r="AI584" s="47" t="s">
        <v>141</v>
      </c>
      <c r="AJ584" s="47" t="s">
        <v>143</v>
      </c>
    </row>
    <row r="585" s="29" customFormat="1" ht="90" spans="1:36">
      <c r="A585" s="46">
        <v>561</v>
      </c>
      <c r="B585" s="80"/>
      <c r="C585" s="80" t="s">
        <v>3995</v>
      </c>
      <c r="D585" s="80" t="s">
        <v>3996</v>
      </c>
      <c r="E585" s="80"/>
      <c r="F585" s="80" t="s">
        <v>109</v>
      </c>
      <c r="G585" s="80" t="s">
        <v>623</v>
      </c>
      <c r="H585" s="80" t="s">
        <v>3997</v>
      </c>
      <c r="I585" s="47" t="s">
        <v>3942</v>
      </c>
      <c r="J585" s="80" t="s">
        <v>3996</v>
      </c>
      <c r="K585" s="80" t="s">
        <v>3998</v>
      </c>
      <c r="L585" s="80" t="s">
        <v>321</v>
      </c>
      <c r="M585" s="80" t="s">
        <v>320</v>
      </c>
      <c r="N585" s="80" t="s">
        <v>2383</v>
      </c>
      <c r="O585" s="80" t="s">
        <v>3999</v>
      </c>
      <c r="P585" s="80" t="s">
        <v>626</v>
      </c>
      <c r="Q585" s="80" t="s">
        <v>552</v>
      </c>
      <c r="R585" s="47" t="s">
        <v>120</v>
      </c>
      <c r="S585" s="80" t="s">
        <v>627</v>
      </c>
      <c r="T585" s="81">
        <v>15769161539</v>
      </c>
      <c r="U585" s="47" t="s">
        <v>122</v>
      </c>
      <c r="V585" s="80" t="s">
        <v>628</v>
      </c>
      <c r="W585" s="47" t="s">
        <v>124</v>
      </c>
      <c r="X585" s="80">
        <v>30</v>
      </c>
      <c r="Y585" s="80">
        <v>30</v>
      </c>
      <c r="Z585" s="80"/>
      <c r="AA585" s="80"/>
      <c r="AB585" s="80">
        <v>1818</v>
      </c>
      <c r="AC585" s="80">
        <v>110</v>
      </c>
      <c r="AD585" s="80" t="s">
        <v>140</v>
      </c>
      <c r="AE585" s="80" t="s">
        <v>141</v>
      </c>
      <c r="AF585" s="80" t="s">
        <v>140</v>
      </c>
      <c r="AG585" s="80" t="s">
        <v>141</v>
      </c>
      <c r="AH585" s="47" t="s">
        <v>142</v>
      </c>
      <c r="AI585" s="47" t="s">
        <v>141</v>
      </c>
      <c r="AJ585" s="47" t="s">
        <v>143</v>
      </c>
    </row>
    <row r="586" s="29" customFormat="1" ht="90" spans="1:36">
      <c r="A586" s="46">
        <v>562</v>
      </c>
      <c r="B586" s="80"/>
      <c r="C586" s="80" t="s">
        <v>4000</v>
      </c>
      <c r="D586" s="80" t="s">
        <v>4001</v>
      </c>
      <c r="E586" s="80"/>
      <c r="F586" s="80" t="s">
        <v>109</v>
      </c>
      <c r="G586" s="80" t="s">
        <v>1204</v>
      </c>
      <c r="H586" s="80" t="s">
        <v>4002</v>
      </c>
      <c r="I586" s="47" t="s">
        <v>3942</v>
      </c>
      <c r="J586" s="80" t="s">
        <v>4001</v>
      </c>
      <c r="K586" s="80" t="s">
        <v>4003</v>
      </c>
      <c r="L586" s="80" t="s">
        <v>321</v>
      </c>
      <c r="M586" s="80" t="s">
        <v>320</v>
      </c>
      <c r="N586" s="80" t="s">
        <v>4004</v>
      </c>
      <c r="O586" s="80" t="s">
        <v>4005</v>
      </c>
      <c r="P586" s="80" t="s">
        <v>1209</v>
      </c>
      <c r="Q586" s="80" t="s">
        <v>552</v>
      </c>
      <c r="R586" s="47" t="s">
        <v>120</v>
      </c>
      <c r="S586" s="80" t="s">
        <v>1210</v>
      </c>
      <c r="T586" s="81">
        <v>13484991897</v>
      </c>
      <c r="U586" s="47" t="s">
        <v>122</v>
      </c>
      <c r="V586" s="80" t="s">
        <v>1211</v>
      </c>
      <c r="W586" s="47" t="s">
        <v>124</v>
      </c>
      <c r="X586" s="80">
        <v>88</v>
      </c>
      <c r="Y586" s="80">
        <v>88</v>
      </c>
      <c r="Z586" s="80"/>
      <c r="AA586" s="80"/>
      <c r="AB586" s="80">
        <v>1302</v>
      </c>
      <c r="AC586" s="80">
        <v>114</v>
      </c>
      <c r="AD586" s="80" t="s">
        <v>140</v>
      </c>
      <c r="AE586" s="80" t="s">
        <v>141</v>
      </c>
      <c r="AF586" s="80" t="s">
        <v>140</v>
      </c>
      <c r="AG586" s="80" t="s">
        <v>141</v>
      </c>
      <c r="AH586" s="47" t="s">
        <v>142</v>
      </c>
      <c r="AI586" s="47" t="s">
        <v>141</v>
      </c>
      <c r="AJ586" s="47" t="s">
        <v>143</v>
      </c>
    </row>
    <row r="587" s="29" customFormat="1" ht="90" spans="1:36">
      <c r="A587" s="46">
        <v>563</v>
      </c>
      <c r="B587" s="80"/>
      <c r="C587" s="80" t="s">
        <v>4006</v>
      </c>
      <c r="D587" s="80" t="s">
        <v>4007</v>
      </c>
      <c r="E587" s="80"/>
      <c r="F587" s="80" t="s">
        <v>109</v>
      </c>
      <c r="G587" s="80" t="s">
        <v>4008</v>
      </c>
      <c r="H587" s="80" t="s">
        <v>4009</v>
      </c>
      <c r="I587" s="47" t="s">
        <v>3942</v>
      </c>
      <c r="J587" s="80" t="s">
        <v>4007</v>
      </c>
      <c r="K587" s="80" t="s">
        <v>4010</v>
      </c>
      <c r="L587" s="80" t="s">
        <v>321</v>
      </c>
      <c r="M587" s="80" t="s">
        <v>320</v>
      </c>
      <c r="N587" s="80" t="s">
        <v>2377</v>
      </c>
      <c r="O587" s="80" t="s">
        <v>4011</v>
      </c>
      <c r="P587" s="80" t="s">
        <v>4012</v>
      </c>
      <c r="Q587" s="80" t="s">
        <v>552</v>
      </c>
      <c r="R587" s="47" t="s">
        <v>120</v>
      </c>
      <c r="S587" s="80" t="s">
        <v>4013</v>
      </c>
      <c r="T587" s="81">
        <v>15319296968</v>
      </c>
      <c r="U587" s="47" t="s">
        <v>122</v>
      </c>
      <c r="V587" s="80" t="s">
        <v>4014</v>
      </c>
      <c r="W587" s="47" t="s">
        <v>124</v>
      </c>
      <c r="X587" s="80">
        <v>40</v>
      </c>
      <c r="Y587" s="80">
        <v>40</v>
      </c>
      <c r="Z587" s="80"/>
      <c r="AA587" s="80"/>
      <c r="AB587" s="80">
        <v>2521</v>
      </c>
      <c r="AC587" s="80">
        <v>488</v>
      </c>
      <c r="AD587" s="80" t="s">
        <v>140</v>
      </c>
      <c r="AE587" s="80" t="s">
        <v>140</v>
      </c>
      <c r="AF587" s="80" t="s">
        <v>140</v>
      </c>
      <c r="AG587" s="80" t="s">
        <v>141</v>
      </c>
      <c r="AH587" s="47" t="s">
        <v>142</v>
      </c>
      <c r="AI587" s="47" t="s">
        <v>141</v>
      </c>
      <c r="AJ587" s="47" t="s">
        <v>143</v>
      </c>
    </row>
    <row r="588" s="29" customFormat="1" ht="90" spans="1:36">
      <c r="A588" s="46">
        <v>564</v>
      </c>
      <c r="B588" s="80"/>
      <c r="C588" s="80" t="s">
        <v>4015</v>
      </c>
      <c r="D588" s="80" t="s">
        <v>4016</v>
      </c>
      <c r="E588" s="80"/>
      <c r="F588" s="80" t="s">
        <v>109</v>
      </c>
      <c r="G588" s="80" t="s">
        <v>1188</v>
      </c>
      <c r="H588" s="80" t="s">
        <v>4017</v>
      </c>
      <c r="I588" s="47" t="s">
        <v>3942</v>
      </c>
      <c r="J588" s="80" t="s">
        <v>4016</v>
      </c>
      <c r="K588" s="80" t="s">
        <v>4018</v>
      </c>
      <c r="L588" s="80" t="s">
        <v>321</v>
      </c>
      <c r="M588" s="80" t="s">
        <v>320</v>
      </c>
      <c r="N588" s="80" t="s">
        <v>4019</v>
      </c>
      <c r="O588" s="80" t="s">
        <v>4020</v>
      </c>
      <c r="P588" s="80" t="s">
        <v>4021</v>
      </c>
      <c r="Q588" s="80" t="s">
        <v>735</v>
      </c>
      <c r="R588" s="47" t="s">
        <v>120</v>
      </c>
      <c r="S588" s="80" t="s">
        <v>1194</v>
      </c>
      <c r="T588" s="81">
        <v>13630207984</v>
      </c>
      <c r="U588" s="47" t="s">
        <v>122</v>
      </c>
      <c r="V588" s="80" t="s">
        <v>1459</v>
      </c>
      <c r="W588" s="47" t="s">
        <v>124</v>
      </c>
      <c r="X588" s="80">
        <v>19</v>
      </c>
      <c r="Y588" s="80">
        <v>19</v>
      </c>
      <c r="Z588" s="80"/>
      <c r="AA588" s="80"/>
      <c r="AB588" s="80">
        <v>1830</v>
      </c>
      <c r="AC588" s="80">
        <v>529</v>
      </c>
      <c r="AD588" s="80" t="s">
        <v>140</v>
      </c>
      <c r="AE588" s="80" t="s">
        <v>140</v>
      </c>
      <c r="AF588" s="80" t="s">
        <v>141</v>
      </c>
      <c r="AG588" s="80" t="s">
        <v>141</v>
      </c>
      <c r="AH588" s="47" t="s">
        <v>142</v>
      </c>
      <c r="AI588" s="47" t="s">
        <v>141</v>
      </c>
      <c r="AJ588" s="47" t="s">
        <v>143</v>
      </c>
    </row>
    <row r="589" s="29" customFormat="1" ht="90" spans="1:36">
      <c r="A589" s="46">
        <v>565</v>
      </c>
      <c r="B589" s="80"/>
      <c r="C589" s="80" t="s">
        <v>4022</v>
      </c>
      <c r="D589" s="80" t="s">
        <v>4023</v>
      </c>
      <c r="E589" s="80"/>
      <c r="F589" s="80" t="s">
        <v>109</v>
      </c>
      <c r="G589" s="80" t="s">
        <v>719</v>
      </c>
      <c r="H589" s="80" t="s">
        <v>4024</v>
      </c>
      <c r="I589" s="47" t="s">
        <v>3942</v>
      </c>
      <c r="J589" s="80" t="s">
        <v>4023</v>
      </c>
      <c r="K589" s="80" t="s">
        <v>4025</v>
      </c>
      <c r="L589" s="80" t="s">
        <v>321</v>
      </c>
      <c r="M589" s="80" t="s">
        <v>320</v>
      </c>
      <c r="N589" s="80" t="s">
        <v>3969</v>
      </c>
      <c r="O589" s="80" t="s">
        <v>3970</v>
      </c>
      <c r="P589" s="80" t="s">
        <v>742</v>
      </c>
      <c r="Q589" s="80" t="s">
        <v>735</v>
      </c>
      <c r="R589" s="47" t="s">
        <v>120</v>
      </c>
      <c r="S589" s="80" t="s">
        <v>725</v>
      </c>
      <c r="T589" s="81">
        <v>13992642526</v>
      </c>
      <c r="U589" s="47" t="s">
        <v>122</v>
      </c>
      <c r="V589" s="80" t="s">
        <v>726</v>
      </c>
      <c r="W589" s="47" t="s">
        <v>124</v>
      </c>
      <c r="X589" s="80">
        <v>15</v>
      </c>
      <c r="Y589" s="80">
        <v>15</v>
      </c>
      <c r="Z589" s="80"/>
      <c r="AA589" s="80"/>
      <c r="AB589" s="80">
        <v>354</v>
      </c>
      <c r="AC589" s="80">
        <v>354</v>
      </c>
      <c r="AD589" s="80" t="s">
        <v>140</v>
      </c>
      <c r="AE589" s="80" t="s">
        <v>140</v>
      </c>
      <c r="AF589" s="80" t="s">
        <v>140</v>
      </c>
      <c r="AG589" s="80" t="s">
        <v>141</v>
      </c>
      <c r="AH589" s="47" t="s">
        <v>142</v>
      </c>
      <c r="AI589" s="47" t="s">
        <v>141</v>
      </c>
      <c r="AJ589" s="47" t="s">
        <v>143</v>
      </c>
    </row>
    <row r="590" s="29" customFormat="1" ht="90" spans="1:36">
      <c r="A590" s="46">
        <v>566</v>
      </c>
      <c r="B590" s="80"/>
      <c r="C590" s="80" t="s">
        <v>4026</v>
      </c>
      <c r="D590" s="80" t="s">
        <v>4027</v>
      </c>
      <c r="E590" s="80"/>
      <c r="F590" s="80" t="s">
        <v>109</v>
      </c>
      <c r="G590" s="80" t="s">
        <v>2419</v>
      </c>
      <c r="H590" s="80" t="s">
        <v>4028</v>
      </c>
      <c r="I590" s="47" t="s">
        <v>3942</v>
      </c>
      <c r="J590" s="80" t="s">
        <v>4027</v>
      </c>
      <c r="K590" s="80" t="s">
        <v>4029</v>
      </c>
      <c r="L590" s="80" t="s">
        <v>321</v>
      </c>
      <c r="M590" s="80" t="s">
        <v>320</v>
      </c>
      <c r="N590" s="80" t="s">
        <v>2415</v>
      </c>
      <c r="O590" s="80" t="s">
        <v>3988</v>
      </c>
      <c r="P590" s="80" t="s">
        <v>2422</v>
      </c>
      <c r="Q590" s="80" t="s">
        <v>552</v>
      </c>
      <c r="R590" s="47" t="s">
        <v>120</v>
      </c>
      <c r="S590" s="80" t="s">
        <v>2423</v>
      </c>
      <c r="T590" s="81" t="s">
        <v>2424</v>
      </c>
      <c r="U590" s="47" t="s">
        <v>122</v>
      </c>
      <c r="V590" s="80" t="s">
        <v>2425</v>
      </c>
      <c r="W590" s="47" t="s">
        <v>124</v>
      </c>
      <c r="X590" s="80">
        <v>20</v>
      </c>
      <c r="Y590" s="80">
        <v>20</v>
      </c>
      <c r="Z590" s="80"/>
      <c r="AA590" s="80"/>
      <c r="AB590" s="80">
        <v>598</v>
      </c>
      <c r="AC590" s="80">
        <v>250</v>
      </c>
      <c r="AD590" s="80" t="s">
        <v>140</v>
      </c>
      <c r="AE590" s="80" t="s">
        <v>140</v>
      </c>
      <c r="AF590" s="80" t="s">
        <v>141</v>
      </c>
      <c r="AG590" s="80" t="s">
        <v>141</v>
      </c>
      <c r="AH590" s="47" t="s">
        <v>142</v>
      </c>
      <c r="AI590" s="47" t="s">
        <v>141</v>
      </c>
      <c r="AJ590" s="47" t="s">
        <v>143</v>
      </c>
    </row>
    <row r="591" s="13" customFormat="1" ht="112.5" spans="1:36">
      <c r="A591" s="46">
        <v>567</v>
      </c>
      <c r="B591" s="46"/>
      <c r="C591" s="46" t="s">
        <v>4030</v>
      </c>
      <c r="D591" s="46" t="s">
        <v>4031</v>
      </c>
      <c r="E591" s="46"/>
      <c r="F591" s="46" t="s">
        <v>109</v>
      </c>
      <c r="G591" s="46" t="s">
        <v>4032</v>
      </c>
      <c r="H591" s="46" t="s">
        <v>4033</v>
      </c>
      <c r="I591" s="46" t="s">
        <v>3942</v>
      </c>
      <c r="J591" s="46" t="s">
        <v>4031</v>
      </c>
      <c r="K591" s="46" t="s">
        <v>4034</v>
      </c>
      <c r="L591" s="46" t="s">
        <v>221</v>
      </c>
      <c r="M591" s="46" t="s">
        <v>115</v>
      </c>
      <c r="N591" s="46" t="s">
        <v>4035</v>
      </c>
      <c r="O591" s="46" t="s">
        <v>4036</v>
      </c>
      <c r="P591" s="46" t="s">
        <v>1049</v>
      </c>
      <c r="Q591" s="46" t="s">
        <v>335</v>
      </c>
      <c r="R591" s="46" t="s">
        <v>120</v>
      </c>
      <c r="S591" s="46" t="s">
        <v>4037</v>
      </c>
      <c r="T591" s="46">
        <v>13891675771</v>
      </c>
      <c r="U591" s="46" t="s">
        <v>122</v>
      </c>
      <c r="V591" s="46" t="s">
        <v>652</v>
      </c>
      <c r="W591" s="46" t="s">
        <v>124</v>
      </c>
      <c r="X591" s="46">
        <v>125</v>
      </c>
      <c r="Y591" s="46">
        <v>125</v>
      </c>
      <c r="Z591" s="46"/>
      <c r="AA591" s="46"/>
      <c r="AB591" s="46">
        <v>1033</v>
      </c>
      <c r="AC591" s="46">
        <v>383</v>
      </c>
      <c r="AD591" s="46" t="s">
        <v>140</v>
      </c>
      <c r="AE591" s="46" t="s">
        <v>140</v>
      </c>
      <c r="AF591" s="46" t="s">
        <v>140</v>
      </c>
      <c r="AG591" s="80" t="s">
        <v>141</v>
      </c>
      <c r="AH591" s="46" t="s">
        <v>142</v>
      </c>
      <c r="AI591" s="46" t="s">
        <v>141</v>
      </c>
      <c r="AJ591" s="46" t="s">
        <v>143</v>
      </c>
    </row>
    <row r="592" s="12" customFormat="1" ht="112.5" spans="1:36">
      <c r="A592" s="46">
        <v>568</v>
      </c>
      <c r="B592" s="46"/>
      <c r="C592" s="47" t="s">
        <v>4038</v>
      </c>
      <c r="D592" s="47" t="s">
        <v>4039</v>
      </c>
      <c r="E592" s="46"/>
      <c r="F592" s="46" t="s">
        <v>109</v>
      </c>
      <c r="G592" s="46" t="s">
        <v>4040</v>
      </c>
      <c r="H592" s="46" t="s">
        <v>4041</v>
      </c>
      <c r="I592" s="46" t="s">
        <v>3942</v>
      </c>
      <c r="J592" s="46" t="s">
        <v>4039</v>
      </c>
      <c r="K592" s="46" t="s">
        <v>321</v>
      </c>
      <c r="L592" s="46" t="s">
        <v>320</v>
      </c>
      <c r="M592" s="46" t="s">
        <v>2743</v>
      </c>
      <c r="N592" s="46" t="s">
        <v>781</v>
      </c>
      <c r="O592" s="46" t="s">
        <v>782</v>
      </c>
      <c r="P592" s="46" t="s">
        <v>325</v>
      </c>
      <c r="Q592" s="46" t="s">
        <v>2695</v>
      </c>
      <c r="R592" s="46" t="s">
        <v>120</v>
      </c>
      <c r="S592" s="46" t="s">
        <v>2696</v>
      </c>
      <c r="T592" s="46">
        <v>13992651370</v>
      </c>
      <c r="U592" s="46" t="s">
        <v>122</v>
      </c>
      <c r="V592" s="46" t="s">
        <v>2691</v>
      </c>
      <c r="W592" s="46" t="s">
        <v>124</v>
      </c>
      <c r="X592" s="46">
        <v>230</v>
      </c>
      <c r="Y592" s="46">
        <v>230</v>
      </c>
      <c r="Z592" s="46"/>
      <c r="AA592" s="46"/>
      <c r="AB592" s="46">
        <v>89</v>
      </c>
      <c r="AC592" s="46">
        <v>32</v>
      </c>
      <c r="AD592" s="46" t="s">
        <v>140</v>
      </c>
      <c r="AE592" s="46" t="s">
        <v>140</v>
      </c>
      <c r="AF592" s="46" t="s">
        <v>141</v>
      </c>
      <c r="AG592" s="80" t="s">
        <v>141</v>
      </c>
      <c r="AH592" s="46" t="s">
        <v>142</v>
      </c>
      <c r="AI592" s="46" t="s">
        <v>141</v>
      </c>
      <c r="AJ592" s="46" t="s">
        <v>143</v>
      </c>
    </row>
    <row r="593" s="12" customFormat="1" ht="90" spans="1:36">
      <c r="A593" s="46">
        <v>569</v>
      </c>
      <c r="B593" s="46"/>
      <c r="C593" s="47" t="s">
        <v>4042</v>
      </c>
      <c r="D593" s="47" t="s">
        <v>4043</v>
      </c>
      <c r="E593" s="46"/>
      <c r="F593" s="46" t="s">
        <v>109</v>
      </c>
      <c r="G593" s="46" t="s">
        <v>2714</v>
      </c>
      <c r="H593" s="10" t="s">
        <v>4044</v>
      </c>
      <c r="I593" s="46" t="s">
        <v>3942</v>
      </c>
      <c r="J593" s="46" t="s">
        <v>4043</v>
      </c>
      <c r="K593" s="46" t="s">
        <v>320</v>
      </c>
      <c r="L593" s="46" t="s">
        <v>321</v>
      </c>
      <c r="M593" s="46" t="s">
        <v>320</v>
      </c>
      <c r="N593" s="46" t="s">
        <v>4045</v>
      </c>
      <c r="O593" s="46" t="s">
        <v>4046</v>
      </c>
      <c r="P593" s="46" t="s">
        <v>2615</v>
      </c>
      <c r="Q593" s="46" t="s">
        <v>325</v>
      </c>
      <c r="R593" s="46" t="s">
        <v>120</v>
      </c>
      <c r="S593" s="46" t="s">
        <v>2716</v>
      </c>
      <c r="T593" s="46">
        <v>13992621377</v>
      </c>
      <c r="U593" s="46" t="s">
        <v>122</v>
      </c>
      <c r="V593" s="46" t="s">
        <v>2714</v>
      </c>
      <c r="W593" s="46" t="s">
        <v>124</v>
      </c>
      <c r="X593" s="46">
        <v>250</v>
      </c>
      <c r="Y593" s="46">
        <v>250</v>
      </c>
      <c r="Z593" s="46"/>
      <c r="AA593" s="46"/>
      <c r="AB593" s="46">
        <v>356</v>
      </c>
      <c r="AC593" s="46">
        <v>34</v>
      </c>
      <c r="AD593" s="46" t="s">
        <v>140</v>
      </c>
      <c r="AE593" s="46" t="s">
        <v>140</v>
      </c>
      <c r="AF593" s="46" t="s">
        <v>141</v>
      </c>
      <c r="AG593" s="80" t="s">
        <v>141</v>
      </c>
      <c r="AH593" s="46" t="s">
        <v>142</v>
      </c>
      <c r="AI593" s="46" t="s">
        <v>141</v>
      </c>
      <c r="AJ593" s="46" t="s">
        <v>143</v>
      </c>
    </row>
    <row r="594" s="12" customFormat="1" ht="90" spans="1:36">
      <c r="A594" s="46">
        <v>570</v>
      </c>
      <c r="B594" s="46"/>
      <c r="C594" s="46" t="s">
        <v>4047</v>
      </c>
      <c r="D594" s="46" t="s">
        <v>4048</v>
      </c>
      <c r="E594" s="46"/>
      <c r="F594" s="46" t="s">
        <v>109</v>
      </c>
      <c r="G594" s="46" t="s">
        <v>639</v>
      </c>
      <c r="H594" s="46" t="s">
        <v>4049</v>
      </c>
      <c r="I594" s="46" t="s">
        <v>3942</v>
      </c>
      <c r="J594" s="46" t="s">
        <v>4048</v>
      </c>
      <c r="K594" s="46" t="s">
        <v>320</v>
      </c>
      <c r="L594" s="46" t="s">
        <v>321</v>
      </c>
      <c r="M594" s="46" t="s">
        <v>320</v>
      </c>
      <c r="N594" s="46" t="s">
        <v>437</v>
      </c>
      <c r="O594" s="46" t="s">
        <v>618</v>
      </c>
      <c r="P594" s="46" t="s">
        <v>324</v>
      </c>
      <c r="Q594" s="46" t="s">
        <v>325</v>
      </c>
      <c r="R594" s="46" t="s">
        <v>120</v>
      </c>
      <c r="S594" s="46" t="s">
        <v>641</v>
      </c>
      <c r="T594" s="57">
        <v>13891615521</v>
      </c>
      <c r="U594" s="46" t="s">
        <v>122</v>
      </c>
      <c r="V594" s="10" t="s">
        <v>639</v>
      </c>
      <c r="W594" s="46" t="s">
        <v>124</v>
      </c>
      <c r="X594" s="46">
        <v>33</v>
      </c>
      <c r="Y594" s="46">
        <v>33</v>
      </c>
      <c r="Z594" s="46"/>
      <c r="AA594" s="46"/>
      <c r="AB594" s="46">
        <v>30</v>
      </c>
      <c r="AC594" s="46">
        <v>30</v>
      </c>
      <c r="AD594" s="46" t="s">
        <v>140</v>
      </c>
      <c r="AE594" s="46" t="s">
        <v>140</v>
      </c>
      <c r="AF594" s="46" t="s">
        <v>140</v>
      </c>
      <c r="AG594" s="80" t="s">
        <v>141</v>
      </c>
      <c r="AH594" s="46" t="s">
        <v>142</v>
      </c>
      <c r="AI594" s="46" t="s">
        <v>141</v>
      </c>
      <c r="AJ594" s="46" t="s">
        <v>143</v>
      </c>
    </row>
    <row r="595" s="27" customFormat="1" ht="112.5" spans="1:36">
      <c r="A595" s="46">
        <v>571</v>
      </c>
      <c r="B595" s="46"/>
      <c r="C595" s="47" t="s">
        <v>4050</v>
      </c>
      <c r="D595" s="47" t="s">
        <v>4051</v>
      </c>
      <c r="E595" s="47"/>
      <c r="F595" s="47" t="s">
        <v>109</v>
      </c>
      <c r="G595" s="47" t="s">
        <v>2919</v>
      </c>
      <c r="H595" s="47" t="s">
        <v>4052</v>
      </c>
      <c r="I595" s="46" t="s">
        <v>3942</v>
      </c>
      <c r="J595" s="47" t="s">
        <v>4051</v>
      </c>
      <c r="K595" s="47" t="s">
        <v>4051</v>
      </c>
      <c r="L595" s="47" t="s">
        <v>114</v>
      </c>
      <c r="M595" s="47" t="s">
        <v>115</v>
      </c>
      <c r="N595" s="47" t="s">
        <v>4053</v>
      </c>
      <c r="O595" s="46" t="s">
        <v>4054</v>
      </c>
      <c r="P595" s="46" t="s">
        <v>4055</v>
      </c>
      <c r="Q595" s="47" t="s">
        <v>335</v>
      </c>
      <c r="R595" s="46" t="s">
        <v>120</v>
      </c>
      <c r="S595" s="46" t="s">
        <v>2924</v>
      </c>
      <c r="T595" s="46">
        <v>15909166018</v>
      </c>
      <c r="U595" s="46" t="s">
        <v>122</v>
      </c>
      <c r="V595" s="47" t="s">
        <v>337</v>
      </c>
      <c r="W595" s="46" t="s">
        <v>124</v>
      </c>
      <c r="X595" s="46">
        <v>60</v>
      </c>
      <c r="Y595" s="46">
        <v>60</v>
      </c>
      <c r="Z595" s="46"/>
      <c r="AA595" s="46"/>
      <c r="AB595" s="46">
        <v>985</v>
      </c>
      <c r="AC595" s="46">
        <v>122</v>
      </c>
      <c r="AD595" s="46" t="s">
        <v>140</v>
      </c>
      <c r="AE595" s="47" t="s">
        <v>140</v>
      </c>
      <c r="AF595" s="47" t="s">
        <v>141</v>
      </c>
      <c r="AG595" s="80" t="s">
        <v>141</v>
      </c>
      <c r="AH595" s="46" t="s">
        <v>142</v>
      </c>
      <c r="AI595" s="46" t="s">
        <v>141</v>
      </c>
      <c r="AJ595" s="46" t="s">
        <v>143</v>
      </c>
    </row>
    <row r="596" s="15" customFormat="1" ht="123.75" spans="1:36">
      <c r="A596" s="46">
        <v>572</v>
      </c>
      <c r="B596" s="46"/>
      <c r="C596" s="47" t="s">
        <v>4056</v>
      </c>
      <c r="D596" s="47" t="s">
        <v>4057</v>
      </c>
      <c r="E596" s="46"/>
      <c r="F596" s="46" t="s">
        <v>109</v>
      </c>
      <c r="G596" s="46" t="s">
        <v>4058</v>
      </c>
      <c r="H596" s="46" t="s">
        <v>4059</v>
      </c>
      <c r="I596" s="46" t="s">
        <v>3942</v>
      </c>
      <c r="J596" s="46" t="s">
        <v>4057</v>
      </c>
      <c r="K596" s="46" t="s">
        <v>4060</v>
      </c>
      <c r="L596" s="46" t="s">
        <v>114</v>
      </c>
      <c r="M596" s="46" t="s">
        <v>171</v>
      </c>
      <c r="N596" s="46" t="s">
        <v>2072</v>
      </c>
      <c r="O596" s="46" t="s">
        <v>1255</v>
      </c>
      <c r="P596" s="46" t="s">
        <v>1465</v>
      </c>
      <c r="Q596" s="46" t="s">
        <v>213</v>
      </c>
      <c r="R596" s="46" t="s">
        <v>120</v>
      </c>
      <c r="S596" s="46" t="s">
        <v>4061</v>
      </c>
      <c r="T596" s="46">
        <v>15091870280</v>
      </c>
      <c r="U596" s="46" t="s">
        <v>122</v>
      </c>
      <c r="V596" s="46" t="s">
        <v>1009</v>
      </c>
      <c r="W596" s="46" t="s">
        <v>124</v>
      </c>
      <c r="X596" s="46">
        <v>45</v>
      </c>
      <c r="Y596" s="46">
        <v>45</v>
      </c>
      <c r="Z596" s="46"/>
      <c r="AA596" s="46"/>
      <c r="AB596" s="49">
        <v>1270</v>
      </c>
      <c r="AC596" s="49">
        <v>335</v>
      </c>
      <c r="AD596" s="46" t="s">
        <v>140</v>
      </c>
      <c r="AE596" s="46" t="s">
        <v>140</v>
      </c>
      <c r="AF596" s="46" t="s">
        <v>140</v>
      </c>
      <c r="AG596" s="80" t="s">
        <v>141</v>
      </c>
      <c r="AH596" s="46" t="s">
        <v>142</v>
      </c>
      <c r="AI596" s="46" t="s">
        <v>141</v>
      </c>
      <c r="AJ596" s="46" t="s">
        <v>143</v>
      </c>
    </row>
    <row r="597" s="10" customFormat="1" ht="123.75" spans="1:36">
      <c r="A597" s="46">
        <v>573</v>
      </c>
      <c r="B597" s="46"/>
      <c r="C597" s="46" t="s">
        <v>4062</v>
      </c>
      <c r="D597" s="46" t="s">
        <v>4063</v>
      </c>
      <c r="E597" s="46"/>
      <c r="F597" s="46" t="s">
        <v>109</v>
      </c>
      <c r="G597" s="46" t="s">
        <v>1482</v>
      </c>
      <c r="H597" s="46" t="s">
        <v>4064</v>
      </c>
      <c r="I597" s="46" t="s">
        <v>3942</v>
      </c>
      <c r="J597" s="46" t="s">
        <v>4063</v>
      </c>
      <c r="K597" s="46" t="s">
        <v>4065</v>
      </c>
      <c r="L597" s="46" t="s">
        <v>354</v>
      </c>
      <c r="M597" s="46" t="s">
        <v>1263</v>
      </c>
      <c r="N597" s="46" t="s">
        <v>1473</v>
      </c>
      <c r="O597" s="46" t="s">
        <v>1265</v>
      </c>
      <c r="P597" s="46" t="s">
        <v>1484</v>
      </c>
      <c r="Q597" s="46" t="s">
        <v>213</v>
      </c>
      <c r="R597" s="46" t="s">
        <v>120</v>
      </c>
      <c r="S597" s="46" t="s">
        <v>1485</v>
      </c>
      <c r="T597" s="46">
        <v>18700661495</v>
      </c>
      <c r="U597" s="46" t="s">
        <v>122</v>
      </c>
      <c r="V597" s="46" t="s">
        <v>1009</v>
      </c>
      <c r="W597" s="46" t="s">
        <v>124</v>
      </c>
      <c r="X597" s="46">
        <v>10</v>
      </c>
      <c r="Y597" s="46">
        <v>10</v>
      </c>
      <c r="Z597" s="46"/>
      <c r="AA597" s="46"/>
      <c r="AB597" s="49">
        <v>1710</v>
      </c>
      <c r="AC597" s="49">
        <v>32</v>
      </c>
      <c r="AD597" s="46" t="s">
        <v>140</v>
      </c>
      <c r="AE597" s="46" t="s">
        <v>140</v>
      </c>
      <c r="AF597" s="46" t="s">
        <v>140</v>
      </c>
      <c r="AG597" s="98" t="s">
        <v>141</v>
      </c>
      <c r="AH597" s="46" t="s">
        <v>142</v>
      </c>
      <c r="AI597" s="46" t="s">
        <v>141</v>
      </c>
      <c r="AJ597" s="46" t="s">
        <v>143</v>
      </c>
    </row>
    <row r="598" s="10" customFormat="1" ht="90" spans="1:36">
      <c r="A598" s="46">
        <v>574</v>
      </c>
      <c r="B598" s="46"/>
      <c r="C598" s="46" t="s">
        <v>4066</v>
      </c>
      <c r="D598" s="46" t="s">
        <v>4057</v>
      </c>
      <c r="E598" s="46"/>
      <c r="F598" s="46" t="s">
        <v>109</v>
      </c>
      <c r="G598" s="46" t="s">
        <v>4067</v>
      </c>
      <c r="H598" s="46" t="s">
        <v>4068</v>
      </c>
      <c r="I598" s="46" t="s">
        <v>3942</v>
      </c>
      <c r="J598" s="46" t="s">
        <v>4069</v>
      </c>
      <c r="K598" s="46" t="s">
        <v>4060</v>
      </c>
      <c r="L598" s="46" t="s">
        <v>114</v>
      </c>
      <c r="M598" s="46" t="s">
        <v>171</v>
      </c>
      <c r="N598" s="46" t="s">
        <v>2072</v>
      </c>
      <c r="O598" s="46" t="s">
        <v>1255</v>
      </c>
      <c r="P598" s="46" t="s">
        <v>1465</v>
      </c>
      <c r="Q598" s="46" t="s">
        <v>213</v>
      </c>
      <c r="R598" s="46" t="s">
        <v>120</v>
      </c>
      <c r="S598" s="46" t="s">
        <v>4070</v>
      </c>
      <c r="T598" s="46">
        <v>13186352865</v>
      </c>
      <c r="U598" s="46" t="s">
        <v>122</v>
      </c>
      <c r="V598" s="46" t="s">
        <v>1009</v>
      </c>
      <c r="W598" s="46" t="s">
        <v>124</v>
      </c>
      <c r="X598" s="46">
        <v>15</v>
      </c>
      <c r="Y598" s="46">
        <v>15</v>
      </c>
      <c r="Z598" s="46"/>
      <c r="AA598" s="46"/>
      <c r="AB598" s="49">
        <v>976</v>
      </c>
      <c r="AC598" s="49">
        <v>25</v>
      </c>
      <c r="AD598" s="46" t="s">
        <v>140</v>
      </c>
      <c r="AE598" s="46" t="s">
        <v>141</v>
      </c>
      <c r="AF598" s="46" t="s">
        <v>140</v>
      </c>
      <c r="AG598" s="98" t="s">
        <v>141</v>
      </c>
      <c r="AH598" s="46" t="s">
        <v>142</v>
      </c>
      <c r="AI598" s="46" t="s">
        <v>141</v>
      </c>
      <c r="AJ598" s="46" t="s">
        <v>143</v>
      </c>
    </row>
    <row r="599" s="15" customFormat="1" ht="90" spans="1:36">
      <c r="A599" s="46">
        <v>575</v>
      </c>
      <c r="B599" s="46"/>
      <c r="C599" s="46" t="s">
        <v>4071</v>
      </c>
      <c r="D599" s="46" t="s">
        <v>4057</v>
      </c>
      <c r="E599" s="46"/>
      <c r="F599" s="46" t="s">
        <v>109</v>
      </c>
      <c r="G599" s="46" t="s">
        <v>4072</v>
      </c>
      <c r="H599" s="46" t="s">
        <v>4073</v>
      </c>
      <c r="I599" s="46" t="s">
        <v>3942</v>
      </c>
      <c r="J599" s="46" t="s">
        <v>4069</v>
      </c>
      <c r="K599" s="46" t="s">
        <v>4060</v>
      </c>
      <c r="L599" s="46" t="s">
        <v>114</v>
      </c>
      <c r="M599" s="46" t="s">
        <v>171</v>
      </c>
      <c r="N599" s="46" t="s">
        <v>2072</v>
      </c>
      <c r="O599" s="46" t="s">
        <v>1255</v>
      </c>
      <c r="P599" s="46" t="s">
        <v>1465</v>
      </c>
      <c r="Q599" s="46" t="s">
        <v>213</v>
      </c>
      <c r="R599" s="46" t="s">
        <v>120</v>
      </c>
      <c r="S599" s="46" t="s">
        <v>1485</v>
      </c>
      <c r="T599" s="46">
        <v>18700661495</v>
      </c>
      <c r="U599" s="46" t="s">
        <v>122</v>
      </c>
      <c r="V599" s="46" t="s">
        <v>1009</v>
      </c>
      <c r="W599" s="46" t="s">
        <v>124</v>
      </c>
      <c r="X599" s="46">
        <v>15</v>
      </c>
      <c r="Y599" s="46">
        <v>15</v>
      </c>
      <c r="Z599" s="46"/>
      <c r="AA599" s="46"/>
      <c r="AB599" s="49">
        <v>1710</v>
      </c>
      <c r="AC599" s="49">
        <v>61</v>
      </c>
      <c r="AD599" s="46" t="s">
        <v>140</v>
      </c>
      <c r="AE599" s="46" t="s">
        <v>140</v>
      </c>
      <c r="AF599" s="46" t="s">
        <v>140</v>
      </c>
      <c r="AG599" s="98" t="s">
        <v>141</v>
      </c>
      <c r="AH599" s="46" t="s">
        <v>142</v>
      </c>
      <c r="AI599" s="46" t="s">
        <v>141</v>
      </c>
      <c r="AJ599" s="46" t="s">
        <v>143</v>
      </c>
    </row>
    <row r="600" s="15" customFormat="1" ht="123.75" spans="1:36">
      <c r="A600" s="46">
        <v>576</v>
      </c>
      <c r="B600" s="46"/>
      <c r="C600" s="47" t="s">
        <v>4074</v>
      </c>
      <c r="D600" s="47" t="s">
        <v>4075</v>
      </c>
      <c r="E600" s="46"/>
      <c r="F600" s="46" t="s">
        <v>109</v>
      </c>
      <c r="G600" s="46" t="s">
        <v>1260</v>
      </c>
      <c r="H600" s="46" t="s">
        <v>4076</v>
      </c>
      <c r="I600" s="46" t="s">
        <v>3942</v>
      </c>
      <c r="J600" s="46" t="s">
        <v>4075</v>
      </c>
      <c r="K600" s="46" t="s">
        <v>4075</v>
      </c>
      <c r="L600" s="46" t="s">
        <v>114</v>
      </c>
      <c r="M600" s="46" t="s">
        <v>171</v>
      </c>
      <c r="N600" s="46" t="s">
        <v>1247</v>
      </c>
      <c r="O600" s="46" t="s">
        <v>1255</v>
      </c>
      <c r="P600" s="46" t="s">
        <v>1465</v>
      </c>
      <c r="Q600" s="46" t="s">
        <v>213</v>
      </c>
      <c r="R600" s="46" t="s">
        <v>120</v>
      </c>
      <c r="S600" s="46" t="s">
        <v>3077</v>
      </c>
      <c r="T600" s="46">
        <v>13891640645</v>
      </c>
      <c r="U600" s="46" t="s">
        <v>122</v>
      </c>
      <c r="V600" s="46" t="s">
        <v>1009</v>
      </c>
      <c r="W600" s="46" t="s">
        <v>124</v>
      </c>
      <c r="X600" s="46">
        <v>200</v>
      </c>
      <c r="Y600" s="46">
        <v>200</v>
      </c>
      <c r="Z600" s="46"/>
      <c r="AA600" s="46"/>
      <c r="AB600" s="49">
        <v>1270</v>
      </c>
      <c r="AC600" s="49">
        <v>335</v>
      </c>
      <c r="AD600" s="46" t="s">
        <v>140</v>
      </c>
      <c r="AE600" s="46" t="s">
        <v>140</v>
      </c>
      <c r="AF600" s="46" t="s">
        <v>140</v>
      </c>
      <c r="AG600" s="80" t="s">
        <v>141</v>
      </c>
      <c r="AH600" s="46" t="s">
        <v>142</v>
      </c>
      <c r="AI600" s="46" t="s">
        <v>141</v>
      </c>
      <c r="AJ600" s="46" t="s">
        <v>143</v>
      </c>
    </row>
    <row r="601" s="15" customFormat="1" ht="101.25" spans="1:36">
      <c r="A601" s="46">
        <v>577</v>
      </c>
      <c r="B601" s="46"/>
      <c r="C601" s="47" t="s">
        <v>4077</v>
      </c>
      <c r="D601" s="47" t="s">
        <v>4078</v>
      </c>
      <c r="E601" s="46"/>
      <c r="F601" s="46" t="s">
        <v>109</v>
      </c>
      <c r="G601" s="46" t="s">
        <v>1002</v>
      </c>
      <c r="H601" s="46" t="s">
        <v>4079</v>
      </c>
      <c r="I601" s="46" t="s">
        <v>3942</v>
      </c>
      <c r="J601" s="46" t="s">
        <v>4080</v>
      </c>
      <c r="K601" s="46" t="s">
        <v>4081</v>
      </c>
      <c r="L601" s="46" t="s">
        <v>410</v>
      </c>
      <c r="M601" s="46" t="s">
        <v>171</v>
      </c>
      <c r="N601" s="46" t="s">
        <v>4082</v>
      </c>
      <c r="O601" s="46" t="s">
        <v>1006</v>
      </c>
      <c r="P601" s="46" t="s">
        <v>1007</v>
      </c>
      <c r="Q601" s="46" t="s">
        <v>137</v>
      </c>
      <c r="R601" s="46" t="s">
        <v>120</v>
      </c>
      <c r="S601" s="46" t="s">
        <v>1008</v>
      </c>
      <c r="T601" s="46">
        <v>13892644773</v>
      </c>
      <c r="U601" s="46" t="s">
        <v>122</v>
      </c>
      <c r="V601" s="46" t="s">
        <v>1009</v>
      </c>
      <c r="W601" s="46" t="s">
        <v>124</v>
      </c>
      <c r="X601" s="46">
        <v>10</v>
      </c>
      <c r="Y601" s="46">
        <v>10</v>
      </c>
      <c r="Z601" s="46"/>
      <c r="AA601" s="46"/>
      <c r="AB601" s="49">
        <v>3026</v>
      </c>
      <c r="AC601" s="49">
        <v>437</v>
      </c>
      <c r="AD601" s="46" t="s">
        <v>140</v>
      </c>
      <c r="AE601" s="46" t="s">
        <v>140</v>
      </c>
      <c r="AF601" s="46" t="s">
        <v>140</v>
      </c>
      <c r="AG601" s="80" t="s">
        <v>141</v>
      </c>
      <c r="AH601" s="46" t="s">
        <v>142</v>
      </c>
      <c r="AI601" s="46" t="s">
        <v>141</v>
      </c>
      <c r="AJ601" s="46" t="s">
        <v>143</v>
      </c>
    </row>
    <row r="602" s="15" customFormat="1" ht="101.25" spans="1:36">
      <c r="A602" s="46">
        <v>578</v>
      </c>
      <c r="B602" s="46"/>
      <c r="C602" s="47" t="s">
        <v>4083</v>
      </c>
      <c r="D602" s="47" t="s">
        <v>4084</v>
      </c>
      <c r="E602" s="46"/>
      <c r="F602" s="46" t="s">
        <v>109</v>
      </c>
      <c r="G602" s="46" t="s">
        <v>1002</v>
      </c>
      <c r="H602" s="46" t="s">
        <v>4085</v>
      </c>
      <c r="I602" s="46" t="s">
        <v>3942</v>
      </c>
      <c r="J602" s="46" t="s">
        <v>4084</v>
      </c>
      <c r="K602" s="46" t="s">
        <v>4086</v>
      </c>
      <c r="L602" s="46" t="s">
        <v>114</v>
      </c>
      <c r="M602" s="46" t="s">
        <v>171</v>
      </c>
      <c r="N602" s="46" t="s">
        <v>4087</v>
      </c>
      <c r="O602" s="46" t="s">
        <v>1006</v>
      </c>
      <c r="P602" s="46" t="s">
        <v>1007</v>
      </c>
      <c r="Q602" s="46" t="s">
        <v>137</v>
      </c>
      <c r="R602" s="46" t="s">
        <v>120</v>
      </c>
      <c r="S602" s="46" t="s">
        <v>1008</v>
      </c>
      <c r="T602" s="46">
        <v>13892644773</v>
      </c>
      <c r="U602" s="46" t="s">
        <v>122</v>
      </c>
      <c r="V602" s="46" t="s">
        <v>1009</v>
      </c>
      <c r="W602" s="46" t="s">
        <v>124</v>
      </c>
      <c r="X602" s="46">
        <v>76</v>
      </c>
      <c r="Y602" s="46">
        <v>76</v>
      </c>
      <c r="Z602" s="46"/>
      <c r="AA602" s="46"/>
      <c r="AB602" s="49">
        <v>3026</v>
      </c>
      <c r="AC602" s="49">
        <v>437</v>
      </c>
      <c r="AD602" s="46" t="s">
        <v>140</v>
      </c>
      <c r="AE602" s="46" t="s">
        <v>140</v>
      </c>
      <c r="AF602" s="46" t="s">
        <v>140</v>
      </c>
      <c r="AG602" s="80" t="s">
        <v>141</v>
      </c>
      <c r="AH602" s="46" t="s">
        <v>142</v>
      </c>
      <c r="AI602" s="46" t="s">
        <v>141</v>
      </c>
      <c r="AJ602" s="46" t="s">
        <v>143</v>
      </c>
    </row>
    <row r="603" s="15" customFormat="1" ht="90" spans="1:36">
      <c r="A603" s="46">
        <v>579</v>
      </c>
      <c r="B603" s="46"/>
      <c r="C603" s="47" t="s">
        <v>4088</v>
      </c>
      <c r="D603" s="47" t="s">
        <v>4057</v>
      </c>
      <c r="E603" s="46"/>
      <c r="F603" s="46" t="s">
        <v>109</v>
      </c>
      <c r="G603" s="46" t="s">
        <v>3068</v>
      </c>
      <c r="H603" s="46" t="s">
        <v>4089</v>
      </c>
      <c r="I603" s="46" t="s">
        <v>3942</v>
      </c>
      <c r="J603" s="46" t="s">
        <v>4057</v>
      </c>
      <c r="K603" s="46" t="s">
        <v>4090</v>
      </c>
      <c r="L603" s="46" t="s">
        <v>114</v>
      </c>
      <c r="M603" s="46" t="s">
        <v>171</v>
      </c>
      <c r="N603" s="46" t="s">
        <v>2072</v>
      </c>
      <c r="O603" s="46" t="s">
        <v>1255</v>
      </c>
      <c r="P603" s="46" t="s">
        <v>1465</v>
      </c>
      <c r="Q603" s="46" t="s">
        <v>213</v>
      </c>
      <c r="R603" s="46" t="s">
        <v>120</v>
      </c>
      <c r="S603" s="46" t="s">
        <v>1466</v>
      </c>
      <c r="T603" s="46">
        <v>17868765908</v>
      </c>
      <c r="U603" s="46" t="s">
        <v>122</v>
      </c>
      <c r="V603" s="46" t="s">
        <v>1467</v>
      </c>
      <c r="W603" s="46" t="s">
        <v>124</v>
      </c>
      <c r="X603" s="46">
        <v>45</v>
      </c>
      <c r="Y603" s="46">
        <v>45</v>
      </c>
      <c r="Z603" s="46"/>
      <c r="AA603" s="46"/>
      <c r="AB603" s="49">
        <v>1560</v>
      </c>
      <c r="AC603" s="49">
        <v>268</v>
      </c>
      <c r="AD603" s="46" t="s">
        <v>140</v>
      </c>
      <c r="AE603" s="46" t="s">
        <v>140</v>
      </c>
      <c r="AF603" s="46" t="s">
        <v>140</v>
      </c>
      <c r="AG603" s="80" t="s">
        <v>141</v>
      </c>
      <c r="AH603" s="46" t="s">
        <v>142</v>
      </c>
      <c r="AI603" s="46" t="s">
        <v>141</v>
      </c>
      <c r="AJ603" s="46" t="s">
        <v>143</v>
      </c>
    </row>
    <row r="604" s="11" customFormat="1" ht="123.75" spans="1:37">
      <c r="A604" s="46">
        <v>580</v>
      </c>
      <c r="B604" s="46"/>
      <c r="C604" s="48" t="s">
        <v>4091</v>
      </c>
      <c r="D604" s="48" t="s">
        <v>4092</v>
      </c>
      <c r="E604" s="48"/>
      <c r="F604" s="46" t="s">
        <v>109</v>
      </c>
      <c r="G604" s="46" t="s">
        <v>3107</v>
      </c>
      <c r="H604" s="46" t="s">
        <v>4093</v>
      </c>
      <c r="I604" s="46" t="s">
        <v>3942</v>
      </c>
      <c r="J604" s="48" t="s">
        <v>4092</v>
      </c>
      <c r="K604" s="48" t="s">
        <v>4094</v>
      </c>
      <c r="L604" s="48" t="s">
        <v>598</v>
      </c>
      <c r="M604" s="48" t="s">
        <v>599</v>
      </c>
      <c r="N604" s="46" t="s">
        <v>4095</v>
      </c>
      <c r="O604" s="48" t="s">
        <v>4096</v>
      </c>
      <c r="P604" s="65" t="s">
        <v>4097</v>
      </c>
      <c r="Q604" s="46" t="s">
        <v>137</v>
      </c>
      <c r="R604" s="46" t="s">
        <v>120</v>
      </c>
      <c r="S604" s="46" t="s">
        <v>3111</v>
      </c>
      <c r="T604" s="46">
        <v>13992625618</v>
      </c>
      <c r="U604" s="46" t="s">
        <v>122</v>
      </c>
      <c r="V604" s="46" t="s">
        <v>603</v>
      </c>
      <c r="W604" s="46" t="s">
        <v>124</v>
      </c>
      <c r="X604" s="46">
        <v>95</v>
      </c>
      <c r="Y604" s="46">
        <v>95</v>
      </c>
      <c r="Z604" s="46"/>
      <c r="AA604" s="46"/>
      <c r="AB604" s="46">
        <v>1569</v>
      </c>
      <c r="AC604" s="46">
        <v>269</v>
      </c>
      <c r="AD604" s="46" t="s">
        <v>140</v>
      </c>
      <c r="AE604" s="46" t="s">
        <v>140</v>
      </c>
      <c r="AF604" s="46" t="s">
        <v>140</v>
      </c>
      <c r="AG604" s="80" t="s">
        <v>141</v>
      </c>
      <c r="AH604" s="46" t="s">
        <v>142</v>
      </c>
      <c r="AI604" s="46" t="s">
        <v>141</v>
      </c>
      <c r="AJ604" s="46" t="s">
        <v>143</v>
      </c>
      <c r="AK604" s="23"/>
    </row>
    <row r="605" s="10" customFormat="1" ht="101.25" spans="1:36">
      <c r="A605" s="46">
        <v>581</v>
      </c>
      <c r="B605" s="46"/>
      <c r="C605" s="46" t="s">
        <v>4098</v>
      </c>
      <c r="D605" s="46" t="s">
        <v>4099</v>
      </c>
      <c r="E605" s="46"/>
      <c r="F605" s="46" t="s">
        <v>109</v>
      </c>
      <c r="G605" s="46" t="s">
        <v>890</v>
      </c>
      <c r="H605" s="46" t="s">
        <v>4100</v>
      </c>
      <c r="I605" s="46" t="s">
        <v>3942</v>
      </c>
      <c r="J605" s="46" t="s">
        <v>4099</v>
      </c>
      <c r="K605" s="46" t="s">
        <v>4099</v>
      </c>
      <c r="L605" s="46" t="s">
        <v>221</v>
      </c>
      <c r="M605" s="46" t="s">
        <v>242</v>
      </c>
      <c r="N605" s="46" t="s">
        <v>4101</v>
      </c>
      <c r="O605" s="46" t="s">
        <v>4102</v>
      </c>
      <c r="P605" s="46" t="s">
        <v>4103</v>
      </c>
      <c r="Q605" s="46" t="s">
        <v>246</v>
      </c>
      <c r="R605" s="46" t="s">
        <v>120</v>
      </c>
      <c r="S605" s="46" t="s">
        <v>896</v>
      </c>
      <c r="T605" s="46">
        <v>13759805166</v>
      </c>
      <c r="U605" s="46" t="s">
        <v>122</v>
      </c>
      <c r="V605" s="46" t="s">
        <v>248</v>
      </c>
      <c r="W605" s="46" t="s">
        <v>124</v>
      </c>
      <c r="X605" s="46">
        <v>46</v>
      </c>
      <c r="Y605" s="46">
        <v>46</v>
      </c>
      <c r="Z605" s="46"/>
      <c r="AA605" s="46"/>
      <c r="AB605" s="46">
        <v>332</v>
      </c>
      <c r="AC605" s="46">
        <v>183</v>
      </c>
      <c r="AD605" s="46" t="s">
        <v>140</v>
      </c>
      <c r="AE605" s="46" t="s">
        <v>140</v>
      </c>
      <c r="AF605" s="46" t="s">
        <v>141</v>
      </c>
      <c r="AG605" s="80" t="s">
        <v>141</v>
      </c>
      <c r="AH605" s="46" t="s">
        <v>142</v>
      </c>
      <c r="AI605" s="46" t="s">
        <v>141</v>
      </c>
      <c r="AJ605" s="46" t="s">
        <v>143</v>
      </c>
    </row>
    <row r="606" s="13" customFormat="1" ht="90" spans="1:36">
      <c r="A606" s="46">
        <v>582</v>
      </c>
      <c r="B606" s="46"/>
      <c r="C606" s="46" t="s">
        <v>4104</v>
      </c>
      <c r="D606" s="46" t="s">
        <v>4105</v>
      </c>
      <c r="E606" s="46"/>
      <c r="F606" s="46" t="s">
        <v>4106</v>
      </c>
      <c r="G606" s="46" t="s">
        <v>3853</v>
      </c>
      <c r="H606" s="46" t="s">
        <v>4107</v>
      </c>
      <c r="I606" s="46" t="s">
        <v>3942</v>
      </c>
      <c r="J606" s="46" t="s">
        <v>4108</v>
      </c>
      <c r="K606" s="46" t="s">
        <v>4109</v>
      </c>
      <c r="L606" s="46" t="s">
        <v>3704</v>
      </c>
      <c r="M606" s="46" t="s">
        <v>4110</v>
      </c>
      <c r="N606" s="46" t="s">
        <v>4111</v>
      </c>
      <c r="O606" s="46" t="s">
        <v>4112</v>
      </c>
      <c r="P606" s="46" t="s">
        <v>4113</v>
      </c>
      <c r="Q606" s="46" t="s">
        <v>3654</v>
      </c>
      <c r="R606" s="46" t="s">
        <v>120</v>
      </c>
      <c r="S606" s="46" t="s">
        <v>4114</v>
      </c>
      <c r="T606" s="57">
        <v>18146863368</v>
      </c>
      <c r="U606" s="46" t="s">
        <v>122</v>
      </c>
      <c r="V606" s="46" t="s">
        <v>4115</v>
      </c>
      <c r="W606" s="46" t="s">
        <v>124</v>
      </c>
      <c r="X606" s="113">
        <v>32</v>
      </c>
      <c r="Y606" s="113">
        <v>15</v>
      </c>
      <c r="Z606" s="113"/>
      <c r="AA606" s="113">
        <v>17</v>
      </c>
      <c r="AB606" s="46">
        <v>56</v>
      </c>
      <c r="AC606" s="46">
        <v>21</v>
      </c>
      <c r="AD606" s="46" t="s">
        <v>140</v>
      </c>
      <c r="AE606" s="46" t="s">
        <v>140</v>
      </c>
      <c r="AF606" s="46" t="s">
        <v>140</v>
      </c>
      <c r="AG606" s="80" t="s">
        <v>141</v>
      </c>
      <c r="AH606" s="46" t="s">
        <v>142</v>
      </c>
      <c r="AI606" s="46" t="s">
        <v>141</v>
      </c>
      <c r="AJ606" s="46" t="s">
        <v>143</v>
      </c>
    </row>
    <row r="607" s="10" customFormat="1" ht="90" spans="1:36">
      <c r="A607" s="46">
        <v>583</v>
      </c>
      <c r="B607" s="46"/>
      <c r="C607" s="46" t="s">
        <v>4116</v>
      </c>
      <c r="D607" s="46" t="s">
        <v>4117</v>
      </c>
      <c r="E607" s="46"/>
      <c r="F607" s="46" t="s">
        <v>109</v>
      </c>
      <c r="G607" s="46" t="s">
        <v>1495</v>
      </c>
      <c r="H607" s="46" t="s">
        <v>4118</v>
      </c>
      <c r="I607" s="46" t="s">
        <v>4119</v>
      </c>
      <c r="J607" s="46" t="s">
        <v>4117</v>
      </c>
      <c r="K607" s="46" t="s">
        <v>4120</v>
      </c>
      <c r="L607" s="46" t="s">
        <v>410</v>
      </c>
      <c r="M607" s="46" t="s">
        <v>115</v>
      </c>
      <c r="N607" s="46" t="s">
        <v>3304</v>
      </c>
      <c r="O607" s="46" t="s">
        <v>4121</v>
      </c>
      <c r="P607" s="46" t="s">
        <v>4122</v>
      </c>
      <c r="Q607" s="46" t="s">
        <v>552</v>
      </c>
      <c r="R607" s="46" t="s">
        <v>120</v>
      </c>
      <c r="S607" s="46" t="s">
        <v>1501</v>
      </c>
      <c r="T607" s="46">
        <v>18091607608</v>
      </c>
      <c r="U607" s="46" t="s">
        <v>122</v>
      </c>
      <c r="V607" s="46" t="s">
        <v>574</v>
      </c>
      <c r="W607" s="46" t="s">
        <v>124</v>
      </c>
      <c r="X607" s="46">
        <v>60</v>
      </c>
      <c r="Y607" s="46">
        <v>60</v>
      </c>
      <c r="Z607" s="46"/>
      <c r="AA607" s="46"/>
      <c r="AB607" s="46">
        <v>1689</v>
      </c>
      <c r="AC607" s="46">
        <v>147</v>
      </c>
      <c r="AD607" s="46" t="s">
        <v>140</v>
      </c>
      <c r="AE607" s="46" t="s">
        <v>140</v>
      </c>
      <c r="AF607" s="46" t="s">
        <v>140</v>
      </c>
      <c r="AG607" s="80" t="s">
        <v>141</v>
      </c>
      <c r="AH607" s="46" t="s">
        <v>142</v>
      </c>
      <c r="AI607" s="46" t="s">
        <v>141</v>
      </c>
      <c r="AJ607" s="46" t="s">
        <v>143</v>
      </c>
    </row>
    <row r="608" s="10" customFormat="1" ht="90" spans="1:36">
      <c r="A608" s="46">
        <v>584</v>
      </c>
      <c r="B608" s="46"/>
      <c r="C608" s="46" t="s">
        <v>4123</v>
      </c>
      <c r="D608" s="46" t="s">
        <v>4124</v>
      </c>
      <c r="E608" s="46"/>
      <c r="F608" s="46" t="s">
        <v>109</v>
      </c>
      <c r="G608" s="46" t="s">
        <v>4125</v>
      </c>
      <c r="H608" s="46" t="s">
        <v>4126</v>
      </c>
      <c r="I608" s="46" t="s">
        <v>4119</v>
      </c>
      <c r="J608" s="46" t="s">
        <v>4124</v>
      </c>
      <c r="K608" s="46" t="s">
        <v>4120</v>
      </c>
      <c r="L608" s="46" t="s">
        <v>410</v>
      </c>
      <c r="M608" s="46" t="s">
        <v>115</v>
      </c>
      <c r="N608" s="46" t="s">
        <v>3304</v>
      </c>
      <c r="O608" s="46" t="s">
        <v>4121</v>
      </c>
      <c r="P608" s="46" t="s">
        <v>4122</v>
      </c>
      <c r="Q608" s="46" t="s">
        <v>552</v>
      </c>
      <c r="R608" s="46" t="s">
        <v>120</v>
      </c>
      <c r="S608" s="46" t="s">
        <v>4127</v>
      </c>
      <c r="T608" s="46">
        <v>15291627194</v>
      </c>
      <c r="U608" s="46" t="s">
        <v>122</v>
      </c>
      <c r="V608" s="46" t="s">
        <v>574</v>
      </c>
      <c r="W608" s="46" t="s">
        <v>124</v>
      </c>
      <c r="X608" s="46">
        <v>60</v>
      </c>
      <c r="Y608" s="46">
        <v>60</v>
      </c>
      <c r="Z608" s="46"/>
      <c r="AA608" s="46"/>
      <c r="AB608" s="46">
        <v>885</v>
      </c>
      <c r="AC608" s="46">
        <v>78</v>
      </c>
      <c r="AD608" s="46" t="s">
        <v>140</v>
      </c>
      <c r="AE608" s="46" t="s">
        <v>140</v>
      </c>
      <c r="AF608" s="46" t="s">
        <v>140</v>
      </c>
      <c r="AG608" s="80" t="s">
        <v>141</v>
      </c>
      <c r="AH608" s="46" t="s">
        <v>142</v>
      </c>
      <c r="AI608" s="46" t="s">
        <v>141</v>
      </c>
      <c r="AJ608" s="46" t="s">
        <v>143</v>
      </c>
    </row>
    <row r="609" s="10" customFormat="1" ht="90" spans="1:36">
      <c r="A609" s="46">
        <v>585</v>
      </c>
      <c r="B609" s="46"/>
      <c r="C609" s="46" t="s">
        <v>4128</v>
      </c>
      <c r="D609" s="46" t="s">
        <v>4117</v>
      </c>
      <c r="E609" s="46"/>
      <c r="F609" s="46" t="s">
        <v>109</v>
      </c>
      <c r="G609" s="46" t="s">
        <v>3289</v>
      </c>
      <c r="H609" s="46" t="s">
        <v>4129</v>
      </c>
      <c r="I609" s="46" t="s">
        <v>4119</v>
      </c>
      <c r="J609" s="46" t="s">
        <v>4117</v>
      </c>
      <c r="K609" s="46" t="s">
        <v>4120</v>
      </c>
      <c r="L609" s="46" t="s">
        <v>410</v>
      </c>
      <c r="M609" s="46" t="s">
        <v>115</v>
      </c>
      <c r="N609" s="46" t="s">
        <v>3304</v>
      </c>
      <c r="O609" s="46" t="s">
        <v>4121</v>
      </c>
      <c r="P609" s="46" t="s">
        <v>4122</v>
      </c>
      <c r="Q609" s="46" t="s">
        <v>552</v>
      </c>
      <c r="R609" s="46" t="s">
        <v>120</v>
      </c>
      <c r="S609" s="46" t="s">
        <v>3293</v>
      </c>
      <c r="T609" s="46">
        <v>15029668535</v>
      </c>
      <c r="U609" s="46" t="s">
        <v>122</v>
      </c>
      <c r="V609" s="46" t="s">
        <v>574</v>
      </c>
      <c r="W609" s="46" t="s">
        <v>124</v>
      </c>
      <c r="X609" s="46">
        <v>60</v>
      </c>
      <c r="Y609" s="46">
        <v>60</v>
      </c>
      <c r="Z609" s="46"/>
      <c r="AA609" s="46"/>
      <c r="AB609" s="46">
        <v>1598</v>
      </c>
      <c r="AC609" s="46">
        <v>158</v>
      </c>
      <c r="AD609" s="46" t="s">
        <v>140</v>
      </c>
      <c r="AE609" s="46" t="s">
        <v>140</v>
      </c>
      <c r="AF609" s="46" t="s">
        <v>140</v>
      </c>
      <c r="AG609" s="80" t="s">
        <v>141</v>
      </c>
      <c r="AH609" s="46" t="s">
        <v>142</v>
      </c>
      <c r="AI609" s="46" t="s">
        <v>141</v>
      </c>
      <c r="AJ609" s="46" t="s">
        <v>143</v>
      </c>
    </row>
    <row r="610" s="10" customFormat="1" ht="90" spans="1:36">
      <c r="A610" s="46">
        <v>586</v>
      </c>
      <c r="B610" s="46"/>
      <c r="C610" s="46" t="s">
        <v>4130</v>
      </c>
      <c r="D610" s="46" t="s">
        <v>4131</v>
      </c>
      <c r="E610" s="46"/>
      <c r="F610" s="46" t="s">
        <v>109</v>
      </c>
      <c r="G610" s="46" t="s">
        <v>3468</v>
      </c>
      <c r="H610" s="46" t="s">
        <v>4132</v>
      </c>
      <c r="I610" s="46" t="s">
        <v>4119</v>
      </c>
      <c r="J610" s="46" t="s">
        <v>4131</v>
      </c>
      <c r="K610" s="46" t="s">
        <v>4133</v>
      </c>
      <c r="L610" s="46" t="s">
        <v>410</v>
      </c>
      <c r="M610" s="46" t="s">
        <v>115</v>
      </c>
      <c r="N610" s="46" t="s">
        <v>3370</v>
      </c>
      <c r="O610" s="46" t="s">
        <v>4134</v>
      </c>
      <c r="P610" s="46" t="s">
        <v>4122</v>
      </c>
      <c r="Q610" s="46" t="s">
        <v>552</v>
      </c>
      <c r="R610" s="46" t="s">
        <v>120</v>
      </c>
      <c r="S610" s="46" t="s">
        <v>3474</v>
      </c>
      <c r="T610" s="46">
        <v>15591605326</v>
      </c>
      <c r="U610" s="46" t="s">
        <v>122</v>
      </c>
      <c r="V610" s="46" t="s">
        <v>574</v>
      </c>
      <c r="W610" s="46" t="s">
        <v>124</v>
      </c>
      <c r="X610" s="46">
        <v>70</v>
      </c>
      <c r="Y610" s="46">
        <v>70</v>
      </c>
      <c r="Z610" s="46"/>
      <c r="AA610" s="46"/>
      <c r="AB610" s="46">
        <v>1774</v>
      </c>
      <c r="AC610" s="46">
        <v>85</v>
      </c>
      <c r="AD610" s="46" t="s">
        <v>140</v>
      </c>
      <c r="AE610" s="46" t="s">
        <v>140</v>
      </c>
      <c r="AF610" s="46" t="s">
        <v>140</v>
      </c>
      <c r="AG610" s="80" t="s">
        <v>141</v>
      </c>
      <c r="AH610" s="46" t="s">
        <v>142</v>
      </c>
      <c r="AI610" s="46" t="s">
        <v>141</v>
      </c>
      <c r="AJ610" s="46" t="s">
        <v>143</v>
      </c>
    </row>
    <row r="611" s="13" customFormat="1" ht="67.5" spans="1:36">
      <c r="A611" s="46">
        <v>587</v>
      </c>
      <c r="B611" s="46"/>
      <c r="C611" s="46" t="s">
        <v>4135</v>
      </c>
      <c r="D611" s="46" t="s">
        <v>4136</v>
      </c>
      <c r="E611" s="46"/>
      <c r="F611" s="46" t="s">
        <v>4106</v>
      </c>
      <c r="G611" s="46" t="s">
        <v>1409</v>
      </c>
      <c r="H611" s="46" t="s">
        <v>4137</v>
      </c>
      <c r="I611" s="46" t="s">
        <v>1317</v>
      </c>
      <c r="J611" s="46" t="s">
        <v>4136</v>
      </c>
      <c r="K611" s="46" t="s">
        <v>4136</v>
      </c>
      <c r="L611" s="46" t="s">
        <v>4138</v>
      </c>
      <c r="M611" s="46" t="s">
        <v>3723</v>
      </c>
      <c r="N611" s="10" t="s">
        <v>4139</v>
      </c>
      <c r="O611" s="46" t="s">
        <v>4140</v>
      </c>
      <c r="P611" s="46" t="s">
        <v>3406</v>
      </c>
      <c r="Q611" s="10" t="s">
        <v>735</v>
      </c>
      <c r="R611" s="46" t="s">
        <v>120</v>
      </c>
      <c r="S611" s="46" t="s">
        <v>4141</v>
      </c>
      <c r="T611" s="57">
        <v>13892616984</v>
      </c>
      <c r="U611" s="46" t="s">
        <v>122</v>
      </c>
      <c r="V611" s="46" t="s">
        <v>4135</v>
      </c>
      <c r="W611" s="46" t="s">
        <v>124</v>
      </c>
      <c r="X611" s="68">
        <v>43</v>
      </c>
      <c r="Y611" s="68">
        <v>20</v>
      </c>
      <c r="Z611" s="68"/>
      <c r="AA611" s="68">
        <v>23</v>
      </c>
      <c r="AB611" s="46">
        <v>79</v>
      </c>
      <c r="AC611" s="46">
        <v>27</v>
      </c>
      <c r="AD611" s="46" t="s">
        <v>140</v>
      </c>
      <c r="AE611" s="46" t="s">
        <v>140</v>
      </c>
      <c r="AF611" s="46" t="s">
        <v>140</v>
      </c>
      <c r="AG611" s="46"/>
      <c r="AH611" s="46"/>
      <c r="AI611" s="46"/>
      <c r="AJ611" s="46"/>
    </row>
    <row r="612" s="10" customFormat="1" ht="90" spans="1:36">
      <c r="A612" s="46">
        <v>588</v>
      </c>
      <c r="B612" s="46"/>
      <c r="C612" s="46" t="s">
        <v>4142</v>
      </c>
      <c r="D612" s="46" t="s">
        <v>4143</v>
      </c>
      <c r="E612" s="46"/>
      <c r="F612" s="46" t="s">
        <v>109</v>
      </c>
      <c r="G612" s="46" t="s">
        <v>1089</v>
      </c>
      <c r="H612" s="46" t="s">
        <v>4144</v>
      </c>
      <c r="I612" s="46" t="s">
        <v>4119</v>
      </c>
      <c r="J612" s="46" t="s">
        <v>4144</v>
      </c>
      <c r="K612" s="46" t="s">
        <v>4120</v>
      </c>
      <c r="L612" s="46" t="s">
        <v>410</v>
      </c>
      <c r="M612" s="46" t="s">
        <v>115</v>
      </c>
      <c r="N612" s="46" t="s">
        <v>3304</v>
      </c>
      <c r="O612" s="46" t="s">
        <v>4121</v>
      </c>
      <c r="P612" s="46" t="s">
        <v>4122</v>
      </c>
      <c r="Q612" s="46" t="s">
        <v>552</v>
      </c>
      <c r="R612" s="46" t="s">
        <v>120</v>
      </c>
      <c r="S612" s="46" t="s">
        <v>1095</v>
      </c>
      <c r="T612" s="46">
        <v>13992615659</v>
      </c>
      <c r="U612" s="46" t="s">
        <v>122</v>
      </c>
      <c r="V612" s="46" t="s">
        <v>574</v>
      </c>
      <c r="W612" s="46" t="s">
        <v>124</v>
      </c>
      <c r="X612" s="46">
        <v>60</v>
      </c>
      <c r="Y612" s="46">
        <v>60</v>
      </c>
      <c r="Z612" s="46"/>
      <c r="AA612" s="46"/>
      <c r="AB612" s="46">
        <v>2067</v>
      </c>
      <c r="AC612" s="46">
        <v>500</v>
      </c>
      <c r="AD612" s="46" t="s">
        <v>140</v>
      </c>
      <c r="AE612" s="46" t="s">
        <v>140</v>
      </c>
      <c r="AF612" s="46" t="s">
        <v>140</v>
      </c>
      <c r="AG612" s="80" t="s">
        <v>141</v>
      </c>
      <c r="AH612" s="46" t="s">
        <v>142</v>
      </c>
      <c r="AI612" s="46" t="s">
        <v>141</v>
      </c>
      <c r="AJ612" s="46" t="s">
        <v>143</v>
      </c>
    </row>
    <row r="613" spans="1:36">
      <c r="A613" s="46"/>
      <c r="B613" s="46" t="s">
        <v>29</v>
      </c>
      <c r="C613" s="46"/>
      <c r="D613" s="46"/>
      <c r="E613" s="46">
        <f>E614+E633</f>
        <v>24</v>
      </c>
      <c r="F613" s="46"/>
      <c r="G613" s="46"/>
      <c r="H613" s="46"/>
      <c r="I613" s="46"/>
      <c r="J613" s="46"/>
      <c r="K613" s="46"/>
      <c r="L613" s="46"/>
      <c r="M613" s="46"/>
      <c r="N613" s="46"/>
      <c r="O613" s="46"/>
      <c r="P613" s="46"/>
      <c r="Q613" s="46"/>
      <c r="R613" s="46"/>
      <c r="S613" s="46"/>
      <c r="T613" s="46"/>
      <c r="U613" s="46"/>
      <c r="V613" s="46"/>
      <c r="W613" s="46"/>
      <c r="X613" s="46">
        <f t="shared" ref="X613:AC613" si="19">X614+X633</f>
        <v>1222.024</v>
      </c>
      <c r="Y613" s="46">
        <f t="shared" si="19"/>
        <v>1222.024</v>
      </c>
      <c r="Z613" s="46">
        <f t="shared" si="19"/>
        <v>0</v>
      </c>
      <c r="AA613" s="46">
        <f t="shared" si="19"/>
        <v>0</v>
      </c>
      <c r="AB613" s="46">
        <f t="shared" si="19"/>
        <v>10659</v>
      </c>
      <c r="AC613" s="46">
        <f t="shared" si="19"/>
        <v>10183</v>
      </c>
      <c r="AD613" s="46"/>
      <c r="AE613" s="46"/>
      <c r="AF613" s="46"/>
      <c r="AG613" s="46"/>
      <c r="AH613" s="46"/>
      <c r="AI613" s="46"/>
      <c r="AJ613" s="46"/>
    </row>
    <row r="614" spans="1:36">
      <c r="A614" s="46"/>
      <c r="B614" s="46" t="s">
        <v>30</v>
      </c>
      <c r="C614" s="46"/>
      <c r="D614" s="46"/>
      <c r="E614" s="46">
        <v>18</v>
      </c>
      <c r="F614" s="46"/>
      <c r="G614" s="46"/>
      <c r="H614" s="46"/>
      <c r="I614" s="46"/>
      <c r="J614" s="46"/>
      <c r="K614" s="46"/>
      <c r="L614" s="46"/>
      <c r="M614" s="46"/>
      <c r="N614" s="46"/>
      <c r="O614" s="46"/>
      <c r="P614" s="46"/>
      <c r="Q614" s="46"/>
      <c r="R614" s="46"/>
      <c r="S614" s="46"/>
      <c r="T614" s="46"/>
      <c r="U614" s="46"/>
      <c r="V614" s="46"/>
      <c r="W614" s="46"/>
      <c r="X614" s="46">
        <f t="shared" ref="X614:AC614" si="20">SUM(X615:X632)</f>
        <v>1059</v>
      </c>
      <c r="Y614" s="46">
        <f t="shared" si="20"/>
        <v>1059</v>
      </c>
      <c r="Z614" s="46">
        <f t="shared" si="20"/>
        <v>0</v>
      </c>
      <c r="AA614" s="46">
        <f t="shared" si="20"/>
        <v>0</v>
      </c>
      <c r="AB614" s="46">
        <f t="shared" si="20"/>
        <v>9940</v>
      </c>
      <c r="AC614" s="46">
        <f t="shared" si="20"/>
        <v>9940</v>
      </c>
      <c r="AD614" s="46"/>
      <c r="AE614" s="46"/>
      <c r="AF614" s="46"/>
      <c r="AG614" s="46"/>
      <c r="AH614" s="46"/>
      <c r="AI614" s="46"/>
      <c r="AJ614" s="46"/>
    </row>
    <row r="615" ht="56.25" spans="1:36">
      <c r="A615" s="46">
        <v>589</v>
      </c>
      <c r="B615" s="46"/>
      <c r="C615" s="46" t="s">
        <v>4145</v>
      </c>
      <c r="D615" s="46" t="s">
        <v>4146</v>
      </c>
      <c r="E615" s="46"/>
      <c r="F615" s="46" t="s">
        <v>109</v>
      </c>
      <c r="G615" s="46" t="s">
        <v>4147</v>
      </c>
      <c r="H615" s="46" t="s">
        <v>4148</v>
      </c>
      <c r="I615" s="46" t="s">
        <v>3942</v>
      </c>
      <c r="J615" s="46" t="s">
        <v>4149</v>
      </c>
      <c r="K615" s="46" t="s">
        <v>4150</v>
      </c>
      <c r="L615" s="46" t="s">
        <v>221</v>
      </c>
      <c r="M615" s="46" t="s">
        <v>115</v>
      </c>
      <c r="N615" s="46" t="s">
        <v>4151</v>
      </c>
      <c r="O615" s="46" t="s">
        <v>1139</v>
      </c>
      <c r="P615" s="46" t="s">
        <v>4152</v>
      </c>
      <c r="Q615" s="46" t="s">
        <v>119</v>
      </c>
      <c r="R615" s="46" t="s">
        <v>120</v>
      </c>
      <c r="S615" s="46" t="s">
        <v>4153</v>
      </c>
      <c r="T615" s="46">
        <v>15609160522</v>
      </c>
      <c r="U615" s="46" t="s">
        <v>122</v>
      </c>
      <c r="V615" s="46" t="s">
        <v>4147</v>
      </c>
      <c r="W615" s="46" t="s">
        <v>124</v>
      </c>
      <c r="X615" s="46">
        <v>16</v>
      </c>
      <c r="Y615" s="46">
        <v>16</v>
      </c>
      <c r="Z615" s="46"/>
      <c r="AA615" s="46"/>
      <c r="AB615" s="46">
        <v>75</v>
      </c>
      <c r="AC615" s="46">
        <v>75</v>
      </c>
      <c r="AD615" s="46" t="s">
        <v>140</v>
      </c>
      <c r="AE615" s="46" t="s">
        <v>141</v>
      </c>
      <c r="AF615" s="46" t="s">
        <v>141</v>
      </c>
      <c r="AG615" s="46" t="s">
        <v>140</v>
      </c>
      <c r="AH615" s="46"/>
      <c r="AI615" s="46"/>
      <c r="AJ615" s="46"/>
    </row>
    <row r="616" ht="56.25" spans="1:36">
      <c r="A616" s="46">
        <v>590</v>
      </c>
      <c r="B616" s="46"/>
      <c r="C616" s="46" t="s">
        <v>4154</v>
      </c>
      <c r="D616" s="46" t="s">
        <v>4155</v>
      </c>
      <c r="E616" s="46"/>
      <c r="F616" s="46" t="s">
        <v>966</v>
      </c>
      <c r="G616" s="46" t="s">
        <v>153</v>
      </c>
      <c r="H616" s="46" t="s">
        <v>4156</v>
      </c>
      <c r="I616" s="46" t="s">
        <v>3942</v>
      </c>
      <c r="J616" s="46" t="s">
        <v>4157</v>
      </c>
      <c r="K616" s="46" t="s">
        <v>4157</v>
      </c>
      <c r="L616" s="46" t="s">
        <v>410</v>
      </c>
      <c r="M616" s="46" t="s">
        <v>115</v>
      </c>
      <c r="N616" s="46" t="s">
        <v>4158</v>
      </c>
      <c r="O616" s="46" t="s">
        <v>4159</v>
      </c>
      <c r="P616" s="46"/>
      <c r="Q616" s="46" t="s">
        <v>137</v>
      </c>
      <c r="R616" s="46" t="s">
        <v>120</v>
      </c>
      <c r="S616" s="46" t="s">
        <v>4160</v>
      </c>
      <c r="T616" s="46">
        <v>15209161577</v>
      </c>
      <c r="U616" s="46" t="s">
        <v>122</v>
      </c>
      <c r="V616" s="46" t="s">
        <v>153</v>
      </c>
      <c r="W616" s="46" t="s">
        <v>124</v>
      </c>
      <c r="X616" s="46">
        <v>51</v>
      </c>
      <c r="Y616" s="46">
        <v>51</v>
      </c>
      <c r="Z616" s="46"/>
      <c r="AA616" s="46"/>
      <c r="AB616" s="46">
        <v>950</v>
      </c>
      <c r="AC616" s="46">
        <v>950</v>
      </c>
      <c r="AD616" s="46" t="s">
        <v>140</v>
      </c>
      <c r="AE616" s="46" t="s">
        <v>141</v>
      </c>
      <c r="AF616" s="46" t="s">
        <v>140</v>
      </c>
      <c r="AG616" s="46" t="s">
        <v>140</v>
      </c>
      <c r="AH616" s="46"/>
      <c r="AI616" s="46"/>
      <c r="AJ616" s="46"/>
    </row>
    <row r="617" ht="67.5" spans="1:36">
      <c r="A617" s="46">
        <v>591</v>
      </c>
      <c r="B617" s="46"/>
      <c r="C617" s="46" t="s">
        <v>4161</v>
      </c>
      <c r="D617" s="46" t="s">
        <v>4162</v>
      </c>
      <c r="E617" s="46"/>
      <c r="F617" s="46" t="s">
        <v>109</v>
      </c>
      <c r="G617" s="46" t="s">
        <v>1119</v>
      </c>
      <c r="H617" s="46" t="s">
        <v>4162</v>
      </c>
      <c r="I617" s="46" t="s">
        <v>3942</v>
      </c>
      <c r="J617" s="46" t="s">
        <v>4162</v>
      </c>
      <c r="K617" s="46" t="s">
        <v>4163</v>
      </c>
      <c r="L617" s="46" t="s">
        <v>221</v>
      </c>
      <c r="M617" s="46" t="s">
        <v>115</v>
      </c>
      <c r="N617" s="46" t="s">
        <v>3175</v>
      </c>
      <c r="O617" s="46" t="s">
        <v>693</v>
      </c>
      <c r="P617" s="46" t="s">
        <v>4164</v>
      </c>
      <c r="Q617" s="46" t="s">
        <v>137</v>
      </c>
      <c r="R617" s="46" t="s">
        <v>120</v>
      </c>
      <c r="S617" s="46" t="s">
        <v>4165</v>
      </c>
      <c r="T617" s="46">
        <v>13369250278</v>
      </c>
      <c r="U617" s="46" t="s">
        <v>122</v>
      </c>
      <c r="V617" s="46" t="s">
        <v>1119</v>
      </c>
      <c r="W617" s="46" t="s">
        <v>124</v>
      </c>
      <c r="X617" s="46">
        <v>25</v>
      </c>
      <c r="Y617" s="46">
        <v>25</v>
      </c>
      <c r="Z617" s="46"/>
      <c r="AA617" s="46"/>
      <c r="AB617" s="46">
        <v>150</v>
      </c>
      <c r="AC617" s="46">
        <v>150</v>
      </c>
      <c r="AD617" s="46" t="s">
        <v>140</v>
      </c>
      <c r="AE617" s="46" t="s">
        <v>141</v>
      </c>
      <c r="AF617" s="46" t="s">
        <v>140</v>
      </c>
      <c r="AG617" s="46" t="s">
        <v>140</v>
      </c>
      <c r="AH617" s="46"/>
      <c r="AI617" s="46"/>
      <c r="AJ617" s="46"/>
    </row>
    <row r="618" ht="67.5" spans="1:36">
      <c r="A618" s="46">
        <v>592</v>
      </c>
      <c r="B618" s="46"/>
      <c r="C618" s="46" t="s">
        <v>4166</v>
      </c>
      <c r="D618" s="46" t="s">
        <v>4167</v>
      </c>
      <c r="E618" s="46"/>
      <c r="F618" s="46" t="s">
        <v>109</v>
      </c>
      <c r="G618" s="46" t="s">
        <v>177</v>
      </c>
      <c r="H618" s="46" t="s">
        <v>4168</v>
      </c>
      <c r="I618" s="46" t="s">
        <v>3942</v>
      </c>
      <c r="J618" s="46" t="s">
        <v>4167</v>
      </c>
      <c r="K618" s="46" t="s">
        <v>4169</v>
      </c>
      <c r="L618" s="46" t="s">
        <v>4170</v>
      </c>
      <c r="M618" s="46" t="s">
        <v>171</v>
      </c>
      <c r="N618" s="46" t="s">
        <v>4171</v>
      </c>
      <c r="O618" s="46" t="s">
        <v>195</v>
      </c>
      <c r="P618" s="46" t="s">
        <v>4172</v>
      </c>
      <c r="Q618" s="46" t="s">
        <v>1680</v>
      </c>
      <c r="R618" s="46" t="s">
        <v>120</v>
      </c>
      <c r="S618" s="46" t="s">
        <v>4173</v>
      </c>
      <c r="T618" s="46">
        <v>13809168715</v>
      </c>
      <c r="U618" s="46" t="s">
        <v>122</v>
      </c>
      <c r="V618" s="46" t="s">
        <v>177</v>
      </c>
      <c r="W618" s="46" t="s">
        <v>124</v>
      </c>
      <c r="X618" s="46">
        <v>120</v>
      </c>
      <c r="Y618" s="46">
        <v>120</v>
      </c>
      <c r="Z618" s="46"/>
      <c r="AA618" s="46"/>
      <c r="AB618" s="46">
        <v>600</v>
      </c>
      <c r="AC618" s="46">
        <v>600</v>
      </c>
      <c r="AD618" s="46" t="s">
        <v>140</v>
      </c>
      <c r="AE618" s="46" t="s">
        <v>140</v>
      </c>
      <c r="AF618" s="46" t="s">
        <v>140</v>
      </c>
      <c r="AG618" s="46" t="s">
        <v>140</v>
      </c>
      <c r="AH618" s="46"/>
      <c r="AI618" s="46"/>
      <c r="AJ618" s="46"/>
    </row>
    <row r="619" ht="67.5" spans="1:36">
      <c r="A619" s="46">
        <v>593</v>
      </c>
      <c r="B619" s="46"/>
      <c r="C619" s="46" t="s">
        <v>4174</v>
      </c>
      <c r="D619" s="46" t="s">
        <v>4175</v>
      </c>
      <c r="E619" s="46"/>
      <c r="F619" s="46" t="s">
        <v>109</v>
      </c>
      <c r="G619" s="46" t="s">
        <v>389</v>
      </c>
      <c r="H619" s="46" t="s">
        <v>4176</v>
      </c>
      <c r="I619" s="46" t="s">
        <v>3942</v>
      </c>
      <c r="J619" s="46" t="s">
        <v>4176</v>
      </c>
      <c r="K619" s="46" t="s">
        <v>4177</v>
      </c>
      <c r="L619" s="46" t="s">
        <v>221</v>
      </c>
      <c r="M619" s="46" t="s">
        <v>115</v>
      </c>
      <c r="N619" s="46" t="s">
        <v>4178</v>
      </c>
      <c r="O619" s="46" t="s">
        <v>4179</v>
      </c>
      <c r="P619" s="46" t="s">
        <v>4180</v>
      </c>
      <c r="Q619" s="46" t="s">
        <v>4181</v>
      </c>
      <c r="R619" s="46" t="s">
        <v>120</v>
      </c>
      <c r="S619" s="46" t="s">
        <v>4182</v>
      </c>
      <c r="T619" s="46">
        <v>18700655855</v>
      </c>
      <c r="U619" s="46" t="s">
        <v>122</v>
      </c>
      <c r="V619" s="46" t="s">
        <v>389</v>
      </c>
      <c r="W619" s="46" t="s">
        <v>124</v>
      </c>
      <c r="X619" s="46">
        <v>78</v>
      </c>
      <c r="Y619" s="46">
        <v>78</v>
      </c>
      <c r="Z619" s="46"/>
      <c r="AA619" s="46"/>
      <c r="AB619" s="46">
        <v>339</v>
      </c>
      <c r="AC619" s="46">
        <v>339</v>
      </c>
      <c r="AD619" s="46" t="s">
        <v>140</v>
      </c>
      <c r="AE619" s="46" t="s">
        <v>141</v>
      </c>
      <c r="AF619" s="46" t="s">
        <v>140</v>
      </c>
      <c r="AG619" s="46" t="s">
        <v>140</v>
      </c>
      <c r="AH619" s="46"/>
      <c r="AI619" s="46"/>
      <c r="AJ619" s="46"/>
    </row>
    <row r="620" ht="56.25" spans="1:36">
      <c r="A620" s="46">
        <v>594</v>
      </c>
      <c r="B620" s="46"/>
      <c r="C620" s="46" t="s">
        <v>4183</v>
      </c>
      <c r="D620" s="46" t="s">
        <v>4184</v>
      </c>
      <c r="E620" s="46"/>
      <c r="F620" s="46" t="s">
        <v>109</v>
      </c>
      <c r="G620" s="46" t="s">
        <v>2047</v>
      </c>
      <c r="H620" s="46" t="s">
        <v>4185</v>
      </c>
      <c r="I620" s="46" t="s">
        <v>3942</v>
      </c>
      <c r="J620" s="46" t="s">
        <v>4184</v>
      </c>
      <c r="K620" s="46" t="s">
        <v>4186</v>
      </c>
      <c r="L620" s="46" t="s">
        <v>410</v>
      </c>
      <c r="M620" s="46" t="s">
        <v>115</v>
      </c>
      <c r="N620" s="46" t="s">
        <v>4187</v>
      </c>
      <c r="O620" s="46" t="s">
        <v>3917</v>
      </c>
      <c r="P620" s="46" t="s">
        <v>4188</v>
      </c>
      <c r="Q620" s="46" t="s">
        <v>137</v>
      </c>
      <c r="R620" s="46" t="s">
        <v>120</v>
      </c>
      <c r="S620" s="46" t="s">
        <v>4189</v>
      </c>
      <c r="T620" s="46">
        <v>15191658978</v>
      </c>
      <c r="U620" s="46" t="s">
        <v>122</v>
      </c>
      <c r="V620" s="46" t="s">
        <v>2047</v>
      </c>
      <c r="W620" s="46" t="s">
        <v>124</v>
      </c>
      <c r="X620" s="46">
        <v>110</v>
      </c>
      <c r="Y620" s="46">
        <v>110</v>
      </c>
      <c r="Z620" s="46"/>
      <c r="AA620" s="46"/>
      <c r="AB620" s="46">
        <v>350</v>
      </c>
      <c r="AC620" s="46">
        <v>350</v>
      </c>
      <c r="AD620" s="46" t="s">
        <v>140</v>
      </c>
      <c r="AE620" s="46" t="s">
        <v>140</v>
      </c>
      <c r="AF620" s="46" t="s">
        <v>140</v>
      </c>
      <c r="AG620" s="46" t="s">
        <v>140</v>
      </c>
      <c r="AH620" s="46"/>
      <c r="AI620" s="46"/>
      <c r="AJ620" s="46"/>
    </row>
    <row r="621" ht="67.5" spans="1:36">
      <c r="A621" s="46">
        <v>595</v>
      </c>
      <c r="B621" s="46"/>
      <c r="C621" s="46" t="s">
        <v>4190</v>
      </c>
      <c r="D621" s="46" t="s">
        <v>4191</v>
      </c>
      <c r="E621" s="46"/>
      <c r="F621" s="46" t="s">
        <v>109</v>
      </c>
      <c r="G621" s="46" t="s">
        <v>227</v>
      </c>
      <c r="H621" s="46" t="s">
        <v>4192</v>
      </c>
      <c r="I621" s="46" t="s">
        <v>3942</v>
      </c>
      <c r="J621" s="46" t="s">
        <v>4192</v>
      </c>
      <c r="K621" s="46" t="s">
        <v>4193</v>
      </c>
      <c r="L621" s="46" t="s">
        <v>221</v>
      </c>
      <c r="M621" s="46" t="s">
        <v>115</v>
      </c>
      <c r="N621" s="46" t="s">
        <v>4194</v>
      </c>
      <c r="O621" s="46" t="s">
        <v>4195</v>
      </c>
      <c r="P621" s="46" t="s">
        <v>4196</v>
      </c>
      <c r="Q621" s="46" t="s">
        <v>4181</v>
      </c>
      <c r="R621" s="46" t="s">
        <v>120</v>
      </c>
      <c r="S621" s="46" t="s">
        <v>4197</v>
      </c>
      <c r="T621" s="46">
        <v>13891645636</v>
      </c>
      <c r="U621" s="46" t="s">
        <v>122</v>
      </c>
      <c r="V621" s="46" t="s">
        <v>227</v>
      </c>
      <c r="W621" s="46" t="s">
        <v>124</v>
      </c>
      <c r="X621" s="46">
        <v>65</v>
      </c>
      <c r="Y621" s="46">
        <v>65</v>
      </c>
      <c r="Z621" s="46"/>
      <c r="AA621" s="46"/>
      <c r="AB621" s="46">
        <v>300</v>
      </c>
      <c r="AC621" s="46">
        <v>300</v>
      </c>
      <c r="AD621" s="46" t="s">
        <v>140</v>
      </c>
      <c r="AE621" s="46" t="s">
        <v>141</v>
      </c>
      <c r="AF621" s="46" t="s">
        <v>140</v>
      </c>
      <c r="AG621" s="46" t="s">
        <v>140</v>
      </c>
      <c r="AH621" s="46"/>
      <c r="AI621" s="46"/>
      <c r="AJ621" s="46"/>
    </row>
    <row r="622" ht="56.25" spans="1:36">
      <c r="A622" s="46">
        <v>596</v>
      </c>
      <c r="B622" s="46"/>
      <c r="C622" s="46" t="s">
        <v>4198</v>
      </c>
      <c r="D622" s="46" t="s">
        <v>4199</v>
      </c>
      <c r="E622" s="46"/>
      <c r="F622" s="46" t="s">
        <v>963</v>
      </c>
      <c r="G622" s="46" t="s">
        <v>963</v>
      </c>
      <c r="H622" s="46" t="s">
        <v>4200</v>
      </c>
      <c r="I622" s="46" t="s">
        <v>3942</v>
      </c>
      <c r="J622" s="46" t="s">
        <v>4201</v>
      </c>
      <c r="K622" s="46" t="s">
        <v>4201</v>
      </c>
      <c r="L622" s="46" t="s">
        <v>2441</v>
      </c>
      <c r="M622" s="46" t="s">
        <v>599</v>
      </c>
      <c r="N622" s="46" t="s">
        <v>1775</v>
      </c>
      <c r="O622" s="46" t="s">
        <v>4202</v>
      </c>
      <c r="P622" s="46" t="s">
        <v>4203</v>
      </c>
      <c r="Q622" s="46" t="s">
        <v>1669</v>
      </c>
      <c r="R622" s="46" t="s">
        <v>120</v>
      </c>
      <c r="S622" s="46" t="s">
        <v>4204</v>
      </c>
      <c r="T622" s="46">
        <v>18700642102</v>
      </c>
      <c r="U622" s="46" t="s">
        <v>122</v>
      </c>
      <c r="V622" s="46" t="s">
        <v>963</v>
      </c>
      <c r="W622" s="46" t="s">
        <v>124</v>
      </c>
      <c r="X622" s="46">
        <v>62</v>
      </c>
      <c r="Y622" s="46">
        <v>62</v>
      </c>
      <c r="Z622" s="46"/>
      <c r="AA622" s="46"/>
      <c r="AB622" s="46">
        <v>1275</v>
      </c>
      <c r="AC622" s="46">
        <v>1275</v>
      </c>
      <c r="AD622" s="46" t="s">
        <v>140</v>
      </c>
      <c r="AE622" s="46" t="s">
        <v>141</v>
      </c>
      <c r="AF622" s="46" t="s">
        <v>140</v>
      </c>
      <c r="AG622" s="46" t="s">
        <v>140</v>
      </c>
      <c r="AH622" s="46"/>
      <c r="AI622" s="46"/>
      <c r="AJ622" s="46"/>
    </row>
    <row r="623" s="13" customFormat="1" ht="67.5" spans="1:36">
      <c r="A623" s="46">
        <v>597</v>
      </c>
      <c r="B623" s="80"/>
      <c r="C623" s="80" t="s">
        <v>4205</v>
      </c>
      <c r="D623" s="80" t="s">
        <v>4206</v>
      </c>
      <c r="E623" s="80"/>
      <c r="F623" s="80" t="s">
        <v>109</v>
      </c>
      <c r="G623" s="80" t="s">
        <v>4207</v>
      </c>
      <c r="H623" s="80" t="s">
        <v>4208</v>
      </c>
      <c r="I623" s="46" t="s">
        <v>3942</v>
      </c>
      <c r="J623" s="80" t="s">
        <v>4208</v>
      </c>
      <c r="K623" s="80" t="s">
        <v>4209</v>
      </c>
      <c r="L623" s="80" t="s">
        <v>321</v>
      </c>
      <c r="M623" s="80" t="s">
        <v>320</v>
      </c>
      <c r="N623" s="80" t="s">
        <v>945</v>
      </c>
      <c r="O623" s="80" t="s">
        <v>4210</v>
      </c>
      <c r="P623" s="80" t="s">
        <v>4211</v>
      </c>
      <c r="Q623" s="80" t="s">
        <v>4212</v>
      </c>
      <c r="R623" s="46" t="s">
        <v>120</v>
      </c>
      <c r="S623" s="80" t="s">
        <v>3891</v>
      </c>
      <c r="T623" s="81" t="s">
        <v>4213</v>
      </c>
      <c r="U623" s="46" t="s">
        <v>122</v>
      </c>
      <c r="V623" s="80" t="s">
        <v>4207</v>
      </c>
      <c r="W623" s="46" t="s">
        <v>124</v>
      </c>
      <c r="X623" s="80">
        <v>80</v>
      </c>
      <c r="Y623" s="80">
        <v>80</v>
      </c>
      <c r="Z623" s="80"/>
      <c r="AA623" s="80"/>
      <c r="AB623" s="80">
        <v>1320</v>
      </c>
      <c r="AC623" s="80">
        <v>1320</v>
      </c>
      <c r="AD623" s="80" t="s">
        <v>140</v>
      </c>
      <c r="AE623" s="80" t="s">
        <v>141</v>
      </c>
      <c r="AF623" s="80" t="s">
        <v>140</v>
      </c>
      <c r="AG623" s="46" t="s">
        <v>140</v>
      </c>
      <c r="AH623" s="80"/>
      <c r="AI623" s="80"/>
      <c r="AJ623" s="80"/>
    </row>
    <row r="624" s="31" customFormat="1" ht="78.75" spans="1:36">
      <c r="A624" s="46">
        <v>598</v>
      </c>
      <c r="B624" s="49"/>
      <c r="C624" s="49" t="s">
        <v>4214</v>
      </c>
      <c r="D624" s="49" t="s">
        <v>4215</v>
      </c>
      <c r="E624" s="49"/>
      <c r="F624" s="49" t="s">
        <v>109</v>
      </c>
      <c r="G624" s="49" t="s">
        <v>1237</v>
      </c>
      <c r="H624" s="49" t="s">
        <v>4216</v>
      </c>
      <c r="I624" s="46" t="s">
        <v>3942</v>
      </c>
      <c r="J624" s="49" t="s">
        <v>4217</v>
      </c>
      <c r="K624" s="49" t="s">
        <v>4218</v>
      </c>
      <c r="L624" s="56" t="s">
        <v>4219</v>
      </c>
      <c r="M624" s="56" t="s">
        <v>4220</v>
      </c>
      <c r="N624" s="56" t="s">
        <v>2656</v>
      </c>
      <c r="O624" s="56" t="s">
        <v>4221</v>
      </c>
      <c r="P624" s="56" t="s">
        <v>4222</v>
      </c>
      <c r="Q624" s="56" t="s">
        <v>4223</v>
      </c>
      <c r="R624" s="46" t="s">
        <v>120</v>
      </c>
      <c r="S624" s="49" t="s">
        <v>4224</v>
      </c>
      <c r="T624" s="49">
        <v>18909168559</v>
      </c>
      <c r="U624" s="46" t="s">
        <v>122</v>
      </c>
      <c r="V624" s="49" t="s">
        <v>1237</v>
      </c>
      <c r="W624" s="46" t="s">
        <v>124</v>
      </c>
      <c r="X624" s="88">
        <v>37</v>
      </c>
      <c r="Y624" s="49">
        <v>37</v>
      </c>
      <c r="Z624" s="49"/>
      <c r="AA624" s="49"/>
      <c r="AB624" s="49">
        <v>209</v>
      </c>
      <c r="AC624" s="49">
        <v>209</v>
      </c>
      <c r="AD624" s="49" t="s">
        <v>140</v>
      </c>
      <c r="AE624" s="49" t="s">
        <v>141</v>
      </c>
      <c r="AF624" s="49" t="s">
        <v>140</v>
      </c>
      <c r="AG624" s="46" t="s">
        <v>140</v>
      </c>
      <c r="AH624" s="49"/>
      <c r="AI624" s="49"/>
      <c r="AJ624" s="49"/>
    </row>
    <row r="625" s="13" customFormat="1" ht="67.5" spans="1:36">
      <c r="A625" s="46">
        <v>599</v>
      </c>
      <c r="B625" s="46"/>
      <c r="C625" s="46" t="s">
        <v>4225</v>
      </c>
      <c r="D625" s="46" t="s">
        <v>4226</v>
      </c>
      <c r="E625" s="46"/>
      <c r="F625" s="46" t="s">
        <v>109</v>
      </c>
      <c r="G625" s="46" t="s">
        <v>652</v>
      </c>
      <c r="H625" s="46" t="s">
        <v>4227</v>
      </c>
      <c r="I625" s="46" t="s">
        <v>3942</v>
      </c>
      <c r="J625" s="46" t="s">
        <v>4228</v>
      </c>
      <c r="K625" s="46" t="s">
        <v>4229</v>
      </c>
      <c r="L625" s="46" t="s">
        <v>221</v>
      </c>
      <c r="M625" s="46" t="s">
        <v>115</v>
      </c>
      <c r="N625" s="46" t="s">
        <v>2087</v>
      </c>
      <c r="O625" s="46" t="s">
        <v>1427</v>
      </c>
      <c r="P625" s="46" t="s">
        <v>4230</v>
      </c>
      <c r="Q625" s="46"/>
      <c r="R625" s="46" t="s">
        <v>120</v>
      </c>
      <c r="S625" s="46" t="s">
        <v>4231</v>
      </c>
      <c r="T625" s="46">
        <v>13809168821</v>
      </c>
      <c r="U625" s="46" t="s">
        <v>122</v>
      </c>
      <c r="V625" s="46" t="s">
        <v>652</v>
      </c>
      <c r="W625" s="46" t="s">
        <v>124</v>
      </c>
      <c r="X625" s="46">
        <v>35</v>
      </c>
      <c r="Y625" s="46">
        <v>35</v>
      </c>
      <c r="Z625" s="46"/>
      <c r="AA625" s="46"/>
      <c r="AB625" s="46">
        <v>200</v>
      </c>
      <c r="AC625" s="46">
        <v>200</v>
      </c>
      <c r="AD625" s="46" t="s">
        <v>140</v>
      </c>
      <c r="AE625" s="46" t="s">
        <v>141</v>
      </c>
      <c r="AF625" s="46" t="s">
        <v>140</v>
      </c>
      <c r="AG625" s="46" t="s">
        <v>140</v>
      </c>
      <c r="AH625" s="46"/>
      <c r="AI625" s="46"/>
      <c r="AJ625" s="46"/>
    </row>
    <row r="626" s="12" customFormat="1" ht="45" spans="1:36">
      <c r="A626" s="46">
        <v>600</v>
      </c>
      <c r="B626" s="46"/>
      <c r="C626" s="121" t="s">
        <v>4232</v>
      </c>
      <c r="D626" s="121" t="s">
        <v>4233</v>
      </c>
      <c r="E626" s="121"/>
      <c r="F626" s="121" t="s">
        <v>109</v>
      </c>
      <c r="G626" s="121" t="s">
        <v>3800</v>
      </c>
      <c r="H626" s="121" t="s">
        <v>4234</v>
      </c>
      <c r="I626" s="46" t="s">
        <v>3942</v>
      </c>
      <c r="J626" s="48" t="s">
        <v>4235</v>
      </c>
      <c r="K626" s="48" t="s">
        <v>4236</v>
      </c>
      <c r="L626" s="122" t="s">
        <v>4237</v>
      </c>
      <c r="M626" s="122" t="s">
        <v>4220</v>
      </c>
      <c r="N626" s="48" t="s">
        <v>1850</v>
      </c>
      <c r="O626" s="48" t="s">
        <v>4238</v>
      </c>
      <c r="P626" s="48" t="s">
        <v>4239</v>
      </c>
      <c r="Q626" s="48" t="s">
        <v>119</v>
      </c>
      <c r="R626" s="46" t="s">
        <v>120</v>
      </c>
      <c r="S626" s="48" t="s">
        <v>4240</v>
      </c>
      <c r="T626" s="48">
        <v>19992610268</v>
      </c>
      <c r="U626" s="46" t="s">
        <v>122</v>
      </c>
      <c r="V626" s="48" t="s">
        <v>3800</v>
      </c>
      <c r="W626" s="46" t="s">
        <v>124</v>
      </c>
      <c r="X626" s="121">
        <v>103</v>
      </c>
      <c r="Y626" s="48">
        <v>103</v>
      </c>
      <c r="Z626" s="48"/>
      <c r="AA626" s="48"/>
      <c r="AB626" s="48">
        <v>450</v>
      </c>
      <c r="AC626" s="48">
        <v>450</v>
      </c>
      <c r="AD626" s="48" t="s">
        <v>140</v>
      </c>
      <c r="AE626" s="48" t="s">
        <v>141</v>
      </c>
      <c r="AF626" s="48" t="s">
        <v>140</v>
      </c>
      <c r="AG626" s="46" t="s">
        <v>140</v>
      </c>
      <c r="AH626" s="48"/>
      <c r="AI626" s="48"/>
      <c r="AJ626" s="54"/>
    </row>
    <row r="627" s="13" customFormat="1" ht="56.25" spans="1:36">
      <c r="A627" s="46">
        <v>601</v>
      </c>
      <c r="B627" s="46"/>
      <c r="C627" s="10" t="s">
        <v>4241</v>
      </c>
      <c r="D627" s="46" t="s">
        <v>4242</v>
      </c>
      <c r="E627" s="46"/>
      <c r="F627" s="46"/>
      <c r="G627" s="46" t="s">
        <v>4243</v>
      </c>
      <c r="H627" s="46" t="s">
        <v>4244</v>
      </c>
      <c r="I627" s="46" t="s">
        <v>3942</v>
      </c>
      <c r="J627" s="46" t="s">
        <v>4245</v>
      </c>
      <c r="K627" s="46" t="s">
        <v>4246</v>
      </c>
      <c r="L627" s="46" t="s">
        <v>4247</v>
      </c>
      <c r="M627" s="46" t="s">
        <v>4248</v>
      </c>
      <c r="N627" s="46" t="s">
        <v>4249</v>
      </c>
      <c r="O627" s="46"/>
      <c r="P627" s="46" t="s">
        <v>4250</v>
      </c>
      <c r="Q627" s="47"/>
      <c r="R627" s="46" t="s">
        <v>120</v>
      </c>
      <c r="S627" s="46" t="s">
        <v>4251</v>
      </c>
      <c r="T627" s="57" t="s">
        <v>4252</v>
      </c>
      <c r="U627" s="46" t="s">
        <v>122</v>
      </c>
      <c r="V627" s="46" t="s">
        <v>337</v>
      </c>
      <c r="W627" s="46" t="s">
        <v>124</v>
      </c>
      <c r="X627" s="46">
        <v>22</v>
      </c>
      <c r="Y627" s="46">
        <v>22</v>
      </c>
      <c r="Z627" s="46"/>
      <c r="AA627" s="46"/>
      <c r="AB627" s="46">
        <v>569</v>
      </c>
      <c r="AC627" s="46">
        <v>569</v>
      </c>
      <c r="AD627" s="46" t="s">
        <v>140</v>
      </c>
      <c r="AE627" s="46" t="s">
        <v>140</v>
      </c>
      <c r="AF627" s="46" t="s">
        <v>141</v>
      </c>
      <c r="AG627" s="46" t="s">
        <v>140</v>
      </c>
      <c r="AH627" s="46"/>
      <c r="AI627" s="46"/>
      <c r="AJ627" s="46"/>
    </row>
    <row r="628" s="13" customFormat="1" ht="67.5" spans="1:36">
      <c r="A628" s="46">
        <v>602</v>
      </c>
      <c r="B628" s="46"/>
      <c r="C628" s="46" t="s">
        <v>4253</v>
      </c>
      <c r="D628" s="46" t="s">
        <v>4254</v>
      </c>
      <c r="E628" s="46"/>
      <c r="F628" s="46" t="s">
        <v>109</v>
      </c>
      <c r="G628" s="46" t="s">
        <v>348</v>
      </c>
      <c r="H628" s="46" t="s">
        <v>4255</v>
      </c>
      <c r="I628" s="46" t="s">
        <v>3942</v>
      </c>
      <c r="J628" s="46" t="s">
        <v>4254</v>
      </c>
      <c r="K628" s="46" t="s">
        <v>4256</v>
      </c>
      <c r="L628" s="46" t="s">
        <v>410</v>
      </c>
      <c r="M628" s="46" t="s">
        <v>301</v>
      </c>
      <c r="N628" s="46" t="s">
        <v>4257</v>
      </c>
      <c r="O628" s="46" t="s">
        <v>4258</v>
      </c>
      <c r="P628" s="46" t="s">
        <v>4259</v>
      </c>
      <c r="Q628" s="46" t="s">
        <v>137</v>
      </c>
      <c r="R628" s="46" t="s">
        <v>120</v>
      </c>
      <c r="S628" s="46" t="s">
        <v>4260</v>
      </c>
      <c r="T628" s="46">
        <v>15229460711</v>
      </c>
      <c r="U628" s="46" t="s">
        <v>122</v>
      </c>
      <c r="V628" s="46" t="s">
        <v>348</v>
      </c>
      <c r="W628" s="46" t="s">
        <v>124</v>
      </c>
      <c r="X628" s="46">
        <v>65</v>
      </c>
      <c r="Y628" s="46">
        <v>65</v>
      </c>
      <c r="Z628" s="46"/>
      <c r="AA628" s="46"/>
      <c r="AB628" s="46">
        <v>413</v>
      </c>
      <c r="AC628" s="46">
        <v>413</v>
      </c>
      <c r="AD628" s="46" t="s">
        <v>140</v>
      </c>
      <c r="AE628" s="46" t="s">
        <v>141</v>
      </c>
      <c r="AF628" s="46" t="s">
        <v>140</v>
      </c>
      <c r="AG628" s="46" t="s">
        <v>140</v>
      </c>
      <c r="AH628" s="46"/>
      <c r="AI628" s="46"/>
      <c r="AJ628" s="46"/>
    </row>
    <row r="629" s="15" customFormat="1" ht="56.25" spans="1:36">
      <c r="A629" s="46">
        <v>603</v>
      </c>
      <c r="B629" s="46"/>
      <c r="C629" s="46" t="s">
        <v>4261</v>
      </c>
      <c r="D629" s="46" t="s">
        <v>4262</v>
      </c>
      <c r="E629" s="46"/>
      <c r="F629" s="46" t="s">
        <v>966</v>
      </c>
      <c r="G629" s="46" t="s">
        <v>1009</v>
      </c>
      <c r="H629" s="46" t="s">
        <v>4263</v>
      </c>
      <c r="I629" s="46" t="s">
        <v>3942</v>
      </c>
      <c r="J629" s="46" t="s">
        <v>4264</v>
      </c>
      <c r="K629" s="46" t="s">
        <v>4265</v>
      </c>
      <c r="L629" s="46" t="s">
        <v>4266</v>
      </c>
      <c r="M629" s="46" t="s">
        <v>4267</v>
      </c>
      <c r="N629" s="46" t="s">
        <v>149</v>
      </c>
      <c r="O629" s="46"/>
      <c r="P629" s="46" t="s">
        <v>4268</v>
      </c>
      <c r="Q629" s="46" t="s">
        <v>137</v>
      </c>
      <c r="R629" s="46" t="s">
        <v>120</v>
      </c>
      <c r="S629" s="46" t="s">
        <v>4269</v>
      </c>
      <c r="T629" s="46">
        <v>13309169466</v>
      </c>
      <c r="U629" s="46" t="s">
        <v>122</v>
      </c>
      <c r="V629" s="46" t="s">
        <v>1009</v>
      </c>
      <c r="W629" s="46" t="s">
        <v>124</v>
      </c>
      <c r="X629" s="46">
        <v>70</v>
      </c>
      <c r="Y629" s="46">
        <v>70</v>
      </c>
      <c r="Z629" s="46"/>
      <c r="AA629" s="46"/>
      <c r="AB629" s="49">
        <v>1560</v>
      </c>
      <c r="AC629" s="49">
        <v>1560</v>
      </c>
      <c r="AD629" s="46" t="s">
        <v>140</v>
      </c>
      <c r="AE629" s="46" t="s">
        <v>140</v>
      </c>
      <c r="AF629" s="46" t="s">
        <v>140</v>
      </c>
      <c r="AG629" s="46" t="s">
        <v>140</v>
      </c>
      <c r="AH629" s="46"/>
      <c r="AI629" s="46"/>
      <c r="AJ629" s="46"/>
    </row>
    <row r="630" s="8" customFormat="1" ht="67.5" spans="1:36">
      <c r="A630" s="46">
        <v>604</v>
      </c>
      <c r="B630" s="46"/>
      <c r="C630" s="46" t="s">
        <v>4270</v>
      </c>
      <c r="D630" s="46" t="s">
        <v>4271</v>
      </c>
      <c r="E630" s="46"/>
      <c r="F630" s="46" t="s">
        <v>109</v>
      </c>
      <c r="G630" s="46" t="s">
        <v>603</v>
      </c>
      <c r="H630" s="46" t="s">
        <v>4272</v>
      </c>
      <c r="I630" s="46" t="s">
        <v>3942</v>
      </c>
      <c r="J630" s="46" t="s">
        <v>4272</v>
      </c>
      <c r="K630" s="46" t="s">
        <v>4273</v>
      </c>
      <c r="L630" s="46" t="s">
        <v>221</v>
      </c>
      <c r="M630" s="46" t="s">
        <v>115</v>
      </c>
      <c r="N630" s="46" t="s">
        <v>4274</v>
      </c>
      <c r="O630" s="46" t="s">
        <v>4275</v>
      </c>
      <c r="P630" s="46" t="s">
        <v>4276</v>
      </c>
      <c r="Q630" s="46" t="s">
        <v>4181</v>
      </c>
      <c r="R630" s="46" t="s">
        <v>120</v>
      </c>
      <c r="S630" s="46" t="s">
        <v>3393</v>
      </c>
      <c r="T630" s="46">
        <v>13809163618</v>
      </c>
      <c r="U630" s="46" t="s">
        <v>122</v>
      </c>
      <c r="V630" s="46" t="s">
        <v>603</v>
      </c>
      <c r="W630" s="46" t="s">
        <v>124</v>
      </c>
      <c r="X630" s="46">
        <v>35</v>
      </c>
      <c r="Y630" s="46">
        <v>35</v>
      </c>
      <c r="Z630" s="46"/>
      <c r="AA630" s="46"/>
      <c r="AB630" s="46">
        <v>250</v>
      </c>
      <c r="AC630" s="46">
        <v>250</v>
      </c>
      <c r="AD630" s="46" t="s">
        <v>140</v>
      </c>
      <c r="AE630" s="46" t="s">
        <v>141</v>
      </c>
      <c r="AF630" s="46" t="s">
        <v>140</v>
      </c>
      <c r="AG630" s="46" t="s">
        <v>140</v>
      </c>
      <c r="AH630" s="46"/>
      <c r="AI630" s="46"/>
      <c r="AJ630" s="46"/>
    </row>
    <row r="631" s="11" customFormat="1" ht="101.25" spans="1:36">
      <c r="A631" s="46">
        <v>605</v>
      </c>
      <c r="B631" s="46"/>
      <c r="C631" s="65" t="s">
        <v>4277</v>
      </c>
      <c r="D631" s="65" t="s">
        <v>4278</v>
      </c>
      <c r="E631" s="65"/>
      <c r="F631" s="46" t="s">
        <v>109</v>
      </c>
      <c r="G631" s="65" t="s">
        <v>248</v>
      </c>
      <c r="H631" s="46" t="s">
        <v>4279</v>
      </c>
      <c r="I631" s="46" t="s">
        <v>3942</v>
      </c>
      <c r="J631" s="46" t="s">
        <v>4280</v>
      </c>
      <c r="K631" s="46" t="s">
        <v>4281</v>
      </c>
      <c r="L631" s="55" t="s">
        <v>221</v>
      </c>
      <c r="M631" s="55" t="s">
        <v>115</v>
      </c>
      <c r="N631" s="46" t="s">
        <v>254</v>
      </c>
      <c r="O631" s="46" t="s">
        <v>4282</v>
      </c>
      <c r="P631" s="46" t="s">
        <v>4283</v>
      </c>
      <c r="Q631" s="46" t="s">
        <v>4284</v>
      </c>
      <c r="R631" s="46" t="s">
        <v>120</v>
      </c>
      <c r="S631" s="46" t="s">
        <v>4285</v>
      </c>
      <c r="T631" s="46">
        <v>13892658059</v>
      </c>
      <c r="U631" s="46" t="s">
        <v>122</v>
      </c>
      <c r="V631" s="46" t="s">
        <v>248</v>
      </c>
      <c r="W631" s="46" t="s">
        <v>124</v>
      </c>
      <c r="X631" s="65">
        <v>45</v>
      </c>
      <c r="Y631" s="65">
        <v>45</v>
      </c>
      <c r="Z631" s="46"/>
      <c r="AA631" s="46"/>
      <c r="AB631" s="46">
        <v>255</v>
      </c>
      <c r="AC631" s="46">
        <v>255</v>
      </c>
      <c r="AD631" s="46" t="s">
        <v>140</v>
      </c>
      <c r="AE631" s="46" t="s">
        <v>140</v>
      </c>
      <c r="AF631" s="46" t="s">
        <v>140</v>
      </c>
      <c r="AG631" s="46" t="s">
        <v>140</v>
      </c>
      <c r="AH631" s="46"/>
      <c r="AI631" s="46"/>
      <c r="AJ631" s="46"/>
    </row>
    <row r="632" s="10" customFormat="1" ht="45" spans="1:36">
      <c r="A632" s="46">
        <v>606</v>
      </c>
      <c r="B632" s="46"/>
      <c r="C632" s="46" t="s">
        <v>4286</v>
      </c>
      <c r="D632" s="46" t="s">
        <v>4287</v>
      </c>
      <c r="E632" s="46"/>
      <c r="F632" s="46" t="s">
        <v>156</v>
      </c>
      <c r="G632" s="46" t="s">
        <v>1315</v>
      </c>
      <c r="H632" s="46" t="s">
        <v>4288</v>
      </c>
      <c r="I632" s="46" t="s">
        <v>3942</v>
      </c>
      <c r="J632" s="46" t="s">
        <v>4289</v>
      </c>
      <c r="K632" s="46" t="s">
        <v>4290</v>
      </c>
      <c r="L632" s="46" t="s">
        <v>410</v>
      </c>
      <c r="M632" s="46" t="s">
        <v>115</v>
      </c>
      <c r="N632" s="46"/>
      <c r="O632" s="46"/>
      <c r="P632" s="46" t="s">
        <v>4291</v>
      </c>
      <c r="Q632" s="46" t="s">
        <v>137</v>
      </c>
      <c r="R632" s="46" t="s">
        <v>120</v>
      </c>
      <c r="S632" s="46" t="s">
        <v>4292</v>
      </c>
      <c r="T632" s="46">
        <v>18291697568</v>
      </c>
      <c r="U632" s="46" t="s">
        <v>122</v>
      </c>
      <c r="V632" s="46" t="s">
        <v>574</v>
      </c>
      <c r="W632" s="46" t="s">
        <v>124</v>
      </c>
      <c r="X632" s="46">
        <v>40</v>
      </c>
      <c r="Y632" s="46">
        <v>40</v>
      </c>
      <c r="Z632" s="46"/>
      <c r="AA632" s="46"/>
      <c r="AB632" s="46">
        <v>675</v>
      </c>
      <c r="AC632" s="46">
        <v>675</v>
      </c>
      <c r="AD632" s="46" t="s">
        <v>140</v>
      </c>
      <c r="AE632" s="46" t="s">
        <v>141</v>
      </c>
      <c r="AF632" s="46" t="s">
        <v>140</v>
      </c>
      <c r="AG632" s="46" t="s">
        <v>140</v>
      </c>
      <c r="AH632" s="46"/>
      <c r="AI632" s="46"/>
      <c r="AJ632" s="46"/>
    </row>
    <row r="633" spans="1:36">
      <c r="A633" s="46"/>
      <c r="B633" s="46" t="s">
        <v>31</v>
      </c>
      <c r="C633" s="46"/>
      <c r="D633" s="46"/>
      <c r="E633" s="46">
        <v>6</v>
      </c>
      <c r="F633" s="46"/>
      <c r="G633" s="46"/>
      <c r="H633" s="46"/>
      <c r="I633" s="46"/>
      <c r="J633" s="46"/>
      <c r="K633" s="46"/>
      <c r="L633" s="46"/>
      <c r="M633" s="46"/>
      <c r="N633" s="46"/>
      <c r="O633" s="46"/>
      <c r="P633" s="46"/>
      <c r="Q633" s="46"/>
      <c r="R633" s="46"/>
      <c r="S633" s="46"/>
      <c r="T633" s="46"/>
      <c r="U633" s="46"/>
      <c r="V633" s="46"/>
      <c r="W633" s="46"/>
      <c r="X633" s="46">
        <f t="shared" ref="X633:AC633" si="21">SUM(X634:X639)</f>
        <v>163.024</v>
      </c>
      <c r="Y633" s="46">
        <f t="shared" si="21"/>
        <v>163.024</v>
      </c>
      <c r="Z633" s="46">
        <f t="shared" si="21"/>
        <v>0</v>
      </c>
      <c r="AA633" s="46">
        <f t="shared" si="21"/>
        <v>0</v>
      </c>
      <c r="AB633" s="46">
        <f t="shared" si="21"/>
        <v>719</v>
      </c>
      <c r="AC633" s="46">
        <f t="shared" si="21"/>
        <v>243</v>
      </c>
      <c r="AD633" s="46"/>
      <c r="AE633" s="46"/>
      <c r="AF633" s="46"/>
      <c r="AG633" s="46"/>
      <c r="AH633" s="46"/>
      <c r="AI633" s="46"/>
      <c r="AJ633" s="46"/>
    </row>
    <row r="634" s="13" customFormat="1" ht="135" spans="1:36">
      <c r="A634" s="46">
        <v>607</v>
      </c>
      <c r="B634" s="46"/>
      <c r="C634" s="46" t="s">
        <v>4293</v>
      </c>
      <c r="D634" s="46" t="s">
        <v>4294</v>
      </c>
      <c r="E634" s="46"/>
      <c r="F634" s="46" t="s">
        <v>156</v>
      </c>
      <c r="G634" s="46" t="s">
        <v>4295</v>
      </c>
      <c r="H634" s="46" t="s">
        <v>4296</v>
      </c>
      <c r="I634" s="46" t="s">
        <v>4297</v>
      </c>
      <c r="J634" s="46" t="s">
        <v>4298</v>
      </c>
      <c r="K634" s="46" t="s">
        <v>4299</v>
      </c>
      <c r="L634" s="46" t="s">
        <v>4300</v>
      </c>
      <c r="M634" s="46" t="s">
        <v>4301</v>
      </c>
      <c r="N634" s="46" t="s">
        <v>4302</v>
      </c>
      <c r="O634" s="46" t="s">
        <v>4303</v>
      </c>
      <c r="P634" s="46" t="s">
        <v>4304</v>
      </c>
      <c r="Q634" s="46" t="s">
        <v>4305</v>
      </c>
      <c r="R634" s="46" t="s">
        <v>120</v>
      </c>
      <c r="S634" s="46" t="s">
        <v>3588</v>
      </c>
      <c r="T634" s="46">
        <v>13891648505</v>
      </c>
      <c r="U634" s="46" t="s">
        <v>122</v>
      </c>
      <c r="V634" s="46" t="s">
        <v>3590</v>
      </c>
      <c r="W634" s="46" t="s">
        <v>124</v>
      </c>
      <c r="X634" s="68">
        <v>43.1</v>
      </c>
      <c r="Y634" s="68">
        <v>43.1</v>
      </c>
      <c r="Z634" s="68"/>
      <c r="AA634" s="68"/>
      <c r="AB634" s="46">
        <v>160</v>
      </c>
      <c r="AC634" s="46">
        <v>45</v>
      </c>
      <c r="AD634" s="46" t="s">
        <v>140</v>
      </c>
      <c r="AE634" s="46" t="s">
        <v>140</v>
      </c>
      <c r="AF634" s="46" t="s">
        <v>140</v>
      </c>
      <c r="AG634" s="46" t="s">
        <v>140</v>
      </c>
      <c r="AH634" s="46"/>
      <c r="AI634" s="46"/>
      <c r="AJ634" s="46"/>
    </row>
    <row r="635" s="32" customFormat="1" ht="135" spans="1:36">
      <c r="A635" s="46">
        <v>608</v>
      </c>
      <c r="B635" s="46"/>
      <c r="C635" s="46" t="s">
        <v>4306</v>
      </c>
      <c r="D635" s="46" t="s">
        <v>4307</v>
      </c>
      <c r="E635" s="46"/>
      <c r="F635" s="46" t="s">
        <v>3308</v>
      </c>
      <c r="G635" s="46" t="s">
        <v>4308</v>
      </c>
      <c r="H635" s="46" t="s">
        <v>4309</v>
      </c>
      <c r="I635" s="46" t="s">
        <v>4310</v>
      </c>
      <c r="J635" s="46" t="s">
        <v>4311</v>
      </c>
      <c r="K635" s="46" t="s">
        <v>4312</v>
      </c>
      <c r="L635" s="46" t="s">
        <v>4313</v>
      </c>
      <c r="M635" s="46" t="s">
        <v>3893</v>
      </c>
      <c r="N635" s="46" t="s">
        <v>4314</v>
      </c>
      <c r="O635" s="46" t="s">
        <v>4315</v>
      </c>
      <c r="P635" s="46" t="s">
        <v>4316</v>
      </c>
      <c r="Q635" s="46" t="s">
        <v>4305</v>
      </c>
      <c r="R635" s="46" t="s">
        <v>120</v>
      </c>
      <c r="S635" s="46" t="s">
        <v>3808</v>
      </c>
      <c r="T635" s="57">
        <v>13700263865</v>
      </c>
      <c r="U635" s="46" t="s">
        <v>122</v>
      </c>
      <c r="V635" s="46" t="s">
        <v>3809</v>
      </c>
      <c r="W635" s="46" t="s">
        <v>124</v>
      </c>
      <c r="X635" s="68">
        <v>41</v>
      </c>
      <c r="Y635" s="68">
        <v>41</v>
      </c>
      <c r="Z635" s="68"/>
      <c r="AA635" s="68"/>
      <c r="AB635" s="46">
        <v>100</v>
      </c>
      <c r="AC635" s="46">
        <v>40</v>
      </c>
      <c r="AD635" s="46" t="s">
        <v>140</v>
      </c>
      <c r="AE635" s="46" t="s">
        <v>140</v>
      </c>
      <c r="AF635" s="46" t="s">
        <v>140</v>
      </c>
      <c r="AG635" s="46" t="s">
        <v>140</v>
      </c>
      <c r="AH635" s="46"/>
      <c r="AI635" s="46"/>
      <c r="AJ635" s="46"/>
    </row>
    <row r="636" s="32" customFormat="1" ht="112.5" spans="1:36">
      <c r="A636" s="46">
        <v>609</v>
      </c>
      <c r="B636" s="46"/>
      <c r="C636" s="46" t="s">
        <v>4317</v>
      </c>
      <c r="D636" s="46" t="s">
        <v>4318</v>
      </c>
      <c r="E636" s="46"/>
      <c r="F636" s="46" t="s">
        <v>156</v>
      </c>
      <c r="G636" s="46" t="s">
        <v>4319</v>
      </c>
      <c r="H636" s="46" t="s">
        <v>4320</v>
      </c>
      <c r="I636" s="46" t="s">
        <v>4321</v>
      </c>
      <c r="J636" s="46" t="s">
        <v>4322</v>
      </c>
      <c r="K636" s="46" t="s">
        <v>4323</v>
      </c>
      <c r="L636" s="46" t="s">
        <v>4324</v>
      </c>
      <c r="M636" s="46" t="s">
        <v>4325</v>
      </c>
      <c r="N636" s="46" t="s">
        <v>4326</v>
      </c>
      <c r="O636" s="46" t="s">
        <v>4327</v>
      </c>
      <c r="P636" s="46" t="s">
        <v>4328</v>
      </c>
      <c r="Q636" s="46" t="s">
        <v>4305</v>
      </c>
      <c r="R636" s="46" t="s">
        <v>120</v>
      </c>
      <c r="S636" s="46" t="s">
        <v>3814</v>
      </c>
      <c r="T636" s="46">
        <v>13991608016</v>
      </c>
      <c r="U636" s="46" t="s">
        <v>122</v>
      </c>
      <c r="V636" s="46" t="s">
        <v>4329</v>
      </c>
      <c r="W636" s="46" t="s">
        <v>124</v>
      </c>
      <c r="X636" s="68">
        <v>21.574</v>
      </c>
      <c r="Y636" s="68">
        <v>21.574</v>
      </c>
      <c r="Z636" s="68"/>
      <c r="AA636" s="68"/>
      <c r="AB636" s="46">
        <v>75</v>
      </c>
      <c r="AC636" s="46">
        <v>25</v>
      </c>
      <c r="AD636" s="46" t="s">
        <v>140</v>
      </c>
      <c r="AE636" s="46" t="s">
        <v>140</v>
      </c>
      <c r="AF636" s="46" t="s">
        <v>140</v>
      </c>
      <c r="AG636" s="46" t="s">
        <v>140</v>
      </c>
      <c r="AH636" s="46"/>
      <c r="AI636" s="46"/>
      <c r="AJ636" s="46"/>
    </row>
    <row r="637" s="32" customFormat="1" ht="123.75" spans="1:36">
      <c r="A637" s="46">
        <v>610</v>
      </c>
      <c r="B637" s="46"/>
      <c r="C637" s="46" t="s">
        <v>4330</v>
      </c>
      <c r="D637" s="46" t="s">
        <v>4331</v>
      </c>
      <c r="E637" s="46"/>
      <c r="F637" s="46" t="s">
        <v>109</v>
      </c>
      <c r="G637" s="46" t="s">
        <v>4332</v>
      </c>
      <c r="H637" s="46" t="s">
        <v>4333</v>
      </c>
      <c r="I637" s="46" t="s">
        <v>4334</v>
      </c>
      <c r="J637" s="46" t="s">
        <v>4335</v>
      </c>
      <c r="K637" s="46" t="s">
        <v>4336</v>
      </c>
      <c r="L637" s="46" t="s">
        <v>4337</v>
      </c>
      <c r="M637" s="46" t="s">
        <v>4338</v>
      </c>
      <c r="N637" s="46" t="s">
        <v>4339</v>
      </c>
      <c r="O637" s="46" t="s">
        <v>4340</v>
      </c>
      <c r="P637" s="46" t="s">
        <v>4341</v>
      </c>
      <c r="Q637" s="46" t="s">
        <v>4342</v>
      </c>
      <c r="R637" s="46" t="s">
        <v>120</v>
      </c>
      <c r="S637" s="46" t="s">
        <v>3597</v>
      </c>
      <c r="T637" s="57">
        <v>15891166380</v>
      </c>
      <c r="U637" s="46" t="s">
        <v>122</v>
      </c>
      <c r="V637" s="46" t="s">
        <v>3598</v>
      </c>
      <c r="W637" s="46" t="s">
        <v>124</v>
      </c>
      <c r="X637" s="68">
        <v>36</v>
      </c>
      <c r="Y637" s="68">
        <v>36</v>
      </c>
      <c r="Z637" s="68"/>
      <c r="AA637" s="68"/>
      <c r="AB637" s="46">
        <v>152</v>
      </c>
      <c r="AC637" s="46">
        <v>48</v>
      </c>
      <c r="AD637" s="46" t="s">
        <v>140</v>
      </c>
      <c r="AE637" s="46" t="s">
        <v>140</v>
      </c>
      <c r="AF637" s="46" t="s">
        <v>140</v>
      </c>
      <c r="AG637" s="46" t="s">
        <v>140</v>
      </c>
      <c r="AH637" s="46"/>
      <c r="AI637" s="46"/>
      <c r="AJ637" s="46"/>
    </row>
    <row r="638" s="32" customFormat="1" ht="101.25" spans="1:36">
      <c r="A638" s="46">
        <v>611</v>
      </c>
      <c r="B638" s="46"/>
      <c r="C638" s="46" t="s">
        <v>4343</v>
      </c>
      <c r="D638" s="46" t="s">
        <v>4344</v>
      </c>
      <c r="E638" s="46"/>
      <c r="F638" s="46" t="s">
        <v>109</v>
      </c>
      <c r="G638" s="46" t="s">
        <v>1278</v>
      </c>
      <c r="H638" s="46" t="s">
        <v>4345</v>
      </c>
      <c r="I638" s="46" t="s">
        <v>4346</v>
      </c>
      <c r="J638" s="46" t="s">
        <v>4344</v>
      </c>
      <c r="K638" s="46" t="s">
        <v>4347</v>
      </c>
      <c r="L638" s="46" t="s">
        <v>1280</v>
      </c>
      <c r="M638" s="46" t="s">
        <v>4301</v>
      </c>
      <c r="N638" s="46" t="s">
        <v>4348</v>
      </c>
      <c r="O638" s="46" t="s">
        <v>4349</v>
      </c>
      <c r="P638" s="46" t="s">
        <v>4350</v>
      </c>
      <c r="Q638" s="46" t="s">
        <v>1284</v>
      </c>
      <c r="R638" s="46" t="s">
        <v>120</v>
      </c>
      <c r="S638" s="57" t="s">
        <v>4351</v>
      </c>
      <c r="T638" s="57">
        <v>13571697999</v>
      </c>
      <c r="U638" s="46" t="s">
        <v>122</v>
      </c>
      <c r="V638" s="46" t="s">
        <v>1286</v>
      </c>
      <c r="W638" s="46" t="s">
        <v>124</v>
      </c>
      <c r="X638" s="68">
        <v>13.05</v>
      </c>
      <c r="Y638" s="68">
        <v>13.05</v>
      </c>
      <c r="Z638" s="68"/>
      <c r="AA638" s="68"/>
      <c r="AB638" s="46">
        <v>80</v>
      </c>
      <c r="AC638" s="46">
        <v>25</v>
      </c>
      <c r="AD638" s="46" t="s">
        <v>140</v>
      </c>
      <c r="AE638" s="46" t="s">
        <v>140</v>
      </c>
      <c r="AF638" s="46" t="s">
        <v>140</v>
      </c>
      <c r="AG638" s="46" t="s">
        <v>140</v>
      </c>
      <c r="AH638" s="46"/>
      <c r="AI638" s="46"/>
      <c r="AJ638" s="46"/>
    </row>
    <row r="639" s="32" customFormat="1" ht="135" spans="1:36">
      <c r="A639" s="46">
        <v>612</v>
      </c>
      <c r="B639" s="46"/>
      <c r="C639" s="46" t="s">
        <v>4352</v>
      </c>
      <c r="D639" s="46" t="s">
        <v>4353</v>
      </c>
      <c r="E639" s="46"/>
      <c r="F639" s="46" t="s">
        <v>156</v>
      </c>
      <c r="G639" s="46" t="s">
        <v>4354</v>
      </c>
      <c r="H639" s="46" t="s">
        <v>4355</v>
      </c>
      <c r="I639" s="46" t="s">
        <v>4356</v>
      </c>
      <c r="J639" s="46" t="s">
        <v>4357</v>
      </c>
      <c r="K639" s="46" t="s">
        <v>4358</v>
      </c>
      <c r="L639" s="46" t="s">
        <v>4359</v>
      </c>
      <c r="M639" s="46" t="s">
        <v>4301</v>
      </c>
      <c r="N639" s="46" t="s">
        <v>4360</v>
      </c>
      <c r="O639" s="46" t="s">
        <v>4361</v>
      </c>
      <c r="P639" s="46" t="s">
        <v>4362</v>
      </c>
      <c r="Q639" s="46" t="s">
        <v>4305</v>
      </c>
      <c r="R639" s="46" t="s">
        <v>120</v>
      </c>
      <c r="S639" s="46" t="s">
        <v>4363</v>
      </c>
      <c r="T639" s="57">
        <v>15991469751</v>
      </c>
      <c r="U639" s="46" t="s">
        <v>122</v>
      </c>
      <c r="V639" s="46" t="s">
        <v>4364</v>
      </c>
      <c r="W639" s="46" t="s">
        <v>124</v>
      </c>
      <c r="X639" s="68">
        <v>8.3</v>
      </c>
      <c r="Y639" s="68">
        <v>8.3</v>
      </c>
      <c r="Z639" s="68"/>
      <c r="AA639" s="68"/>
      <c r="AB639" s="46">
        <v>152</v>
      </c>
      <c r="AC639" s="46">
        <v>60</v>
      </c>
      <c r="AD639" s="46" t="s">
        <v>140</v>
      </c>
      <c r="AE639" s="46" t="s">
        <v>140</v>
      </c>
      <c r="AF639" s="46" t="s">
        <v>140</v>
      </c>
      <c r="AG639" s="46" t="s">
        <v>140</v>
      </c>
      <c r="AH639" s="46"/>
      <c r="AI639" s="46"/>
      <c r="AJ639" s="46"/>
    </row>
    <row r="640" spans="1:36">
      <c r="A640" s="46"/>
      <c r="B640" s="46" t="s">
        <v>32</v>
      </c>
      <c r="C640" s="46"/>
      <c r="D640" s="46"/>
      <c r="E640" s="46">
        <f>E641+E654</f>
        <v>15</v>
      </c>
      <c r="F640" s="46"/>
      <c r="G640" s="46"/>
      <c r="H640" s="46"/>
      <c r="I640" s="46"/>
      <c r="J640" s="46"/>
      <c r="K640" s="46"/>
      <c r="L640" s="46"/>
      <c r="M640" s="46"/>
      <c r="N640" s="46"/>
      <c r="O640" s="46"/>
      <c r="P640" s="46"/>
      <c r="Q640" s="46"/>
      <c r="R640" s="46"/>
      <c r="S640" s="46"/>
      <c r="T640" s="46"/>
      <c r="U640" s="46"/>
      <c r="V640" s="46"/>
      <c r="W640" s="46"/>
      <c r="X640" s="46">
        <f t="shared" ref="X640:AC640" si="22">X641+X654</f>
        <v>190.3</v>
      </c>
      <c r="Y640" s="46">
        <f t="shared" si="22"/>
        <v>190.3</v>
      </c>
      <c r="Z640" s="46">
        <f t="shared" si="22"/>
        <v>0</v>
      </c>
      <c r="AA640" s="46">
        <f t="shared" si="22"/>
        <v>0</v>
      </c>
      <c r="AB640" s="46">
        <f t="shared" si="22"/>
        <v>2601</v>
      </c>
      <c r="AC640" s="46">
        <f t="shared" si="22"/>
        <v>2318</v>
      </c>
      <c r="AD640" s="46"/>
      <c r="AE640" s="46"/>
      <c r="AF640" s="46"/>
      <c r="AG640" s="46"/>
      <c r="AH640" s="46"/>
      <c r="AI640" s="46"/>
      <c r="AJ640" s="46"/>
    </row>
    <row r="641" spans="1:36">
      <c r="A641" s="46"/>
      <c r="B641" s="46" t="s">
        <v>33</v>
      </c>
      <c r="C641" s="46"/>
      <c r="D641" s="46"/>
      <c r="E641" s="46">
        <v>12</v>
      </c>
      <c r="F641" s="46"/>
      <c r="G641" s="46"/>
      <c r="H641" s="46"/>
      <c r="I641" s="46"/>
      <c r="J641" s="46"/>
      <c r="K641" s="46"/>
      <c r="L641" s="46"/>
      <c r="M641" s="46"/>
      <c r="N641" s="46"/>
      <c r="O641" s="46"/>
      <c r="P641" s="46"/>
      <c r="Q641" s="46"/>
      <c r="R641" s="46"/>
      <c r="S641" s="46"/>
      <c r="T641" s="46"/>
      <c r="U641" s="46"/>
      <c r="V641" s="46"/>
      <c r="W641" s="46"/>
      <c r="X641" s="46">
        <f t="shared" ref="X641:AC641" si="23">SUM(X642:X653)</f>
        <v>175.6</v>
      </c>
      <c r="Y641" s="46">
        <f t="shared" si="23"/>
        <v>175.6</v>
      </c>
      <c r="Z641" s="46">
        <f t="shared" si="23"/>
        <v>0</v>
      </c>
      <c r="AA641" s="46">
        <f t="shared" si="23"/>
        <v>0</v>
      </c>
      <c r="AB641" s="46">
        <f t="shared" si="23"/>
        <v>2430</v>
      </c>
      <c r="AC641" s="46">
        <f t="shared" si="23"/>
        <v>2209</v>
      </c>
      <c r="AD641" s="46"/>
      <c r="AE641" s="46"/>
      <c r="AF641" s="46"/>
      <c r="AG641" s="46"/>
      <c r="AH641" s="46"/>
      <c r="AI641" s="46"/>
      <c r="AJ641" s="46"/>
    </row>
    <row r="642" ht="67.5" spans="1:36">
      <c r="A642" s="46">
        <v>613</v>
      </c>
      <c r="B642" s="46"/>
      <c r="C642" s="46" t="s">
        <v>4365</v>
      </c>
      <c r="D642" s="46" t="s">
        <v>4366</v>
      </c>
      <c r="E642" s="46"/>
      <c r="F642" s="46" t="s">
        <v>109</v>
      </c>
      <c r="G642" s="46" t="s">
        <v>1098</v>
      </c>
      <c r="H642" s="46" t="s">
        <v>4367</v>
      </c>
      <c r="I642" s="46" t="s">
        <v>1680</v>
      </c>
      <c r="J642" s="46" t="s">
        <v>4368</v>
      </c>
      <c r="K642" s="46" t="s">
        <v>4369</v>
      </c>
      <c r="L642" s="46" t="s">
        <v>1101</v>
      </c>
      <c r="M642" s="46" t="s">
        <v>1102</v>
      </c>
      <c r="N642" s="46" t="s">
        <v>692</v>
      </c>
      <c r="O642" s="46" t="s">
        <v>4370</v>
      </c>
      <c r="P642" s="46" t="s">
        <v>4371</v>
      </c>
      <c r="Q642" s="46" t="s">
        <v>119</v>
      </c>
      <c r="R642" s="46" t="s">
        <v>120</v>
      </c>
      <c r="S642" s="46" t="s">
        <v>4372</v>
      </c>
      <c r="T642" s="46">
        <v>13571619681</v>
      </c>
      <c r="U642" s="46" t="s">
        <v>122</v>
      </c>
      <c r="V642" s="46" t="s">
        <v>4147</v>
      </c>
      <c r="W642" s="46" t="s">
        <v>124</v>
      </c>
      <c r="X642" s="46">
        <v>21</v>
      </c>
      <c r="Y642" s="46">
        <v>21</v>
      </c>
      <c r="Z642" s="46"/>
      <c r="AA642" s="46"/>
      <c r="AB642" s="46">
        <v>256</v>
      </c>
      <c r="AC642" s="46">
        <v>100</v>
      </c>
      <c r="AD642" s="46" t="s">
        <v>140</v>
      </c>
      <c r="AE642" s="46" t="s">
        <v>141</v>
      </c>
      <c r="AF642" s="46" t="s">
        <v>141</v>
      </c>
      <c r="AG642" s="46" t="s">
        <v>140</v>
      </c>
      <c r="AH642" s="46"/>
      <c r="AI642" s="46"/>
      <c r="AJ642" s="46"/>
    </row>
    <row r="643" ht="56.25" spans="1:36">
      <c r="A643" s="46">
        <v>614</v>
      </c>
      <c r="B643" s="46"/>
      <c r="C643" s="46" t="s">
        <v>4373</v>
      </c>
      <c r="D643" s="46" t="s">
        <v>4374</v>
      </c>
      <c r="E643" s="46"/>
      <c r="F643" s="46" t="s">
        <v>109</v>
      </c>
      <c r="G643" s="46" t="s">
        <v>153</v>
      </c>
      <c r="H643" s="46" t="s">
        <v>4375</v>
      </c>
      <c r="I643" s="46" t="s">
        <v>1680</v>
      </c>
      <c r="J643" s="46" t="s">
        <v>4375</v>
      </c>
      <c r="K643" s="46" t="s">
        <v>4376</v>
      </c>
      <c r="L643" s="46" t="s">
        <v>410</v>
      </c>
      <c r="M643" s="46" t="s">
        <v>115</v>
      </c>
      <c r="N643" s="46" t="s">
        <v>4377</v>
      </c>
      <c r="O643" s="46" t="s">
        <v>4378</v>
      </c>
      <c r="P643" s="46" t="s">
        <v>4379</v>
      </c>
      <c r="Q643" s="46"/>
      <c r="R643" s="46" t="s">
        <v>120</v>
      </c>
      <c r="S643" s="46" t="s">
        <v>4160</v>
      </c>
      <c r="T643" s="46">
        <v>15209161577</v>
      </c>
      <c r="U643" s="46" t="s">
        <v>122</v>
      </c>
      <c r="V643" s="46" t="s">
        <v>153</v>
      </c>
      <c r="W643" s="46" t="s">
        <v>124</v>
      </c>
      <c r="X643" s="46">
        <v>3</v>
      </c>
      <c r="Y643" s="46">
        <v>3</v>
      </c>
      <c r="Z643" s="46"/>
      <c r="AA643" s="46"/>
      <c r="AB643" s="46">
        <v>30</v>
      </c>
      <c r="AC643" s="46">
        <v>20</v>
      </c>
      <c r="AD643" s="46" t="s">
        <v>140</v>
      </c>
      <c r="AE643" s="46" t="s">
        <v>141</v>
      </c>
      <c r="AF643" s="46" t="s">
        <v>140</v>
      </c>
      <c r="AG643" s="46" t="s">
        <v>140</v>
      </c>
      <c r="AH643" s="46"/>
      <c r="AI643" s="46"/>
      <c r="AJ643" s="46"/>
    </row>
    <row r="644" ht="67.5" spans="1:36">
      <c r="A644" s="46">
        <v>615</v>
      </c>
      <c r="B644" s="46"/>
      <c r="C644" s="46" t="s">
        <v>4380</v>
      </c>
      <c r="D644" s="46" t="s">
        <v>4381</v>
      </c>
      <c r="E644" s="46"/>
      <c r="F644" s="46" t="s">
        <v>109</v>
      </c>
      <c r="G644" s="46" t="s">
        <v>1119</v>
      </c>
      <c r="H644" s="46" t="s">
        <v>4382</v>
      </c>
      <c r="I644" s="46" t="s">
        <v>1680</v>
      </c>
      <c r="J644" s="46" t="s">
        <v>4383</v>
      </c>
      <c r="K644" s="46" t="s">
        <v>4384</v>
      </c>
      <c r="L644" s="46" t="s">
        <v>221</v>
      </c>
      <c r="M644" s="46" t="s">
        <v>115</v>
      </c>
      <c r="N644" s="46" t="s">
        <v>4385</v>
      </c>
      <c r="O644" s="46" t="s">
        <v>4386</v>
      </c>
      <c r="P644" s="46" t="s">
        <v>4387</v>
      </c>
      <c r="Q644" s="46" t="s">
        <v>137</v>
      </c>
      <c r="R644" s="46" t="s">
        <v>120</v>
      </c>
      <c r="S644" s="46" t="s">
        <v>4165</v>
      </c>
      <c r="T644" s="46">
        <v>13369250278</v>
      </c>
      <c r="U644" s="46" t="s">
        <v>122</v>
      </c>
      <c r="V644" s="46" t="s">
        <v>1119</v>
      </c>
      <c r="W644" s="46" t="s">
        <v>124</v>
      </c>
      <c r="X644" s="46">
        <v>1.2</v>
      </c>
      <c r="Y644" s="46">
        <v>1.2</v>
      </c>
      <c r="Z644" s="46"/>
      <c r="AA644" s="46"/>
      <c r="AB644" s="46">
        <v>20</v>
      </c>
      <c r="AC644" s="46">
        <v>20</v>
      </c>
      <c r="AD644" s="46" t="s">
        <v>140</v>
      </c>
      <c r="AE644" s="46" t="s">
        <v>141</v>
      </c>
      <c r="AF644" s="46" t="s">
        <v>140</v>
      </c>
      <c r="AG644" s="46" t="s">
        <v>140</v>
      </c>
      <c r="AH644" s="46"/>
      <c r="AI644" s="46"/>
      <c r="AJ644" s="46"/>
    </row>
    <row r="645" ht="45" spans="1:36">
      <c r="A645" s="46">
        <v>616</v>
      </c>
      <c r="B645" s="46"/>
      <c r="C645" s="46" t="s">
        <v>4388</v>
      </c>
      <c r="D645" s="46" t="s">
        <v>4389</v>
      </c>
      <c r="E645" s="46"/>
      <c r="F645" s="46" t="s">
        <v>156</v>
      </c>
      <c r="G645" s="46" t="s">
        <v>4390</v>
      </c>
      <c r="H645" s="46" t="s">
        <v>4391</v>
      </c>
      <c r="I645" s="46" t="s">
        <v>1680</v>
      </c>
      <c r="J645" s="46" t="s">
        <v>4392</v>
      </c>
      <c r="K645" s="46" t="s">
        <v>4393</v>
      </c>
      <c r="L645" s="46" t="s">
        <v>4394</v>
      </c>
      <c r="M645" s="46" t="s">
        <v>115</v>
      </c>
      <c r="N645" s="46" t="s">
        <v>4395</v>
      </c>
      <c r="O645" s="46" t="s">
        <v>4396</v>
      </c>
      <c r="P645" s="46" t="s">
        <v>4397</v>
      </c>
      <c r="Q645" s="46" t="s">
        <v>4398</v>
      </c>
      <c r="R645" s="46" t="s">
        <v>120</v>
      </c>
      <c r="S645" s="46" t="s">
        <v>4399</v>
      </c>
      <c r="T645" s="46">
        <v>15829863999</v>
      </c>
      <c r="U645" s="46" t="s">
        <v>122</v>
      </c>
      <c r="V645" s="46" t="s">
        <v>389</v>
      </c>
      <c r="W645" s="46" t="s">
        <v>124</v>
      </c>
      <c r="X645" s="46">
        <v>10</v>
      </c>
      <c r="Y645" s="46">
        <v>10</v>
      </c>
      <c r="Z645" s="46"/>
      <c r="AA645" s="46"/>
      <c r="AB645" s="46">
        <v>11</v>
      </c>
      <c r="AC645" s="46">
        <v>11</v>
      </c>
      <c r="AD645" s="46" t="s">
        <v>140</v>
      </c>
      <c r="AE645" s="46" t="s">
        <v>141</v>
      </c>
      <c r="AF645" s="46" t="s">
        <v>140</v>
      </c>
      <c r="AG645" s="46" t="s">
        <v>140</v>
      </c>
      <c r="AH645" s="46"/>
      <c r="AI645" s="46"/>
      <c r="AJ645" s="46"/>
    </row>
    <row r="646" ht="90" spans="1:36">
      <c r="A646" s="46">
        <v>617</v>
      </c>
      <c r="B646" s="46"/>
      <c r="C646" s="46" t="s">
        <v>4400</v>
      </c>
      <c r="D646" s="46" t="s">
        <v>4401</v>
      </c>
      <c r="E646" s="46"/>
      <c r="F646" s="46" t="s">
        <v>109</v>
      </c>
      <c r="G646" s="46" t="s">
        <v>2047</v>
      </c>
      <c r="H646" s="46" t="s">
        <v>4402</v>
      </c>
      <c r="I646" s="46" t="s">
        <v>1680</v>
      </c>
      <c r="J646" s="46" t="s">
        <v>4401</v>
      </c>
      <c r="K646" s="46" t="s">
        <v>4403</v>
      </c>
      <c r="L646" s="46" t="s">
        <v>410</v>
      </c>
      <c r="M646" s="46" t="s">
        <v>115</v>
      </c>
      <c r="N646" s="46" t="s">
        <v>344</v>
      </c>
      <c r="O646" s="46" t="s">
        <v>1255</v>
      </c>
      <c r="P646" s="46" t="s">
        <v>4404</v>
      </c>
      <c r="Q646" s="46" t="s">
        <v>137</v>
      </c>
      <c r="R646" s="46" t="s">
        <v>120</v>
      </c>
      <c r="S646" s="46" t="s">
        <v>4189</v>
      </c>
      <c r="T646" s="46">
        <v>15191658978</v>
      </c>
      <c r="U646" s="46" t="s">
        <v>122</v>
      </c>
      <c r="V646" s="46" t="s">
        <v>2047</v>
      </c>
      <c r="W646" s="46" t="s">
        <v>124</v>
      </c>
      <c r="X646" s="46">
        <v>100</v>
      </c>
      <c r="Y646" s="46">
        <v>100</v>
      </c>
      <c r="Z646" s="46"/>
      <c r="AA646" s="46"/>
      <c r="AB646" s="46">
        <v>1740</v>
      </c>
      <c r="AC646" s="46">
        <v>1740</v>
      </c>
      <c r="AD646" s="46" t="s">
        <v>140</v>
      </c>
      <c r="AE646" s="46" t="s">
        <v>140</v>
      </c>
      <c r="AF646" s="46" t="s">
        <v>141</v>
      </c>
      <c r="AG646" s="46" t="s">
        <v>140</v>
      </c>
      <c r="AH646" s="46"/>
      <c r="AI646" s="46"/>
      <c r="AJ646" s="46"/>
    </row>
    <row r="647" ht="45" spans="1:36">
      <c r="A647" s="46">
        <v>618</v>
      </c>
      <c r="B647" s="46"/>
      <c r="C647" s="46" t="s">
        <v>4405</v>
      </c>
      <c r="D647" s="46" t="s">
        <v>4406</v>
      </c>
      <c r="E647" s="46"/>
      <c r="F647" s="46" t="s">
        <v>109</v>
      </c>
      <c r="G647" s="46" t="s">
        <v>227</v>
      </c>
      <c r="H647" s="46" t="s">
        <v>4407</v>
      </c>
      <c r="I647" s="46" t="s">
        <v>1680</v>
      </c>
      <c r="J647" s="46" t="s">
        <v>4408</v>
      </c>
      <c r="K647" s="46" t="s">
        <v>4409</v>
      </c>
      <c r="L647" s="46" t="s">
        <v>221</v>
      </c>
      <c r="M647" s="46" t="s">
        <v>115</v>
      </c>
      <c r="N647" s="46" t="s">
        <v>4410</v>
      </c>
      <c r="O647" s="46" t="s">
        <v>4370</v>
      </c>
      <c r="P647" s="46" t="s">
        <v>4411</v>
      </c>
      <c r="Q647" s="46" t="s">
        <v>4412</v>
      </c>
      <c r="R647" s="46" t="s">
        <v>120</v>
      </c>
      <c r="S647" s="46" t="s">
        <v>4197</v>
      </c>
      <c r="T647" s="46">
        <v>13891645636</v>
      </c>
      <c r="U647" s="46" t="s">
        <v>122</v>
      </c>
      <c r="V647" s="46" t="s">
        <v>227</v>
      </c>
      <c r="W647" s="46" t="s">
        <v>124</v>
      </c>
      <c r="X647" s="46">
        <v>0.9</v>
      </c>
      <c r="Y647" s="46">
        <v>0.9</v>
      </c>
      <c r="Z647" s="46"/>
      <c r="AA647" s="46"/>
      <c r="AB647" s="46">
        <v>10</v>
      </c>
      <c r="AC647" s="46">
        <v>3</v>
      </c>
      <c r="AD647" s="46" t="s">
        <v>140</v>
      </c>
      <c r="AE647" s="46" t="s">
        <v>141</v>
      </c>
      <c r="AF647" s="46" t="s">
        <v>140</v>
      </c>
      <c r="AG647" s="46" t="s">
        <v>140</v>
      </c>
      <c r="AH647" s="46"/>
      <c r="AI647" s="46"/>
      <c r="AJ647" s="46"/>
    </row>
    <row r="648" ht="45" spans="1:36">
      <c r="A648" s="46">
        <v>619</v>
      </c>
      <c r="B648" s="46"/>
      <c r="C648" s="46" t="s">
        <v>4413</v>
      </c>
      <c r="D648" s="46" t="s">
        <v>4414</v>
      </c>
      <c r="E648" s="46"/>
      <c r="F648" s="46" t="s">
        <v>109</v>
      </c>
      <c r="G648" s="46" t="s">
        <v>963</v>
      </c>
      <c r="H648" s="46" t="s">
        <v>4415</v>
      </c>
      <c r="I648" s="46" t="s">
        <v>1680</v>
      </c>
      <c r="J648" s="46" t="s">
        <v>4414</v>
      </c>
      <c r="K648" s="46" t="s">
        <v>4416</v>
      </c>
      <c r="L648" s="46" t="s">
        <v>300</v>
      </c>
      <c r="M648" s="46" t="s">
        <v>301</v>
      </c>
      <c r="N648" s="46" t="s">
        <v>4417</v>
      </c>
      <c r="O648" s="46" t="s">
        <v>4418</v>
      </c>
      <c r="P648" s="46" t="s">
        <v>4418</v>
      </c>
      <c r="Q648" s="46"/>
      <c r="R648" s="46" t="s">
        <v>120</v>
      </c>
      <c r="S648" s="46" t="s">
        <v>4204</v>
      </c>
      <c r="T648" s="46">
        <v>18700642102</v>
      </c>
      <c r="U648" s="46" t="s">
        <v>122</v>
      </c>
      <c r="V648" s="46" t="s">
        <v>963</v>
      </c>
      <c r="W648" s="46" t="s">
        <v>124</v>
      </c>
      <c r="X648" s="46">
        <v>3</v>
      </c>
      <c r="Y648" s="46">
        <v>3</v>
      </c>
      <c r="Z648" s="46"/>
      <c r="AA648" s="46"/>
      <c r="AB648" s="46">
        <v>38</v>
      </c>
      <c r="AC648" s="46">
        <v>21</v>
      </c>
      <c r="AD648" s="46" t="s">
        <v>140</v>
      </c>
      <c r="AE648" s="46" t="s">
        <v>140</v>
      </c>
      <c r="AF648" s="46" t="s">
        <v>140</v>
      </c>
      <c r="AG648" s="46" t="s">
        <v>140</v>
      </c>
      <c r="AH648" s="46"/>
      <c r="AI648" s="46"/>
      <c r="AJ648" s="46"/>
    </row>
    <row r="649" s="13" customFormat="1" ht="67.5" spans="1:36">
      <c r="A649" s="46">
        <v>620</v>
      </c>
      <c r="B649" s="80"/>
      <c r="C649" s="80" t="s">
        <v>4419</v>
      </c>
      <c r="D649" s="80" t="s">
        <v>4420</v>
      </c>
      <c r="E649" s="80"/>
      <c r="F649" s="80" t="s">
        <v>109</v>
      </c>
      <c r="G649" s="80" t="s">
        <v>4207</v>
      </c>
      <c r="H649" s="80" t="s">
        <v>4421</v>
      </c>
      <c r="I649" s="46" t="s">
        <v>1680</v>
      </c>
      <c r="J649" s="80" t="s">
        <v>4421</v>
      </c>
      <c r="K649" s="80" t="s">
        <v>4422</v>
      </c>
      <c r="L649" s="80" t="s">
        <v>321</v>
      </c>
      <c r="M649" s="80" t="s">
        <v>320</v>
      </c>
      <c r="N649" s="80" t="s">
        <v>3969</v>
      </c>
      <c r="O649" s="80" t="s">
        <v>4370</v>
      </c>
      <c r="P649" s="80" t="s">
        <v>4423</v>
      </c>
      <c r="Q649" s="80" t="s">
        <v>4212</v>
      </c>
      <c r="R649" s="46" t="s">
        <v>120</v>
      </c>
      <c r="S649" s="80" t="s">
        <v>4424</v>
      </c>
      <c r="T649" s="81">
        <v>13488098368</v>
      </c>
      <c r="U649" s="46" t="s">
        <v>122</v>
      </c>
      <c r="V649" s="80" t="s">
        <v>4207</v>
      </c>
      <c r="W649" s="46" t="s">
        <v>124</v>
      </c>
      <c r="X649" s="80">
        <v>15</v>
      </c>
      <c r="Y649" s="80">
        <v>15</v>
      </c>
      <c r="Z649" s="80"/>
      <c r="AA649" s="80"/>
      <c r="AB649" s="80">
        <v>68</v>
      </c>
      <c r="AC649" s="80">
        <v>68</v>
      </c>
      <c r="AD649" s="80" t="s">
        <v>140</v>
      </c>
      <c r="AE649" s="80" t="s">
        <v>140</v>
      </c>
      <c r="AF649" s="80" t="s">
        <v>140</v>
      </c>
      <c r="AG649" s="46" t="s">
        <v>140</v>
      </c>
      <c r="AH649" s="80"/>
      <c r="AI649" s="80"/>
      <c r="AJ649" s="80"/>
    </row>
    <row r="650" s="31" customFormat="1" ht="67.5" spans="1:36">
      <c r="A650" s="46">
        <v>621</v>
      </c>
      <c r="B650" s="49"/>
      <c r="C650" s="49" t="s">
        <v>4425</v>
      </c>
      <c r="D650" s="49" t="s">
        <v>4426</v>
      </c>
      <c r="E650" s="89"/>
      <c r="F650" s="49" t="s">
        <v>109</v>
      </c>
      <c r="G650" s="49" t="s">
        <v>1237</v>
      </c>
      <c r="H650" s="49" t="s">
        <v>4427</v>
      </c>
      <c r="I650" s="46" t="s">
        <v>1680</v>
      </c>
      <c r="J650" s="49" t="s">
        <v>4427</v>
      </c>
      <c r="K650" s="48" t="s">
        <v>4428</v>
      </c>
      <c r="L650" s="48" t="s">
        <v>170</v>
      </c>
      <c r="M650" s="48" t="s">
        <v>171</v>
      </c>
      <c r="N650" s="48" t="s">
        <v>4429</v>
      </c>
      <c r="O650" s="48" t="s">
        <v>4430</v>
      </c>
      <c r="P650" s="48" t="s">
        <v>4431</v>
      </c>
      <c r="Q650" s="48" t="s">
        <v>4432</v>
      </c>
      <c r="R650" s="46" t="s">
        <v>120</v>
      </c>
      <c r="S650" s="49" t="s">
        <v>4433</v>
      </c>
      <c r="T650" s="49">
        <v>15129468815</v>
      </c>
      <c r="U650" s="46" t="s">
        <v>122</v>
      </c>
      <c r="V650" s="49" t="s">
        <v>1237</v>
      </c>
      <c r="W650" s="46" t="s">
        <v>124</v>
      </c>
      <c r="X650" s="88">
        <v>6.6</v>
      </c>
      <c r="Y650" s="49">
        <v>6.6</v>
      </c>
      <c r="Z650" s="49"/>
      <c r="AA650" s="49"/>
      <c r="AB650" s="49">
        <v>180</v>
      </c>
      <c r="AC650" s="49">
        <v>180</v>
      </c>
      <c r="AD650" s="49" t="s">
        <v>140</v>
      </c>
      <c r="AE650" s="49" t="s">
        <v>141</v>
      </c>
      <c r="AF650" s="49" t="s">
        <v>140</v>
      </c>
      <c r="AG650" s="46" t="s">
        <v>140</v>
      </c>
      <c r="AH650" s="49"/>
      <c r="AI650" s="49"/>
      <c r="AJ650" s="49"/>
    </row>
    <row r="651" s="13" customFormat="1" ht="67.5" spans="1:36">
      <c r="A651" s="46">
        <v>622</v>
      </c>
      <c r="B651" s="46"/>
      <c r="C651" s="46" t="s">
        <v>4434</v>
      </c>
      <c r="D651" s="46" t="s">
        <v>4435</v>
      </c>
      <c r="E651" s="46"/>
      <c r="F651" s="46" t="s">
        <v>109</v>
      </c>
      <c r="G651" s="46" t="s">
        <v>652</v>
      </c>
      <c r="H651" s="46" t="s">
        <v>4436</v>
      </c>
      <c r="I651" s="46" t="s">
        <v>1680</v>
      </c>
      <c r="J651" s="46" t="s">
        <v>4437</v>
      </c>
      <c r="K651" s="46" t="s">
        <v>4438</v>
      </c>
      <c r="L651" s="46" t="s">
        <v>221</v>
      </c>
      <c r="M651" s="46" t="s">
        <v>115</v>
      </c>
      <c r="N651" s="46" t="s">
        <v>4439</v>
      </c>
      <c r="O651" s="46" t="s">
        <v>1427</v>
      </c>
      <c r="P651" s="46" t="s">
        <v>4440</v>
      </c>
      <c r="Q651" s="46"/>
      <c r="R651" s="46" t="s">
        <v>120</v>
      </c>
      <c r="S651" s="46" t="s">
        <v>4037</v>
      </c>
      <c r="T651" s="46">
        <v>13891675771</v>
      </c>
      <c r="U651" s="46" t="s">
        <v>122</v>
      </c>
      <c r="V651" s="46" t="s">
        <v>652</v>
      </c>
      <c r="W651" s="46" t="s">
        <v>124</v>
      </c>
      <c r="X651" s="46">
        <v>8</v>
      </c>
      <c r="Y651" s="46">
        <v>8</v>
      </c>
      <c r="Z651" s="46"/>
      <c r="AA651" s="46"/>
      <c r="AB651" s="46">
        <v>21</v>
      </c>
      <c r="AC651" s="46">
        <v>26</v>
      </c>
      <c r="AD651" s="46" t="s">
        <v>140</v>
      </c>
      <c r="AE651" s="46" t="s">
        <v>141</v>
      </c>
      <c r="AF651" s="46" t="s">
        <v>140</v>
      </c>
      <c r="AG651" s="46" t="s">
        <v>140</v>
      </c>
      <c r="AH651" s="46"/>
      <c r="AI651" s="46"/>
      <c r="AJ651" s="46"/>
    </row>
    <row r="652" s="13" customFormat="1" ht="45" spans="1:36">
      <c r="A652" s="46">
        <v>623</v>
      </c>
      <c r="B652" s="46"/>
      <c r="C652" s="46" t="s">
        <v>4441</v>
      </c>
      <c r="D652" s="46" t="s">
        <v>4442</v>
      </c>
      <c r="E652" s="46"/>
      <c r="F652" s="46" t="s">
        <v>109</v>
      </c>
      <c r="G652" s="46" t="s">
        <v>348</v>
      </c>
      <c r="H652" s="46" t="s">
        <v>4443</v>
      </c>
      <c r="I652" s="46" t="s">
        <v>1680</v>
      </c>
      <c r="J652" s="46" t="s">
        <v>4442</v>
      </c>
      <c r="K652" s="46" t="s">
        <v>4444</v>
      </c>
      <c r="L652" s="46" t="s">
        <v>410</v>
      </c>
      <c r="M652" s="46" t="s">
        <v>301</v>
      </c>
      <c r="N652" s="46" t="s">
        <v>4445</v>
      </c>
      <c r="O652" s="46"/>
      <c r="P652" s="46" t="s">
        <v>4446</v>
      </c>
      <c r="Q652" s="46" t="s">
        <v>137</v>
      </c>
      <c r="R652" s="46" t="s">
        <v>120</v>
      </c>
      <c r="S652" s="46" t="s">
        <v>413</v>
      </c>
      <c r="T652" s="46">
        <v>13369230717</v>
      </c>
      <c r="U652" s="46" t="s">
        <v>122</v>
      </c>
      <c r="V652" s="46" t="s">
        <v>348</v>
      </c>
      <c r="W652" s="46" t="s">
        <v>124</v>
      </c>
      <c r="X652" s="46">
        <v>1.5</v>
      </c>
      <c r="Y652" s="46">
        <v>1.5</v>
      </c>
      <c r="Z652" s="46"/>
      <c r="AA652" s="46"/>
      <c r="AB652" s="46">
        <v>5</v>
      </c>
      <c r="AC652" s="46">
        <v>5</v>
      </c>
      <c r="AD652" s="46" t="s">
        <v>140</v>
      </c>
      <c r="AE652" s="46" t="s">
        <v>141</v>
      </c>
      <c r="AF652" s="46" t="s">
        <v>141</v>
      </c>
      <c r="AG652" s="46" t="s">
        <v>140</v>
      </c>
      <c r="AH652" s="46"/>
      <c r="AI652" s="46"/>
      <c r="AJ652" s="46"/>
    </row>
    <row r="653" s="11" customFormat="1" ht="56.25" spans="1:36">
      <c r="A653" s="46">
        <v>624</v>
      </c>
      <c r="B653" s="46"/>
      <c r="C653" s="46" t="s">
        <v>4447</v>
      </c>
      <c r="D653" s="46" t="s">
        <v>4448</v>
      </c>
      <c r="E653" s="46"/>
      <c r="F653" s="46" t="s">
        <v>109</v>
      </c>
      <c r="G653" s="46" t="s">
        <v>248</v>
      </c>
      <c r="H653" s="46" t="s">
        <v>4449</v>
      </c>
      <c r="I653" s="46" t="s">
        <v>1680</v>
      </c>
      <c r="J653" s="46" t="s">
        <v>4449</v>
      </c>
      <c r="K653" s="46" t="s">
        <v>4450</v>
      </c>
      <c r="L653" s="46" t="s">
        <v>221</v>
      </c>
      <c r="M653" s="46" t="s">
        <v>115</v>
      </c>
      <c r="N653" s="46" t="s">
        <v>4451</v>
      </c>
      <c r="O653" s="46" t="s">
        <v>4452</v>
      </c>
      <c r="P653" s="46" t="s">
        <v>4453</v>
      </c>
      <c r="Q653" s="46" t="s">
        <v>4454</v>
      </c>
      <c r="R653" s="46" t="s">
        <v>120</v>
      </c>
      <c r="S653" s="46" t="s">
        <v>4455</v>
      </c>
      <c r="T653" s="46">
        <v>15091791305</v>
      </c>
      <c r="U653" s="46" t="s">
        <v>122</v>
      </c>
      <c r="V653" s="46" t="s">
        <v>248</v>
      </c>
      <c r="W653" s="46" t="s">
        <v>124</v>
      </c>
      <c r="X653" s="46">
        <v>5.4</v>
      </c>
      <c r="Y653" s="46">
        <v>5.4</v>
      </c>
      <c r="Z653" s="46"/>
      <c r="AA653" s="46"/>
      <c r="AB653" s="46">
        <v>51</v>
      </c>
      <c r="AC653" s="46">
        <v>15</v>
      </c>
      <c r="AD653" s="46" t="s">
        <v>140</v>
      </c>
      <c r="AE653" s="46" t="s">
        <v>141</v>
      </c>
      <c r="AF653" s="46" t="s">
        <v>140</v>
      </c>
      <c r="AG653" s="46" t="s">
        <v>140</v>
      </c>
      <c r="AH653" s="46"/>
      <c r="AI653" s="46"/>
      <c r="AJ653" s="46"/>
    </row>
    <row r="654" spans="1:36">
      <c r="A654" s="46"/>
      <c r="B654" s="46" t="s">
        <v>34</v>
      </c>
      <c r="C654" s="46"/>
      <c r="D654" s="46"/>
      <c r="E654" s="46">
        <v>3</v>
      </c>
      <c r="F654" s="46"/>
      <c r="G654" s="46"/>
      <c r="H654" s="46"/>
      <c r="I654" s="46"/>
      <c r="J654" s="46"/>
      <c r="K654" s="46"/>
      <c r="L654" s="46"/>
      <c r="M654" s="46"/>
      <c r="N654" s="46"/>
      <c r="O654" s="46"/>
      <c r="P654" s="46"/>
      <c r="Q654" s="46"/>
      <c r="R654" s="46"/>
      <c r="S654" s="46"/>
      <c r="T654" s="46"/>
      <c r="U654" s="46"/>
      <c r="V654" s="46"/>
      <c r="W654" s="46"/>
      <c r="X654" s="46">
        <f t="shared" ref="X654:AC654" si="24">SUM(X655:X657)</f>
        <v>14.7</v>
      </c>
      <c r="Y654" s="46">
        <f t="shared" si="24"/>
        <v>14.7</v>
      </c>
      <c r="Z654" s="46">
        <f t="shared" si="24"/>
        <v>0</v>
      </c>
      <c r="AA654" s="46">
        <f t="shared" si="24"/>
        <v>0</v>
      </c>
      <c r="AB654" s="46">
        <f t="shared" si="24"/>
        <v>171</v>
      </c>
      <c r="AC654" s="46">
        <f t="shared" si="24"/>
        <v>109</v>
      </c>
      <c r="AD654" s="46"/>
      <c r="AE654" s="46"/>
      <c r="AF654" s="46"/>
      <c r="AG654" s="46"/>
      <c r="AH654" s="46"/>
      <c r="AI654" s="46"/>
      <c r="AJ654" s="46"/>
    </row>
    <row r="655" ht="45" spans="1:36">
      <c r="A655" s="46">
        <v>625</v>
      </c>
      <c r="B655" s="46"/>
      <c r="C655" s="46" t="s">
        <v>4456</v>
      </c>
      <c r="D655" s="46" t="s">
        <v>4457</v>
      </c>
      <c r="E655" s="46"/>
      <c r="F655" s="46" t="s">
        <v>109</v>
      </c>
      <c r="G655" s="46" t="s">
        <v>227</v>
      </c>
      <c r="H655" s="46" t="s">
        <v>4458</v>
      </c>
      <c r="I655" s="46" t="s">
        <v>1680</v>
      </c>
      <c r="J655" s="46" t="s">
        <v>4459</v>
      </c>
      <c r="K655" s="46" t="s">
        <v>4460</v>
      </c>
      <c r="L655" s="46" t="s">
        <v>221</v>
      </c>
      <c r="M655" s="46" t="s">
        <v>115</v>
      </c>
      <c r="N655" s="46" t="s">
        <v>4461</v>
      </c>
      <c r="O655" s="46" t="s">
        <v>4370</v>
      </c>
      <c r="P655" s="46" t="s">
        <v>4462</v>
      </c>
      <c r="Q655" s="46" t="s">
        <v>4412</v>
      </c>
      <c r="R655" s="46" t="s">
        <v>120</v>
      </c>
      <c r="S655" s="46" t="s">
        <v>4197</v>
      </c>
      <c r="T655" s="46">
        <v>13891645636</v>
      </c>
      <c r="U655" s="46" t="s">
        <v>122</v>
      </c>
      <c r="V655" s="46" t="s">
        <v>227</v>
      </c>
      <c r="W655" s="46" t="s">
        <v>124</v>
      </c>
      <c r="X655" s="46">
        <v>2.1</v>
      </c>
      <c r="Y655" s="46">
        <v>2.1</v>
      </c>
      <c r="Z655" s="46"/>
      <c r="AA655" s="46"/>
      <c r="AB655" s="46">
        <v>29</v>
      </c>
      <c r="AC655" s="46">
        <v>19</v>
      </c>
      <c r="AD655" s="46" t="s">
        <v>140</v>
      </c>
      <c r="AE655" s="46" t="s">
        <v>141</v>
      </c>
      <c r="AF655" s="46" t="s">
        <v>140</v>
      </c>
      <c r="AG655" s="46" t="s">
        <v>140</v>
      </c>
      <c r="AH655" s="46"/>
      <c r="AI655" s="46"/>
      <c r="AJ655" s="46"/>
    </row>
    <row r="656" s="13" customFormat="1" ht="67.5" spans="1:36">
      <c r="A656" s="46">
        <v>626</v>
      </c>
      <c r="B656" s="80"/>
      <c r="C656" s="80" t="s">
        <v>4419</v>
      </c>
      <c r="D656" s="80" t="s">
        <v>4463</v>
      </c>
      <c r="E656" s="80"/>
      <c r="F656" s="80" t="s">
        <v>109</v>
      </c>
      <c r="G656" s="80" t="s">
        <v>4207</v>
      </c>
      <c r="H656" s="80" t="s">
        <v>4464</v>
      </c>
      <c r="I656" s="46" t="s">
        <v>1680</v>
      </c>
      <c r="J656" s="80" t="s">
        <v>4463</v>
      </c>
      <c r="K656" s="80" t="s">
        <v>4465</v>
      </c>
      <c r="L656" s="80" t="s">
        <v>321</v>
      </c>
      <c r="M656" s="80" t="s">
        <v>320</v>
      </c>
      <c r="N656" s="80" t="s">
        <v>4466</v>
      </c>
      <c r="O656" s="80" t="s">
        <v>4370</v>
      </c>
      <c r="P656" s="80" t="s">
        <v>4467</v>
      </c>
      <c r="Q656" s="80" t="s">
        <v>4212</v>
      </c>
      <c r="R656" s="46" t="s">
        <v>120</v>
      </c>
      <c r="S656" s="80" t="s">
        <v>4424</v>
      </c>
      <c r="T656" s="81">
        <v>13488098368</v>
      </c>
      <c r="U656" s="46" t="s">
        <v>122</v>
      </c>
      <c r="V656" s="80" t="s">
        <v>4207</v>
      </c>
      <c r="W656" s="46" t="s">
        <v>124</v>
      </c>
      <c r="X656" s="80">
        <v>6</v>
      </c>
      <c r="Y656" s="80">
        <v>6</v>
      </c>
      <c r="Z656" s="80"/>
      <c r="AA656" s="80"/>
      <c r="AB656" s="80">
        <v>75</v>
      </c>
      <c r="AC656" s="80">
        <v>75</v>
      </c>
      <c r="AD656" s="80" t="s">
        <v>140</v>
      </c>
      <c r="AE656" s="80" t="s">
        <v>140</v>
      </c>
      <c r="AF656" s="80" t="s">
        <v>140</v>
      </c>
      <c r="AG656" s="80" t="s">
        <v>140</v>
      </c>
      <c r="AH656" s="80"/>
      <c r="AI656" s="80"/>
      <c r="AJ656" s="80"/>
    </row>
    <row r="657" s="11" customFormat="1" ht="56.25" spans="1:36">
      <c r="A657" s="46">
        <v>627</v>
      </c>
      <c r="B657" s="46"/>
      <c r="C657" s="46" t="s">
        <v>4468</v>
      </c>
      <c r="D657" s="46" t="s">
        <v>4469</v>
      </c>
      <c r="E657" s="46"/>
      <c r="F657" s="46" t="s">
        <v>109</v>
      </c>
      <c r="G657" s="46" t="s">
        <v>248</v>
      </c>
      <c r="H657" s="46" t="s">
        <v>4470</v>
      </c>
      <c r="I657" s="46" t="s">
        <v>1680</v>
      </c>
      <c r="J657" s="46" t="s">
        <v>4470</v>
      </c>
      <c r="K657" s="46" t="s">
        <v>4471</v>
      </c>
      <c r="L657" s="46" t="s">
        <v>221</v>
      </c>
      <c r="M657" s="46" t="s">
        <v>115</v>
      </c>
      <c r="N657" s="46" t="s">
        <v>4472</v>
      </c>
      <c r="O657" s="46" t="s">
        <v>4473</v>
      </c>
      <c r="P657" s="46" t="s">
        <v>4474</v>
      </c>
      <c r="Q657" s="46" t="s">
        <v>4454</v>
      </c>
      <c r="R657" s="46" t="s">
        <v>120</v>
      </c>
      <c r="S657" s="46" t="s">
        <v>4455</v>
      </c>
      <c r="T657" s="46">
        <v>15091791305</v>
      </c>
      <c r="U657" s="46" t="s">
        <v>122</v>
      </c>
      <c r="V657" s="46" t="s">
        <v>248</v>
      </c>
      <c r="W657" s="46" t="s">
        <v>124</v>
      </c>
      <c r="X657" s="46">
        <v>6.6</v>
      </c>
      <c r="Y657" s="46">
        <v>6.6</v>
      </c>
      <c r="Z657" s="46"/>
      <c r="AA657" s="46"/>
      <c r="AB657" s="46">
        <v>67</v>
      </c>
      <c r="AC657" s="46">
        <v>15</v>
      </c>
      <c r="AD657" s="46" t="s">
        <v>140</v>
      </c>
      <c r="AE657" s="46" t="s">
        <v>141</v>
      </c>
      <c r="AF657" s="46" t="s">
        <v>140</v>
      </c>
      <c r="AG657" s="46" t="s">
        <v>140</v>
      </c>
      <c r="AH657" s="46"/>
      <c r="AI657" s="46"/>
      <c r="AJ657" s="46"/>
    </row>
    <row r="658" spans="1:36">
      <c r="A658" s="46"/>
      <c r="B658" s="46" t="s">
        <v>35</v>
      </c>
      <c r="C658" s="46"/>
      <c r="D658" s="46"/>
      <c r="E658" s="46">
        <f>E659+E679+E685</f>
        <v>92</v>
      </c>
      <c r="F658" s="46"/>
      <c r="G658" s="46"/>
      <c r="H658" s="46"/>
      <c r="I658" s="46"/>
      <c r="J658" s="46"/>
      <c r="K658" s="46"/>
      <c r="L658" s="46"/>
      <c r="M658" s="46"/>
      <c r="N658" s="46"/>
      <c r="O658" s="46"/>
      <c r="P658" s="46"/>
      <c r="Q658" s="46"/>
      <c r="R658" s="46"/>
      <c r="S658" s="46"/>
      <c r="T658" s="46"/>
      <c r="U658" s="46"/>
      <c r="V658" s="46"/>
      <c r="W658" s="46"/>
      <c r="X658" s="46">
        <f t="shared" ref="X658:AC658" si="25">X659+X679+X685</f>
        <v>2167.96</v>
      </c>
      <c r="Y658" s="46">
        <f t="shared" si="25"/>
        <v>2000.76</v>
      </c>
      <c r="Z658" s="46">
        <f t="shared" si="25"/>
        <v>167.2</v>
      </c>
      <c r="AA658" s="46">
        <f t="shared" si="25"/>
        <v>0</v>
      </c>
      <c r="AB658" s="46">
        <f t="shared" si="25"/>
        <v>23235</v>
      </c>
      <c r="AC658" s="46">
        <f t="shared" si="25"/>
        <v>19915</v>
      </c>
      <c r="AD658" s="46"/>
      <c r="AE658" s="46"/>
      <c r="AF658" s="46"/>
      <c r="AG658" s="46"/>
      <c r="AH658" s="46"/>
      <c r="AI658" s="46"/>
      <c r="AJ658" s="46"/>
    </row>
    <row r="659" spans="1:36">
      <c r="A659" s="46"/>
      <c r="B659" s="46" t="s">
        <v>36</v>
      </c>
      <c r="C659" s="46"/>
      <c r="D659" s="46"/>
      <c r="E659" s="46">
        <f>E660</f>
        <v>18</v>
      </c>
      <c r="F659" s="46"/>
      <c r="G659" s="46"/>
      <c r="H659" s="46"/>
      <c r="I659" s="46"/>
      <c r="J659" s="46"/>
      <c r="K659" s="46"/>
      <c r="L659" s="46"/>
      <c r="M659" s="46"/>
      <c r="N659" s="46"/>
      <c r="O659" s="46"/>
      <c r="P659" s="46"/>
      <c r="Q659" s="46"/>
      <c r="R659" s="46"/>
      <c r="S659" s="46"/>
      <c r="T659" s="46"/>
      <c r="U659" s="46"/>
      <c r="V659" s="46"/>
      <c r="W659" s="46"/>
      <c r="X659" s="46">
        <f t="shared" ref="X659:AC659" si="26">X660</f>
        <v>865.8</v>
      </c>
      <c r="Y659" s="46">
        <f t="shared" si="26"/>
        <v>805.8</v>
      </c>
      <c r="Z659" s="46">
        <f t="shared" si="26"/>
        <v>60</v>
      </c>
      <c r="AA659" s="46">
        <f t="shared" si="26"/>
        <v>0</v>
      </c>
      <c r="AB659" s="46">
        <f t="shared" si="26"/>
        <v>15383</v>
      </c>
      <c r="AC659" s="46">
        <f t="shared" si="26"/>
        <v>15057</v>
      </c>
      <c r="AD659" s="46"/>
      <c r="AE659" s="46"/>
      <c r="AF659" s="46"/>
      <c r="AG659" s="46"/>
      <c r="AH659" s="46"/>
      <c r="AI659" s="46"/>
      <c r="AJ659" s="46"/>
    </row>
    <row r="660" spans="1:36">
      <c r="A660" s="46"/>
      <c r="B660" s="46" t="s">
        <v>37</v>
      </c>
      <c r="C660" s="46"/>
      <c r="D660" s="46"/>
      <c r="E660" s="46">
        <v>18</v>
      </c>
      <c r="F660" s="46"/>
      <c r="G660" s="46"/>
      <c r="H660" s="46"/>
      <c r="I660" s="46"/>
      <c r="J660" s="46"/>
      <c r="K660" s="46"/>
      <c r="L660" s="46"/>
      <c r="M660" s="46"/>
      <c r="N660" s="46"/>
      <c r="O660" s="46"/>
      <c r="P660" s="46"/>
      <c r="Q660" s="46"/>
      <c r="R660" s="46"/>
      <c r="S660" s="46"/>
      <c r="T660" s="46"/>
      <c r="U660" s="46"/>
      <c r="V660" s="46"/>
      <c r="W660" s="46"/>
      <c r="X660" s="46">
        <f t="shared" ref="X660:AC660" si="27">SUM(X661:X678)</f>
        <v>865.8</v>
      </c>
      <c r="Y660" s="46">
        <f t="shared" si="27"/>
        <v>805.8</v>
      </c>
      <c r="Z660" s="46">
        <f t="shared" si="27"/>
        <v>60</v>
      </c>
      <c r="AA660" s="46">
        <f t="shared" si="27"/>
        <v>0</v>
      </c>
      <c r="AB660" s="46">
        <f t="shared" si="27"/>
        <v>15383</v>
      </c>
      <c r="AC660" s="46">
        <f t="shared" si="27"/>
        <v>15057</v>
      </c>
      <c r="AD660" s="46"/>
      <c r="AE660" s="46"/>
      <c r="AF660" s="46"/>
      <c r="AG660" s="46"/>
      <c r="AH660" s="46"/>
      <c r="AI660" s="46"/>
      <c r="AJ660" s="46"/>
    </row>
    <row r="661" ht="56.25" spans="1:36">
      <c r="A661" s="46">
        <v>628</v>
      </c>
      <c r="B661" s="46"/>
      <c r="C661" s="46" t="s">
        <v>4475</v>
      </c>
      <c r="D661" s="46" t="s">
        <v>4476</v>
      </c>
      <c r="E661" s="46"/>
      <c r="F661" s="46" t="s">
        <v>109</v>
      </c>
      <c r="G661" s="46" t="s">
        <v>4147</v>
      </c>
      <c r="H661" s="46" t="s">
        <v>4477</v>
      </c>
      <c r="I661" s="46" t="s">
        <v>4478</v>
      </c>
      <c r="J661" s="46" t="s">
        <v>4479</v>
      </c>
      <c r="K661" s="46" t="s">
        <v>4480</v>
      </c>
      <c r="L661" s="46" t="s">
        <v>221</v>
      </c>
      <c r="M661" s="46" t="s">
        <v>115</v>
      </c>
      <c r="N661" s="46" t="s">
        <v>4481</v>
      </c>
      <c r="O661" s="46" t="s">
        <v>1139</v>
      </c>
      <c r="P661" s="46" t="s">
        <v>4482</v>
      </c>
      <c r="Q661" s="46" t="s">
        <v>4483</v>
      </c>
      <c r="R661" s="46" t="s">
        <v>120</v>
      </c>
      <c r="S661" s="46" t="s">
        <v>4484</v>
      </c>
      <c r="T661" s="46">
        <v>13571658525</v>
      </c>
      <c r="U661" s="46" t="s">
        <v>122</v>
      </c>
      <c r="V661" s="46" t="s">
        <v>4147</v>
      </c>
      <c r="W661" s="46" t="s">
        <v>124</v>
      </c>
      <c r="X661" s="46">
        <v>9.05</v>
      </c>
      <c r="Y661" s="46">
        <v>9.05</v>
      </c>
      <c r="Z661" s="46"/>
      <c r="AA661" s="46"/>
      <c r="AB661" s="46">
        <v>181</v>
      </c>
      <c r="AC661" s="46">
        <v>181</v>
      </c>
      <c r="AD661" s="46" t="s">
        <v>140</v>
      </c>
      <c r="AE661" s="46" t="s">
        <v>141</v>
      </c>
      <c r="AF661" s="46" t="s">
        <v>141</v>
      </c>
      <c r="AG661" s="46" t="s">
        <v>140</v>
      </c>
      <c r="AH661" s="46"/>
      <c r="AI661" s="46"/>
      <c r="AJ661" s="46"/>
    </row>
    <row r="662" ht="56.25" spans="1:36">
      <c r="A662" s="46">
        <v>629</v>
      </c>
      <c r="B662" s="46"/>
      <c r="C662" s="46" t="s">
        <v>4485</v>
      </c>
      <c r="D662" s="46" t="s">
        <v>4486</v>
      </c>
      <c r="E662" s="46"/>
      <c r="F662" s="46" t="s">
        <v>966</v>
      </c>
      <c r="G662" s="46" t="s">
        <v>153</v>
      </c>
      <c r="H662" s="46" t="s">
        <v>4487</v>
      </c>
      <c r="I662" s="46" t="s">
        <v>4478</v>
      </c>
      <c r="J662" s="46" t="s">
        <v>4487</v>
      </c>
      <c r="K662" s="46" t="s">
        <v>4488</v>
      </c>
      <c r="L662" s="46" t="s">
        <v>410</v>
      </c>
      <c r="M662" s="46" t="s">
        <v>115</v>
      </c>
      <c r="N662" s="46" t="s">
        <v>4489</v>
      </c>
      <c r="O662" s="46" t="s">
        <v>4490</v>
      </c>
      <c r="P662" s="46" t="s">
        <v>4491</v>
      </c>
      <c r="Q662" s="46" t="s">
        <v>137</v>
      </c>
      <c r="R662" s="46" t="s">
        <v>120</v>
      </c>
      <c r="S662" s="46" t="s">
        <v>4160</v>
      </c>
      <c r="T662" s="46">
        <v>15209161577</v>
      </c>
      <c r="U662" s="46" t="s">
        <v>122</v>
      </c>
      <c r="V662" s="46" t="s">
        <v>153</v>
      </c>
      <c r="W662" s="46" t="s">
        <v>124</v>
      </c>
      <c r="X662" s="46">
        <v>29.45</v>
      </c>
      <c r="Y662" s="46">
        <v>29.45</v>
      </c>
      <c r="Z662" s="46"/>
      <c r="AA662" s="46"/>
      <c r="AB662" s="46">
        <v>450</v>
      </c>
      <c r="AC662" s="46">
        <v>450</v>
      </c>
      <c r="AD662" s="46" t="s">
        <v>140</v>
      </c>
      <c r="AE662" s="46" t="s">
        <v>141</v>
      </c>
      <c r="AF662" s="46" t="s">
        <v>140</v>
      </c>
      <c r="AG662" s="46" t="s">
        <v>140</v>
      </c>
      <c r="AH662" s="46"/>
      <c r="AI662" s="46"/>
      <c r="AJ662" s="46"/>
    </row>
    <row r="663" ht="67.5" spans="1:36">
      <c r="A663" s="46">
        <v>630</v>
      </c>
      <c r="B663" s="46"/>
      <c r="C663" s="46" t="s">
        <v>4492</v>
      </c>
      <c r="D663" s="46" t="s">
        <v>4493</v>
      </c>
      <c r="E663" s="46"/>
      <c r="F663" s="46" t="s">
        <v>109</v>
      </c>
      <c r="G663" s="46" t="s">
        <v>1119</v>
      </c>
      <c r="H663" s="46" t="s">
        <v>4494</v>
      </c>
      <c r="I663" s="46" t="s">
        <v>4478</v>
      </c>
      <c r="J663" s="46" t="s">
        <v>4494</v>
      </c>
      <c r="K663" s="46" t="s">
        <v>4495</v>
      </c>
      <c r="L663" s="46" t="s">
        <v>221</v>
      </c>
      <c r="M663" s="46" t="s">
        <v>115</v>
      </c>
      <c r="N663" s="46" t="s">
        <v>4496</v>
      </c>
      <c r="O663" s="46" t="s">
        <v>4497</v>
      </c>
      <c r="P663" s="46" t="s">
        <v>4498</v>
      </c>
      <c r="Q663" s="46" t="s">
        <v>137</v>
      </c>
      <c r="R663" s="46" t="s">
        <v>120</v>
      </c>
      <c r="S663" s="46" t="s">
        <v>4165</v>
      </c>
      <c r="T663" s="46">
        <v>13369250278</v>
      </c>
      <c r="U663" s="46" t="s">
        <v>122</v>
      </c>
      <c r="V663" s="46" t="s">
        <v>1119</v>
      </c>
      <c r="W663" s="46" t="s">
        <v>124</v>
      </c>
      <c r="X663" s="46">
        <v>21.5</v>
      </c>
      <c r="Y663" s="46">
        <v>21.5</v>
      </c>
      <c r="Z663" s="46"/>
      <c r="AA663" s="46"/>
      <c r="AB663" s="46">
        <v>430</v>
      </c>
      <c r="AC663" s="46">
        <v>430</v>
      </c>
      <c r="AD663" s="46" t="s">
        <v>140</v>
      </c>
      <c r="AE663" s="46" t="s">
        <v>141</v>
      </c>
      <c r="AF663" s="46" t="s">
        <v>140</v>
      </c>
      <c r="AG663" s="46" t="s">
        <v>140</v>
      </c>
      <c r="AH663" s="46"/>
      <c r="AI663" s="46"/>
      <c r="AJ663" s="46"/>
    </row>
    <row r="664" ht="67.5" spans="1:36">
      <c r="A664" s="46">
        <v>631</v>
      </c>
      <c r="B664" s="46"/>
      <c r="C664" s="46" t="s">
        <v>4499</v>
      </c>
      <c r="D664" s="46" t="s">
        <v>4500</v>
      </c>
      <c r="E664" s="46"/>
      <c r="F664" s="46" t="s">
        <v>109</v>
      </c>
      <c r="G664" s="46" t="s">
        <v>177</v>
      </c>
      <c r="H664" s="46" t="s">
        <v>4501</v>
      </c>
      <c r="I664" s="46" t="s">
        <v>4478</v>
      </c>
      <c r="J664" s="46" t="s">
        <v>4502</v>
      </c>
      <c r="K664" s="46" t="s">
        <v>4503</v>
      </c>
      <c r="L664" s="46" t="s">
        <v>4170</v>
      </c>
      <c r="M664" s="46" t="s">
        <v>171</v>
      </c>
      <c r="N664" s="46" t="s">
        <v>4504</v>
      </c>
      <c r="O664" s="46" t="s">
        <v>195</v>
      </c>
      <c r="P664" s="46" t="s">
        <v>4505</v>
      </c>
      <c r="Q664" s="46" t="s">
        <v>1680</v>
      </c>
      <c r="R664" s="46" t="s">
        <v>120</v>
      </c>
      <c r="S664" s="46" t="s">
        <v>4173</v>
      </c>
      <c r="T664" s="46">
        <v>13809168715</v>
      </c>
      <c r="U664" s="46" t="s">
        <v>122</v>
      </c>
      <c r="V664" s="46" t="s">
        <v>177</v>
      </c>
      <c r="W664" s="46" t="s">
        <v>124</v>
      </c>
      <c r="X664" s="46">
        <v>135.35</v>
      </c>
      <c r="Y664" s="46">
        <v>135.35</v>
      </c>
      <c r="Z664" s="46"/>
      <c r="AA664" s="46"/>
      <c r="AB664" s="46">
        <v>1845</v>
      </c>
      <c r="AC664" s="46">
        <v>1845</v>
      </c>
      <c r="AD664" s="46" t="s">
        <v>140</v>
      </c>
      <c r="AE664" s="46" t="s">
        <v>140</v>
      </c>
      <c r="AF664" s="46" t="s">
        <v>140</v>
      </c>
      <c r="AG664" s="46" t="s">
        <v>140</v>
      </c>
      <c r="AH664" s="46"/>
      <c r="AI664" s="46"/>
      <c r="AJ664" s="46"/>
    </row>
    <row r="665" ht="67.5" spans="1:36">
      <c r="A665" s="46">
        <v>632</v>
      </c>
      <c r="B665" s="46"/>
      <c r="C665" s="46" t="s">
        <v>4506</v>
      </c>
      <c r="D665" s="46" t="s">
        <v>4507</v>
      </c>
      <c r="E665" s="46"/>
      <c r="F665" s="46" t="s">
        <v>109</v>
      </c>
      <c r="G665" s="46" t="s">
        <v>389</v>
      </c>
      <c r="H665" s="46" t="s">
        <v>4508</v>
      </c>
      <c r="I665" s="46" t="s">
        <v>4478</v>
      </c>
      <c r="J665" s="46" t="s">
        <v>4509</v>
      </c>
      <c r="K665" s="46" t="s">
        <v>4510</v>
      </c>
      <c r="L665" s="46" t="s">
        <v>4511</v>
      </c>
      <c r="M665" s="46" t="s">
        <v>4512</v>
      </c>
      <c r="N665" s="46" t="s">
        <v>4513</v>
      </c>
      <c r="O665" s="46" t="s">
        <v>4514</v>
      </c>
      <c r="P665" s="46" t="s">
        <v>4515</v>
      </c>
      <c r="Q665" s="46" t="s">
        <v>4516</v>
      </c>
      <c r="R665" s="46" t="s">
        <v>120</v>
      </c>
      <c r="S665" s="46" t="s">
        <v>4182</v>
      </c>
      <c r="T665" s="46">
        <v>18700655855</v>
      </c>
      <c r="U665" s="46" t="s">
        <v>122</v>
      </c>
      <c r="V665" s="46" t="s">
        <v>389</v>
      </c>
      <c r="W665" s="46" t="s">
        <v>124</v>
      </c>
      <c r="X665" s="46">
        <v>62.25</v>
      </c>
      <c r="Y665" s="46">
        <v>62.25</v>
      </c>
      <c r="Z665" s="46"/>
      <c r="AA665" s="46"/>
      <c r="AB665" s="46">
        <v>1245</v>
      </c>
      <c r="AC665" s="46">
        <v>1245</v>
      </c>
      <c r="AD665" s="46" t="s">
        <v>140</v>
      </c>
      <c r="AE665" s="46" t="s">
        <v>141</v>
      </c>
      <c r="AF665" s="46" t="s">
        <v>140</v>
      </c>
      <c r="AG665" s="46" t="s">
        <v>140</v>
      </c>
      <c r="AH665" s="46"/>
      <c r="AI665" s="46"/>
      <c r="AJ665" s="46"/>
    </row>
    <row r="666" ht="45" spans="1:36">
      <c r="A666" s="46">
        <v>633</v>
      </c>
      <c r="B666" s="46"/>
      <c r="C666" s="46" t="s">
        <v>4517</v>
      </c>
      <c r="D666" s="46" t="s">
        <v>4518</v>
      </c>
      <c r="E666" s="46"/>
      <c r="F666" s="46" t="s">
        <v>109</v>
      </c>
      <c r="G666" s="46" t="s">
        <v>2047</v>
      </c>
      <c r="H666" s="46" t="s">
        <v>4519</v>
      </c>
      <c r="I666" s="46" t="s">
        <v>4478</v>
      </c>
      <c r="J666" s="46" t="s">
        <v>4520</v>
      </c>
      <c r="K666" s="46" t="s">
        <v>4521</v>
      </c>
      <c r="L666" s="46" t="s">
        <v>410</v>
      </c>
      <c r="M666" s="46" t="s">
        <v>115</v>
      </c>
      <c r="N666" s="46" t="s">
        <v>149</v>
      </c>
      <c r="O666" s="46" t="s">
        <v>429</v>
      </c>
      <c r="P666" s="46" t="s">
        <v>4522</v>
      </c>
      <c r="Q666" s="46" t="s">
        <v>137</v>
      </c>
      <c r="R666" s="46" t="s">
        <v>120</v>
      </c>
      <c r="S666" s="46" t="s">
        <v>4189</v>
      </c>
      <c r="T666" s="46">
        <v>15191658978</v>
      </c>
      <c r="U666" s="46" t="s">
        <v>122</v>
      </c>
      <c r="V666" s="46" t="s">
        <v>2047</v>
      </c>
      <c r="W666" s="46" t="s">
        <v>124</v>
      </c>
      <c r="X666" s="46">
        <v>60</v>
      </c>
      <c r="Y666" s="46">
        <v>60</v>
      </c>
      <c r="Z666" s="46"/>
      <c r="AA666" s="46"/>
      <c r="AB666" s="46">
        <v>1200</v>
      </c>
      <c r="AC666" s="46">
        <v>1200</v>
      </c>
      <c r="AD666" s="46" t="s">
        <v>140</v>
      </c>
      <c r="AE666" s="46" t="s">
        <v>140</v>
      </c>
      <c r="AF666" s="46" t="s">
        <v>140</v>
      </c>
      <c r="AG666" s="46" t="s">
        <v>140</v>
      </c>
      <c r="AH666" s="46"/>
      <c r="AI666" s="46"/>
      <c r="AJ666" s="46"/>
    </row>
    <row r="667" ht="45" spans="1:36">
      <c r="A667" s="46">
        <v>634</v>
      </c>
      <c r="B667" s="46"/>
      <c r="C667" s="46" t="s">
        <v>4523</v>
      </c>
      <c r="D667" s="46" t="s">
        <v>4524</v>
      </c>
      <c r="E667" s="46"/>
      <c r="F667" s="46" t="s">
        <v>109</v>
      </c>
      <c r="G667" s="46" t="s">
        <v>227</v>
      </c>
      <c r="H667" s="46" t="s">
        <v>4525</v>
      </c>
      <c r="I667" s="46" t="s">
        <v>4478</v>
      </c>
      <c r="J667" s="46" t="s">
        <v>4524</v>
      </c>
      <c r="K667" s="46" t="s">
        <v>4526</v>
      </c>
      <c r="L667" s="46" t="s">
        <v>221</v>
      </c>
      <c r="M667" s="46" t="s">
        <v>115</v>
      </c>
      <c r="N667" s="46" t="s">
        <v>1341</v>
      </c>
      <c r="O667" s="46" t="s">
        <v>4527</v>
      </c>
      <c r="P667" s="46" t="s">
        <v>4528</v>
      </c>
      <c r="Q667" s="46" t="s">
        <v>4529</v>
      </c>
      <c r="R667" s="46" t="s">
        <v>120</v>
      </c>
      <c r="S667" s="46" t="s">
        <v>4197</v>
      </c>
      <c r="T667" s="46">
        <v>13891645636</v>
      </c>
      <c r="U667" s="46" t="s">
        <v>122</v>
      </c>
      <c r="V667" s="46" t="s">
        <v>227</v>
      </c>
      <c r="W667" s="46" t="s">
        <v>124</v>
      </c>
      <c r="X667" s="46">
        <v>30</v>
      </c>
      <c r="Y667" s="46">
        <v>30</v>
      </c>
      <c r="Z667" s="46"/>
      <c r="AA667" s="46"/>
      <c r="AB667" s="46">
        <v>600</v>
      </c>
      <c r="AC667" s="46">
        <v>600</v>
      </c>
      <c r="AD667" s="46" t="s">
        <v>140</v>
      </c>
      <c r="AE667" s="46" t="s">
        <v>141</v>
      </c>
      <c r="AF667" s="46" t="s">
        <v>140</v>
      </c>
      <c r="AG667" s="46" t="s">
        <v>140</v>
      </c>
      <c r="AH667" s="46"/>
      <c r="AI667" s="46"/>
      <c r="AJ667" s="46"/>
    </row>
    <row r="668" ht="67.5" spans="1:36">
      <c r="A668" s="46">
        <v>635</v>
      </c>
      <c r="B668" s="46"/>
      <c r="C668" s="46" t="s">
        <v>4530</v>
      </c>
      <c r="D668" s="46" t="s">
        <v>4531</v>
      </c>
      <c r="E668" s="46"/>
      <c r="F668" s="46" t="s">
        <v>963</v>
      </c>
      <c r="G668" s="46" t="s">
        <v>109</v>
      </c>
      <c r="H668" s="46" t="s">
        <v>4532</v>
      </c>
      <c r="I668" s="46" t="s">
        <v>4478</v>
      </c>
      <c r="J668" s="46" t="s">
        <v>4531</v>
      </c>
      <c r="K668" s="46" t="s">
        <v>4533</v>
      </c>
      <c r="L668" s="46" t="s">
        <v>2441</v>
      </c>
      <c r="M668" s="46" t="s">
        <v>599</v>
      </c>
      <c r="N668" s="46" t="s">
        <v>2331</v>
      </c>
      <c r="O668" s="46" t="s">
        <v>4534</v>
      </c>
      <c r="P668" s="46" t="s">
        <v>4535</v>
      </c>
      <c r="Q668" s="46" t="s">
        <v>1669</v>
      </c>
      <c r="R668" s="46" t="s">
        <v>120</v>
      </c>
      <c r="S668" s="46" t="s">
        <v>4536</v>
      </c>
      <c r="T668" s="46">
        <v>18709266330</v>
      </c>
      <c r="U668" s="46" t="s">
        <v>122</v>
      </c>
      <c r="V668" s="46" t="s">
        <v>963</v>
      </c>
      <c r="W668" s="46" t="s">
        <v>124</v>
      </c>
      <c r="X668" s="46">
        <v>60</v>
      </c>
      <c r="Y668" s="46"/>
      <c r="Z668" s="46">
        <v>60</v>
      </c>
      <c r="AA668" s="46"/>
      <c r="AB668" s="46">
        <v>1200</v>
      </c>
      <c r="AC668" s="46">
        <v>1200</v>
      </c>
      <c r="AD668" s="46" t="s">
        <v>140</v>
      </c>
      <c r="AE668" s="46" t="s">
        <v>140</v>
      </c>
      <c r="AF668" s="46" t="s">
        <v>140</v>
      </c>
      <c r="AG668" s="46" t="s">
        <v>140</v>
      </c>
      <c r="AH668" s="46"/>
      <c r="AI668" s="46"/>
      <c r="AJ668" s="46"/>
    </row>
    <row r="669" s="13" customFormat="1" ht="67.5" spans="1:36">
      <c r="A669" s="46">
        <v>636</v>
      </c>
      <c r="B669" s="80"/>
      <c r="C669" s="80" t="s">
        <v>4537</v>
      </c>
      <c r="D669" s="80" t="s">
        <v>4538</v>
      </c>
      <c r="E669" s="80"/>
      <c r="F669" s="80" t="s">
        <v>109</v>
      </c>
      <c r="G669" s="80" t="s">
        <v>4207</v>
      </c>
      <c r="H669" s="80" t="s">
        <v>4539</v>
      </c>
      <c r="I669" s="46" t="s">
        <v>4478</v>
      </c>
      <c r="J669" s="80" t="s">
        <v>4539</v>
      </c>
      <c r="K669" s="80" t="s">
        <v>4540</v>
      </c>
      <c r="L669" s="80" t="s">
        <v>321</v>
      </c>
      <c r="M669" s="80" t="s">
        <v>320</v>
      </c>
      <c r="N669" s="80" t="s">
        <v>2410</v>
      </c>
      <c r="O669" s="80" t="s">
        <v>1139</v>
      </c>
      <c r="P669" s="80" t="s">
        <v>4541</v>
      </c>
      <c r="Q669" s="80" t="s">
        <v>4212</v>
      </c>
      <c r="R669" s="46" t="s">
        <v>120</v>
      </c>
      <c r="S669" s="80" t="s">
        <v>4542</v>
      </c>
      <c r="T669" s="81" t="s">
        <v>4543</v>
      </c>
      <c r="U669" s="46" t="s">
        <v>122</v>
      </c>
      <c r="V669" s="80" t="s">
        <v>4207</v>
      </c>
      <c r="W669" s="46" t="s">
        <v>124</v>
      </c>
      <c r="X669" s="80">
        <v>55</v>
      </c>
      <c r="Y669" s="80">
        <v>55</v>
      </c>
      <c r="Z669" s="80"/>
      <c r="AA669" s="80"/>
      <c r="AB669" s="80">
        <v>210</v>
      </c>
      <c r="AC669" s="80">
        <v>321</v>
      </c>
      <c r="AD669" s="80" t="s">
        <v>140</v>
      </c>
      <c r="AE669" s="80" t="s">
        <v>140</v>
      </c>
      <c r="AF669" s="80" t="s">
        <v>140</v>
      </c>
      <c r="AG669" s="80" t="s">
        <v>140</v>
      </c>
      <c r="AH669" s="80"/>
      <c r="AI669" s="80"/>
      <c r="AJ669" s="80"/>
    </row>
    <row r="670" s="31" customFormat="1" ht="78.75" spans="1:36">
      <c r="A670" s="46">
        <v>637</v>
      </c>
      <c r="B670" s="49"/>
      <c r="C670" s="49" t="s">
        <v>4544</v>
      </c>
      <c r="D670" s="49" t="s">
        <v>4545</v>
      </c>
      <c r="E670" s="49"/>
      <c r="F670" s="49" t="s">
        <v>109</v>
      </c>
      <c r="G670" s="49" t="s">
        <v>1237</v>
      </c>
      <c r="H670" s="49" t="s">
        <v>4546</v>
      </c>
      <c r="I670" s="46" t="s">
        <v>4478</v>
      </c>
      <c r="J670" s="49" t="s">
        <v>4545</v>
      </c>
      <c r="K670" s="49" t="s">
        <v>4547</v>
      </c>
      <c r="L670" s="56" t="s">
        <v>4219</v>
      </c>
      <c r="M670" s="56" t="s">
        <v>4220</v>
      </c>
      <c r="N670" s="56" t="s">
        <v>2072</v>
      </c>
      <c r="O670" s="56" t="s">
        <v>4548</v>
      </c>
      <c r="P670" s="56" t="s">
        <v>4549</v>
      </c>
      <c r="Q670" s="56" t="s">
        <v>4223</v>
      </c>
      <c r="R670" s="46" t="s">
        <v>120</v>
      </c>
      <c r="S670" s="49" t="s">
        <v>4224</v>
      </c>
      <c r="T670" s="49">
        <v>18909168559</v>
      </c>
      <c r="U670" s="46" t="s">
        <v>122</v>
      </c>
      <c r="V670" s="49" t="s">
        <v>1237</v>
      </c>
      <c r="W670" s="46" t="s">
        <v>124</v>
      </c>
      <c r="X670" s="88">
        <v>45</v>
      </c>
      <c r="Y670" s="49">
        <v>45</v>
      </c>
      <c r="Z670" s="49"/>
      <c r="AA670" s="49"/>
      <c r="AB670" s="49">
        <v>900</v>
      </c>
      <c r="AC670" s="49">
        <v>900</v>
      </c>
      <c r="AD670" s="49" t="s">
        <v>140</v>
      </c>
      <c r="AE670" s="49" t="s">
        <v>141</v>
      </c>
      <c r="AF670" s="49" t="s">
        <v>140</v>
      </c>
      <c r="AG670" s="49" t="s">
        <v>140</v>
      </c>
      <c r="AH670" s="49"/>
      <c r="AI670" s="49"/>
      <c r="AJ670" s="49"/>
    </row>
    <row r="671" s="13" customFormat="1" ht="67.5" spans="1:36">
      <c r="A671" s="46">
        <v>638</v>
      </c>
      <c r="B671" s="46"/>
      <c r="C671" s="46" t="s">
        <v>4550</v>
      </c>
      <c r="D671" s="46" t="s">
        <v>4551</v>
      </c>
      <c r="E671" s="46"/>
      <c r="F671" s="46" t="s">
        <v>109</v>
      </c>
      <c r="G671" s="46" t="s">
        <v>652</v>
      </c>
      <c r="H671" s="46" t="s">
        <v>4552</v>
      </c>
      <c r="I671" s="46" t="s">
        <v>4478</v>
      </c>
      <c r="J671" s="46" t="s">
        <v>4552</v>
      </c>
      <c r="K671" s="46" t="s">
        <v>4553</v>
      </c>
      <c r="L671" s="46" t="s">
        <v>221</v>
      </c>
      <c r="M671" s="46" t="s">
        <v>115</v>
      </c>
      <c r="N671" s="46" t="s">
        <v>4554</v>
      </c>
      <c r="O671" s="46" t="s">
        <v>4497</v>
      </c>
      <c r="P671" s="46" t="s">
        <v>4555</v>
      </c>
      <c r="Q671" s="46" t="s">
        <v>4483</v>
      </c>
      <c r="R671" s="46" t="s">
        <v>120</v>
      </c>
      <c r="S671" s="46" t="s">
        <v>4037</v>
      </c>
      <c r="T671" s="46">
        <v>13891675771</v>
      </c>
      <c r="U671" s="46" t="s">
        <v>122</v>
      </c>
      <c r="V671" s="46" t="s">
        <v>652</v>
      </c>
      <c r="W671" s="46" t="s">
        <v>124</v>
      </c>
      <c r="X671" s="46">
        <v>26</v>
      </c>
      <c r="Y671" s="46">
        <v>26</v>
      </c>
      <c r="Z671" s="46"/>
      <c r="AA671" s="46"/>
      <c r="AB671" s="46">
        <v>251</v>
      </c>
      <c r="AC671" s="46">
        <v>520</v>
      </c>
      <c r="AD671" s="46" t="s">
        <v>140</v>
      </c>
      <c r="AE671" s="46" t="s">
        <v>141</v>
      </c>
      <c r="AF671" s="46" t="s">
        <v>140</v>
      </c>
      <c r="AG671" s="46" t="s">
        <v>140</v>
      </c>
      <c r="AH671" s="46"/>
      <c r="AI671" s="46"/>
      <c r="AJ671" s="46"/>
    </row>
    <row r="672" s="12" customFormat="1" ht="67.5" spans="1:36">
      <c r="A672" s="46">
        <v>639</v>
      </c>
      <c r="B672" s="46"/>
      <c r="C672" s="121" t="s">
        <v>4556</v>
      </c>
      <c r="D672" s="121" t="s">
        <v>4557</v>
      </c>
      <c r="E672" s="121"/>
      <c r="F672" s="48" t="s">
        <v>109</v>
      </c>
      <c r="G672" s="121" t="s">
        <v>3800</v>
      </c>
      <c r="H672" s="125" t="s">
        <v>4558</v>
      </c>
      <c r="I672" s="46" t="s">
        <v>4478</v>
      </c>
      <c r="J672" s="48" t="s">
        <v>4557</v>
      </c>
      <c r="K672" s="48" t="s">
        <v>4559</v>
      </c>
      <c r="L672" s="48" t="s">
        <v>321</v>
      </c>
      <c r="M672" s="48" t="s">
        <v>320</v>
      </c>
      <c r="N672" s="48" t="s">
        <v>344</v>
      </c>
      <c r="O672" s="48" t="s">
        <v>4560</v>
      </c>
      <c r="P672" s="48" t="s">
        <v>4239</v>
      </c>
      <c r="Q672" s="48" t="s">
        <v>119</v>
      </c>
      <c r="R672" s="46" t="s">
        <v>120</v>
      </c>
      <c r="S672" s="48" t="s">
        <v>4240</v>
      </c>
      <c r="T672" s="48">
        <v>19992610268</v>
      </c>
      <c r="U672" s="46" t="s">
        <v>122</v>
      </c>
      <c r="V672" s="48" t="s">
        <v>3800</v>
      </c>
      <c r="W672" s="46" t="s">
        <v>124</v>
      </c>
      <c r="X672" s="48">
        <v>100</v>
      </c>
      <c r="Y672" s="48">
        <v>100</v>
      </c>
      <c r="Z672" s="48"/>
      <c r="AA672" s="48"/>
      <c r="AB672" s="48">
        <v>2166</v>
      </c>
      <c r="AC672" s="48">
        <v>1620</v>
      </c>
      <c r="AD672" s="48" t="s">
        <v>140</v>
      </c>
      <c r="AE672" s="48" t="s">
        <v>141</v>
      </c>
      <c r="AF672" s="48" t="s">
        <v>140</v>
      </c>
      <c r="AG672" s="48" t="s">
        <v>140</v>
      </c>
      <c r="AH672" s="48"/>
      <c r="AI672" s="48"/>
      <c r="AJ672" s="54"/>
    </row>
    <row r="673" s="13" customFormat="1" ht="101.25" spans="1:36">
      <c r="A673" s="46">
        <v>640</v>
      </c>
      <c r="B673" s="46"/>
      <c r="C673" s="47" t="s">
        <v>4561</v>
      </c>
      <c r="D673" s="47" t="s">
        <v>4562</v>
      </c>
      <c r="E673" s="47"/>
      <c r="F673" s="47" t="s">
        <v>156</v>
      </c>
      <c r="G673" s="47" t="s">
        <v>4243</v>
      </c>
      <c r="H673" s="47" t="s">
        <v>4563</v>
      </c>
      <c r="I673" s="46" t="s">
        <v>4478</v>
      </c>
      <c r="J673" s="47" t="s">
        <v>4562</v>
      </c>
      <c r="K673" s="47" t="s">
        <v>4564</v>
      </c>
      <c r="L673" s="46" t="s">
        <v>4565</v>
      </c>
      <c r="M673" s="46" t="s">
        <v>4566</v>
      </c>
      <c r="N673" s="46" t="s">
        <v>4567</v>
      </c>
      <c r="O673" s="46"/>
      <c r="P673" s="46" t="s">
        <v>4568</v>
      </c>
      <c r="Q673" s="46"/>
      <c r="R673" s="46" t="s">
        <v>120</v>
      </c>
      <c r="S673" s="46" t="s">
        <v>4251</v>
      </c>
      <c r="T673" s="57" t="s">
        <v>4252</v>
      </c>
      <c r="U673" s="46" t="s">
        <v>122</v>
      </c>
      <c r="V673" s="46" t="s">
        <v>337</v>
      </c>
      <c r="W673" s="46" t="s">
        <v>124</v>
      </c>
      <c r="X673" s="46">
        <v>30</v>
      </c>
      <c r="Y673" s="46">
        <v>30</v>
      </c>
      <c r="Z673" s="46"/>
      <c r="AA673" s="46"/>
      <c r="AB673" s="46">
        <v>2140</v>
      </c>
      <c r="AC673" s="46">
        <v>1980</v>
      </c>
      <c r="AD673" s="46" t="s">
        <v>140</v>
      </c>
      <c r="AE673" s="46" t="s">
        <v>140</v>
      </c>
      <c r="AF673" s="46" t="s">
        <v>140</v>
      </c>
      <c r="AG673" s="46" t="s">
        <v>140</v>
      </c>
      <c r="AH673" s="46"/>
      <c r="AI673" s="46"/>
      <c r="AJ673" s="46"/>
    </row>
    <row r="674" s="13" customFormat="1" ht="78.75" spans="1:36">
      <c r="A674" s="46">
        <v>641</v>
      </c>
      <c r="B674" s="46"/>
      <c r="C674" s="46" t="s">
        <v>4569</v>
      </c>
      <c r="D674" s="46" t="s">
        <v>4570</v>
      </c>
      <c r="E674" s="46"/>
      <c r="F674" s="46" t="s">
        <v>109</v>
      </c>
      <c r="G674" s="46" t="s">
        <v>348</v>
      </c>
      <c r="H674" s="46" t="s">
        <v>4570</v>
      </c>
      <c r="I674" s="46" t="s">
        <v>4478</v>
      </c>
      <c r="J674" s="46" t="s">
        <v>4570</v>
      </c>
      <c r="K674" s="46" t="s">
        <v>4571</v>
      </c>
      <c r="L674" s="46" t="s">
        <v>2441</v>
      </c>
      <c r="M674" s="46" t="s">
        <v>599</v>
      </c>
      <c r="N674" s="46" t="s">
        <v>4572</v>
      </c>
      <c r="O674" s="46" t="s">
        <v>4573</v>
      </c>
      <c r="P674" s="46" t="s">
        <v>4574</v>
      </c>
      <c r="Q674" s="46" t="s">
        <v>137</v>
      </c>
      <c r="R674" s="46" t="s">
        <v>120</v>
      </c>
      <c r="S674" s="46" t="s">
        <v>4575</v>
      </c>
      <c r="T674" s="46">
        <v>18620321705</v>
      </c>
      <c r="U674" s="46" t="s">
        <v>122</v>
      </c>
      <c r="V674" s="46" t="s">
        <v>348</v>
      </c>
      <c r="W674" s="46" t="s">
        <v>124</v>
      </c>
      <c r="X674" s="46">
        <v>29.2</v>
      </c>
      <c r="Y674" s="46">
        <v>29.2</v>
      </c>
      <c r="Z674" s="46"/>
      <c r="AA674" s="46"/>
      <c r="AB674" s="46">
        <v>584</v>
      </c>
      <c r="AC674" s="46">
        <v>584</v>
      </c>
      <c r="AD674" s="46" t="s">
        <v>140</v>
      </c>
      <c r="AE674" s="46" t="s">
        <v>141</v>
      </c>
      <c r="AF674" s="46" t="s">
        <v>140</v>
      </c>
      <c r="AG674" s="46" t="s">
        <v>140</v>
      </c>
      <c r="AH674" s="46"/>
      <c r="AI674" s="46"/>
      <c r="AJ674" s="46"/>
    </row>
    <row r="675" s="11" customFormat="1" ht="45" spans="1:36">
      <c r="A675" s="46">
        <v>642</v>
      </c>
      <c r="B675" s="46"/>
      <c r="C675" s="46" t="s">
        <v>4576</v>
      </c>
      <c r="D675" s="46" t="s">
        <v>4577</v>
      </c>
      <c r="E675" s="46"/>
      <c r="F675" s="46" t="s">
        <v>109</v>
      </c>
      <c r="G675" s="46" t="s">
        <v>603</v>
      </c>
      <c r="H675" s="46" t="s">
        <v>4578</v>
      </c>
      <c r="I675" s="46" t="s">
        <v>4478</v>
      </c>
      <c r="J675" s="46" t="s">
        <v>4577</v>
      </c>
      <c r="K675" s="46" t="s">
        <v>4579</v>
      </c>
      <c r="L675" s="46" t="s">
        <v>221</v>
      </c>
      <c r="M675" s="46" t="s">
        <v>115</v>
      </c>
      <c r="N675" s="46" t="s">
        <v>4274</v>
      </c>
      <c r="O675" s="46" t="s">
        <v>4527</v>
      </c>
      <c r="P675" s="46" t="s">
        <v>4580</v>
      </c>
      <c r="Q675" s="46" t="s">
        <v>4529</v>
      </c>
      <c r="R675" s="46" t="s">
        <v>120</v>
      </c>
      <c r="S675" s="46" t="s">
        <v>3393</v>
      </c>
      <c r="T675" s="46">
        <v>13809163618</v>
      </c>
      <c r="U675" s="46" t="s">
        <v>122</v>
      </c>
      <c r="V675" s="46" t="s">
        <v>603</v>
      </c>
      <c r="W675" s="46" t="s">
        <v>124</v>
      </c>
      <c r="X675" s="46">
        <v>35</v>
      </c>
      <c r="Y675" s="46">
        <v>35</v>
      </c>
      <c r="Z675" s="46"/>
      <c r="AA675" s="46"/>
      <c r="AB675" s="46">
        <v>700</v>
      </c>
      <c r="AC675" s="46">
        <v>700</v>
      </c>
      <c r="AD675" s="46" t="s">
        <v>140</v>
      </c>
      <c r="AE675" s="46" t="s">
        <v>141</v>
      </c>
      <c r="AF675" s="46" t="s">
        <v>140</v>
      </c>
      <c r="AG675" s="46" t="s">
        <v>140</v>
      </c>
      <c r="AH675" s="46"/>
      <c r="AI675" s="46"/>
      <c r="AJ675" s="46"/>
    </row>
    <row r="676" s="10" customFormat="1" ht="45" spans="1:36">
      <c r="A676" s="46">
        <v>643</v>
      </c>
      <c r="B676" s="46"/>
      <c r="C676" s="46" t="s">
        <v>4581</v>
      </c>
      <c r="D676" s="46" t="s">
        <v>4582</v>
      </c>
      <c r="E676" s="46"/>
      <c r="F676" s="46" t="s">
        <v>156</v>
      </c>
      <c r="G676" s="46" t="s">
        <v>1315</v>
      </c>
      <c r="H676" s="46" t="s">
        <v>4583</v>
      </c>
      <c r="I676" s="46" t="s">
        <v>4478</v>
      </c>
      <c r="J676" s="46" t="s">
        <v>4582</v>
      </c>
      <c r="K676" s="46" t="s">
        <v>4584</v>
      </c>
      <c r="L676" s="46" t="s">
        <v>410</v>
      </c>
      <c r="M676" s="46" t="s">
        <v>115</v>
      </c>
      <c r="N676" s="46" t="s">
        <v>4585</v>
      </c>
      <c r="O676" s="46" t="s">
        <v>1255</v>
      </c>
      <c r="P676" s="46" t="s">
        <v>4586</v>
      </c>
      <c r="Q676" s="46" t="s">
        <v>137</v>
      </c>
      <c r="R676" s="46" t="s">
        <v>120</v>
      </c>
      <c r="S676" s="46" t="s">
        <v>4292</v>
      </c>
      <c r="T676" s="46">
        <v>18291697568</v>
      </c>
      <c r="U676" s="46" t="s">
        <v>122</v>
      </c>
      <c r="V676" s="46" t="s">
        <v>574</v>
      </c>
      <c r="W676" s="46" t="s">
        <v>124</v>
      </c>
      <c r="X676" s="46">
        <v>28</v>
      </c>
      <c r="Y676" s="46">
        <v>28</v>
      </c>
      <c r="Z676" s="46"/>
      <c r="AA676" s="46"/>
      <c r="AB676" s="46">
        <v>560</v>
      </c>
      <c r="AC676" s="46">
        <v>560</v>
      </c>
      <c r="AD676" s="46" t="s">
        <v>140</v>
      </c>
      <c r="AE676" s="46" t="s">
        <v>141</v>
      </c>
      <c r="AF676" s="46" t="s">
        <v>140</v>
      </c>
      <c r="AG676" s="46" t="s">
        <v>140</v>
      </c>
      <c r="AH676" s="46"/>
      <c r="AI676" s="46"/>
      <c r="AJ676" s="46"/>
    </row>
    <row r="677" s="11" customFormat="1" ht="90" spans="1:36">
      <c r="A677" s="46">
        <v>644</v>
      </c>
      <c r="B677" s="46"/>
      <c r="C677" s="126" t="s">
        <v>4587</v>
      </c>
      <c r="D677" s="65" t="s">
        <v>4588</v>
      </c>
      <c r="E677" s="65"/>
      <c r="F677" s="127" t="s">
        <v>109</v>
      </c>
      <c r="G677" s="126" t="s">
        <v>248</v>
      </c>
      <c r="H677" s="126" t="s">
        <v>4589</v>
      </c>
      <c r="I677" s="46" t="s">
        <v>4478</v>
      </c>
      <c r="J677" s="127" t="s">
        <v>4590</v>
      </c>
      <c r="K677" s="127" t="s">
        <v>4591</v>
      </c>
      <c r="L677" s="130" t="s">
        <v>221</v>
      </c>
      <c r="M677" s="130" t="s">
        <v>115</v>
      </c>
      <c r="N677" s="127" t="s">
        <v>1075</v>
      </c>
      <c r="O677" s="127" t="s">
        <v>4592</v>
      </c>
      <c r="P677" s="127" t="s">
        <v>4593</v>
      </c>
      <c r="Q677" s="127" t="s">
        <v>4483</v>
      </c>
      <c r="R677" s="46" t="s">
        <v>120</v>
      </c>
      <c r="S677" s="127" t="s">
        <v>4285</v>
      </c>
      <c r="T677" s="127">
        <v>18191699903</v>
      </c>
      <c r="U677" s="46" t="s">
        <v>122</v>
      </c>
      <c r="V677" s="127" t="s">
        <v>248</v>
      </c>
      <c r="W677" s="46" t="s">
        <v>124</v>
      </c>
      <c r="X677" s="127">
        <v>30</v>
      </c>
      <c r="Y677" s="127">
        <v>30</v>
      </c>
      <c r="Z677" s="127"/>
      <c r="AA677" s="127"/>
      <c r="AB677" s="127">
        <v>721</v>
      </c>
      <c r="AC677" s="127">
        <v>721</v>
      </c>
      <c r="AD677" s="46" t="s">
        <v>140</v>
      </c>
      <c r="AE677" s="46" t="s">
        <v>141</v>
      </c>
      <c r="AF677" s="46" t="s">
        <v>140</v>
      </c>
      <c r="AG677" s="46" t="s">
        <v>140</v>
      </c>
      <c r="AH677" s="127"/>
      <c r="AI677" s="127"/>
      <c r="AJ677" s="127"/>
    </row>
    <row r="678" s="8" customFormat="1" ht="48" spans="1:37">
      <c r="A678" s="46">
        <v>645</v>
      </c>
      <c r="B678" s="103"/>
      <c r="C678" s="103" t="s">
        <v>4594</v>
      </c>
      <c r="D678" s="103" t="s">
        <v>4595</v>
      </c>
      <c r="E678" s="103"/>
      <c r="F678" s="103" t="s">
        <v>156</v>
      </c>
      <c r="G678" s="103" t="s">
        <v>1009</v>
      </c>
      <c r="H678" s="103" t="s">
        <v>4596</v>
      </c>
      <c r="I678" s="103" t="s">
        <v>4597</v>
      </c>
      <c r="J678" s="103" t="s">
        <v>4598</v>
      </c>
      <c r="K678" s="103" t="s">
        <v>4599</v>
      </c>
      <c r="L678" s="103" t="s">
        <v>114</v>
      </c>
      <c r="M678" s="103" t="s">
        <v>171</v>
      </c>
      <c r="N678" s="103" t="s">
        <v>2678</v>
      </c>
      <c r="O678" s="103" t="s">
        <v>1255</v>
      </c>
      <c r="P678" s="103" t="s">
        <v>4600</v>
      </c>
      <c r="Q678" s="103" t="s">
        <v>137</v>
      </c>
      <c r="R678" s="103" t="s">
        <v>672</v>
      </c>
      <c r="S678" s="103" t="s">
        <v>4601</v>
      </c>
      <c r="T678" s="103">
        <v>13891629135</v>
      </c>
      <c r="U678" s="46" t="s">
        <v>122</v>
      </c>
      <c r="V678" s="103" t="s">
        <v>1009</v>
      </c>
      <c r="W678" s="103"/>
      <c r="X678" s="103">
        <v>80</v>
      </c>
      <c r="Y678" s="103">
        <v>80</v>
      </c>
      <c r="Z678" s="103"/>
      <c r="AA678" s="103"/>
      <c r="AB678" s="103"/>
      <c r="AC678" s="103"/>
      <c r="AD678" s="103"/>
      <c r="AE678" s="103" t="s">
        <v>140</v>
      </c>
      <c r="AF678" s="103" t="s">
        <v>140</v>
      </c>
      <c r="AG678" s="103" t="s">
        <v>140</v>
      </c>
      <c r="AH678" s="103" t="s">
        <v>140</v>
      </c>
      <c r="AI678" s="103" t="s">
        <v>140</v>
      </c>
      <c r="AJ678" s="103" t="s">
        <v>140</v>
      </c>
      <c r="AK678" s="103"/>
    </row>
    <row r="679" spans="1:36">
      <c r="A679" s="46"/>
      <c r="B679" s="46" t="s">
        <v>38</v>
      </c>
      <c r="C679" s="46"/>
      <c r="D679" s="46"/>
      <c r="E679" s="46">
        <f>E680</f>
        <v>4</v>
      </c>
      <c r="F679" s="46"/>
      <c r="G679" s="46"/>
      <c r="H679" s="46"/>
      <c r="I679" s="46"/>
      <c r="J679" s="46"/>
      <c r="K679" s="46"/>
      <c r="L679" s="46"/>
      <c r="M679" s="46"/>
      <c r="N679" s="46"/>
      <c r="O679" s="46"/>
      <c r="P679" s="46"/>
      <c r="Q679" s="46"/>
      <c r="R679" s="46"/>
      <c r="S679" s="46"/>
      <c r="T679" s="46"/>
      <c r="U679" s="46"/>
      <c r="V679" s="46"/>
      <c r="W679" s="46"/>
      <c r="X679" s="46">
        <f t="shared" ref="X679:AC679" si="28">X680</f>
        <v>237.4</v>
      </c>
      <c r="Y679" s="46">
        <f t="shared" si="28"/>
        <v>137.4</v>
      </c>
      <c r="Z679" s="46">
        <f t="shared" si="28"/>
        <v>100</v>
      </c>
      <c r="AA679" s="46">
        <f t="shared" si="28"/>
        <v>0</v>
      </c>
      <c r="AB679" s="46">
        <f t="shared" si="28"/>
        <v>4815</v>
      </c>
      <c r="AC679" s="46">
        <f t="shared" si="28"/>
        <v>1810</v>
      </c>
      <c r="AD679" s="46"/>
      <c r="AE679" s="46"/>
      <c r="AF679" s="46"/>
      <c r="AG679" s="46"/>
      <c r="AH679" s="46"/>
      <c r="AI679" s="46"/>
      <c r="AJ679" s="46"/>
    </row>
    <row r="680" spans="1:36">
      <c r="A680" s="46"/>
      <c r="B680" s="46" t="s">
        <v>39</v>
      </c>
      <c r="C680" s="46"/>
      <c r="D680" s="46"/>
      <c r="E680" s="46">
        <v>4</v>
      </c>
      <c r="F680" s="46"/>
      <c r="G680" s="46"/>
      <c r="H680" s="46"/>
      <c r="I680" s="46"/>
      <c r="J680" s="46"/>
      <c r="K680" s="46"/>
      <c r="L680" s="46"/>
      <c r="M680" s="46"/>
      <c r="N680" s="46"/>
      <c r="O680" s="46"/>
      <c r="P680" s="46"/>
      <c r="Q680" s="46"/>
      <c r="R680" s="46"/>
      <c r="S680" s="46"/>
      <c r="T680" s="46"/>
      <c r="U680" s="46"/>
      <c r="V680" s="46"/>
      <c r="W680" s="46"/>
      <c r="X680" s="46">
        <f t="shared" ref="X680:AC680" si="29">SUM(X681:X684)</f>
        <v>237.4</v>
      </c>
      <c r="Y680" s="46">
        <f t="shared" si="29"/>
        <v>137.4</v>
      </c>
      <c r="Z680" s="46">
        <f t="shared" si="29"/>
        <v>100</v>
      </c>
      <c r="AA680" s="46">
        <f t="shared" si="29"/>
        <v>0</v>
      </c>
      <c r="AB680" s="46">
        <f t="shared" si="29"/>
        <v>4815</v>
      </c>
      <c r="AC680" s="46">
        <f t="shared" si="29"/>
        <v>1810</v>
      </c>
      <c r="AD680" s="46"/>
      <c r="AE680" s="46"/>
      <c r="AF680" s="46"/>
      <c r="AG680" s="46"/>
      <c r="AH680" s="46"/>
      <c r="AI680" s="46"/>
      <c r="AJ680" s="46"/>
    </row>
    <row r="681" s="13" customFormat="1" ht="45" spans="1:36">
      <c r="A681" s="46">
        <v>646</v>
      </c>
      <c r="B681" s="46"/>
      <c r="C681" s="46" t="s">
        <v>4602</v>
      </c>
      <c r="D681" s="46" t="s">
        <v>4603</v>
      </c>
      <c r="E681" s="46"/>
      <c r="F681" s="75" t="s">
        <v>109</v>
      </c>
      <c r="G681" s="46" t="s">
        <v>4604</v>
      </c>
      <c r="H681" s="48" t="s">
        <v>4605</v>
      </c>
      <c r="I681" s="46" t="s">
        <v>4478</v>
      </c>
      <c r="J681" s="46" t="s">
        <v>4603</v>
      </c>
      <c r="K681" s="46" t="s">
        <v>4606</v>
      </c>
      <c r="L681" s="46"/>
      <c r="M681" s="46"/>
      <c r="N681" s="46" t="s">
        <v>4607</v>
      </c>
      <c r="O681" s="46"/>
      <c r="P681" s="46"/>
      <c r="Q681" s="46" t="s">
        <v>4483</v>
      </c>
      <c r="R681" s="46" t="s">
        <v>120</v>
      </c>
      <c r="S681" s="46" t="s">
        <v>4608</v>
      </c>
      <c r="T681" s="57">
        <v>13509164031</v>
      </c>
      <c r="U681" s="46" t="s">
        <v>122</v>
      </c>
      <c r="V681" s="46" t="s">
        <v>4609</v>
      </c>
      <c r="W681" s="46" t="s">
        <v>124</v>
      </c>
      <c r="X681" s="65">
        <v>9.6</v>
      </c>
      <c r="Y681" s="65">
        <v>9.6</v>
      </c>
      <c r="Z681" s="131"/>
      <c r="AA681" s="131"/>
      <c r="AB681" s="46">
        <v>1235</v>
      </c>
      <c r="AC681" s="46">
        <v>35</v>
      </c>
      <c r="AD681" s="46" t="s">
        <v>140</v>
      </c>
      <c r="AE681" s="46" t="s">
        <v>140</v>
      </c>
      <c r="AF681" s="46" t="s">
        <v>140</v>
      </c>
      <c r="AG681" s="46" t="s">
        <v>140</v>
      </c>
      <c r="AH681" s="46"/>
      <c r="AI681" s="46"/>
      <c r="AJ681" s="46"/>
    </row>
    <row r="682" s="13" customFormat="1" ht="146.25" spans="1:36">
      <c r="A682" s="46">
        <v>647</v>
      </c>
      <c r="B682" s="74"/>
      <c r="C682" s="75" t="s">
        <v>4610</v>
      </c>
      <c r="D682" s="74" t="s">
        <v>4611</v>
      </c>
      <c r="E682" s="74"/>
      <c r="F682" s="75" t="s">
        <v>109</v>
      </c>
      <c r="G682" s="74" t="s">
        <v>4612</v>
      </c>
      <c r="H682" s="74" t="s">
        <v>4613</v>
      </c>
      <c r="I682" s="46" t="s">
        <v>4478</v>
      </c>
      <c r="J682" s="52" t="s">
        <v>4614</v>
      </c>
      <c r="K682" s="52" t="s">
        <v>4615</v>
      </c>
      <c r="L682" s="52" t="s">
        <v>221</v>
      </c>
      <c r="M682" s="52" t="s">
        <v>115</v>
      </c>
      <c r="N682" s="57" t="s">
        <v>4616</v>
      </c>
      <c r="O682" s="57" t="s">
        <v>4617</v>
      </c>
      <c r="P682" s="57" t="s">
        <v>4618</v>
      </c>
      <c r="Q682" s="46" t="s">
        <v>4483</v>
      </c>
      <c r="R682" s="46" t="s">
        <v>120</v>
      </c>
      <c r="S682" s="46" t="s">
        <v>1667</v>
      </c>
      <c r="T682" s="57">
        <v>15909166056</v>
      </c>
      <c r="U682" s="46" t="s">
        <v>122</v>
      </c>
      <c r="V682" s="52" t="s">
        <v>1668</v>
      </c>
      <c r="W682" s="46" t="s">
        <v>124</v>
      </c>
      <c r="X682" s="65">
        <v>29.8</v>
      </c>
      <c r="Y682" s="65">
        <v>29.8</v>
      </c>
      <c r="Z682" s="131"/>
      <c r="AA682" s="131"/>
      <c r="AB682" s="59">
        <v>1350</v>
      </c>
      <c r="AC682" s="59">
        <v>90</v>
      </c>
      <c r="AD682" s="46" t="s">
        <v>140</v>
      </c>
      <c r="AE682" s="46" t="s">
        <v>141</v>
      </c>
      <c r="AF682" s="46" t="s">
        <v>140</v>
      </c>
      <c r="AG682" s="46" t="s">
        <v>140</v>
      </c>
      <c r="AH682" s="46"/>
      <c r="AI682" s="46"/>
      <c r="AJ682" s="46"/>
    </row>
    <row r="683" s="13" customFormat="1" ht="101.25" spans="1:36">
      <c r="A683" s="46">
        <v>648</v>
      </c>
      <c r="B683" s="74"/>
      <c r="C683" s="46" t="s">
        <v>4619</v>
      </c>
      <c r="D683" s="46" t="s">
        <v>4620</v>
      </c>
      <c r="E683" s="46"/>
      <c r="F683" s="128" t="s">
        <v>109</v>
      </c>
      <c r="G683" s="52" t="s">
        <v>4621</v>
      </c>
      <c r="H683" s="46" t="s">
        <v>4622</v>
      </c>
      <c r="I683" s="46" t="s">
        <v>4478</v>
      </c>
      <c r="J683" s="46" t="s">
        <v>4623</v>
      </c>
      <c r="K683" s="46" t="s">
        <v>4624</v>
      </c>
      <c r="L683" s="52" t="s">
        <v>221</v>
      </c>
      <c r="M683" s="52" t="s">
        <v>115</v>
      </c>
      <c r="N683" s="57" t="s">
        <v>4625</v>
      </c>
      <c r="O683" s="57" t="s">
        <v>4626</v>
      </c>
      <c r="P683" s="46" t="s">
        <v>4627</v>
      </c>
      <c r="Q683" s="46" t="s">
        <v>4483</v>
      </c>
      <c r="R683" s="46" t="s">
        <v>120</v>
      </c>
      <c r="S683" s="46" t="s">
        <v>1667</v>
      </c>
      <c r="T683" s="57">
        <v>15909166056</v>
      </c>
      <c r="U683" s="46" t="s">
        <v>122</v>
      </c>
      <c r="V683" s="52" t="s">
        <v>1668</v>
      </c>
      <c r="W683" s="46" t="s">
        <v>124</v>
      </c>
      <c r="X683" s="65">
        <v>98</v>
      </c>
      <c r="Y683" s="65">
        <v>98</v>
      </c>
      <c r="Z683" s="131"/>
      <c r="AA683" s="131"/>
      <c r="AB683" s="46">
        <v>230</v>
      </c>
      <c r="AC683" s="46">
        <v>35</v>
      </c>
      <c r="AD683" s="46" t="s">
        <v>140</v>
      </c>
      <c r="AE683" s="46" t="s">
        <v>141</v>
      </c>
      <c r="AF683" s="46" t="s">
        <v>140</v>
      </c>
      <c r="AG683" s="46" t="s">
        <v>140</v>
      </c>
      <c r="AH683" s="46"/>
      <c r="AI683" s="46"/>
      <c r="AJ683" s="46"/>
    </row>
    <row r="684" s="13" customFormat="1" ht="56.25" spans="1:36">
      <c r="A684" s="46">
        <v>649</v>
      </c>
      <c r="B684" s="46"/>
      <c r="C684" s="48" t="s">
        <v>4628</v>
      </c>
      <c r="D684" s="48" t="s">
        <v>4629</v>
      </c>
      <c r="E684" s="48"/>
      <c r="F684" s="46" t="s">
        <v>109</v>
      </c>
      <c r="G684" s="48" t="s">
        <v>4630</v>
      </c>
      <c r="H684" s="48" t="s">
        <v>4631</v>
      </c>
      <c r="I684" s="46" t="s">
        <v>4478</v>
      </c>
      <c r="J684" s="48" t="s">
        <v>4632</v>
      </c>
      <c r="K684" s="48" t="s">
        <v>4633</v>
      </c>
      <c r="L684" s="48" t="s">
        <v>2441</v>
      </c>
      <c r="M684" s="48" t="s">
        <v>115</v>
      </c>
      <c r="N684" s="48" t="s">
        <v>893</v>
      </c>
      <c r="O684" s="48" t="s">
        <v>4634</v>
      </c>
      <c r="P684" s="48" t="s">
        <v>4635</v>
      </c>
      <c r="Q684" s="48" t="s">
        <v>4636</v>
      </c>
      <c r="R684" s="46" t="s">
        <v>120</v>
      </c>
      <c r="S684" s="46" t="s">
        <v>4637</v>
      </c>
      <c r="T684" s="48" t="s">
        <v>4638</v>
      </c>
      <c r="U684" s="48" t="s">
        <v>4639</v>
      </c>
      <c r="V684" s="48" t="s">
        <v>4639</v>
      </c>
      <c r="W684" s="46" t="s">
        <v>124</v>
      </c>
      <c r="X684" s="65">
        <v>100</v>
      </c>
      <c r="Y684" s="65"/>
      <c r="Z684" s="46">
        <v>100</v>
      </c>
      <c r="AA684" s="46"/>
      <c r="AB684" s="46">
        <v>2000</v>
      </c>
      <c r="AC684" s="46">
        <v>1650</v>
      </c>
      <c r="AD684" s="46" t="s">
        <v>140</v>
      </c>
      <c r="AE684" s="46" t="s">
        <v>141</v>
      </c>
      <c r="AF684" s="46" t="s">
        <v>141</v>
      </c>
      <c r="AG684" s="46" t="s">
        <v>140</v>
      </c>
      <c r="AH684" s="46"/>
      <c r="AI684" s="46"/>
      <c r="AJ684" s="46"/>
    </row>
    <row r="685" spans="1:36">
      <c r="A685" s="46"/>
      <c r="B685" s="46" t="s">
        <v>40</v>
      </c>
      <c r="C685" s="46"/>
      <c r="D685" s="46"/>
      <c r="E685" s="46">
        <f>E686</f>
        <v>70</v>
      </c>
      <c r="F685" s="46"/>
      <c r="G685" s="46"/>
      <c r="H685" s="46"/>
      <c r="I685" s="46"/>
      <c r="J685" s="46"/>
      <c r="K685" s="46"/>
      <c r="L685" s="46"/>
      <c r="M685" s="46"/>
      <c r="N685" s="46"/>
      <c r="O685" s="46"/>
      <c r="P685" s="46"/>
      <c r="Q685" s="46"/>
      <c r="R685" s="46"/>
      <c r="S685" s="46"/>
      <c r="T685" s="46"/>
      <c r="U685" s="46"/>
      <c r="V685" s="46"/>
      <c r="W685" s="46"/>
      <c r="X685" s="65">
        <f t="shared" ref="X685:AC685" si="30">X686</f>
        <v>1064.76</v>
      </c>
      <c r="Y685" s="65">
        <f t="shared" si="30"/>
        <v>1057.56</v>
      </c>
      <c r="Z685" s="65">
        <f t="shared" si="30"/>
        <v>7.2</v>
      </c>
      <c r="AA685" s="65">
        <f t="shared" si="30"/>
        <v>0</v>
      </c>
      <c r="AB685" s="65">
        <f t="shared" si="30"/>
        <v>3037</v>
      </c>
      <c r="AC685" s="65">
        <f t="shared" si="30"/>
        <v>3048</v>
      </c>
      <c r="AD685" s="46"/>
      <c r="AE685" s="46"/>
      <c r="AF685" s="46"/>
      <c r="AG685" s="46"/>
      <c r="AH685" s="46"/>
      <c r="AI685" s="46"/>
      <c r="AJ685" s="46"/>
    </row>
    <row r="686" spans="1:36">
      <c r="A686" s="46"/>
      <c r="B686" s="46" t="s">
        <v>41</v>
      </c>
      <c r="C686" s="46"/>
      <c r="D686" s="46"/>
      <c r="E686" s="46">
        <v>70</v>
      </c>
      <c r="F686" s="46"/>
      <c r="G686" s="46"/>
      <c r="H686" s="46"/>
      <c r="I686" s="46"/>
      <c r="J686" s="46"/>
      <c r="K686" s="46"/>
      <c r="L686" s="46"/>
      <c r="M686" s="46"/>
      <c r="N686" s="46"/>
      <c r="O686" s="46"/>
      <c r="P686" s="46"/>
      <c r="Q686" s="46"/>
      <c r="R686" s="46"/>
      <c r="S686" s="46"/>
      <c r="T686" s="46"/>
      <c r="U686" s="46"/>
      <c r="V686" s="46"/>
      <c r="W686" s="46"/>
      <c r="X686" s="46">
        <f t="shared" ref="X686:AC686" si="31">SUM(X687:X756)</f>
        <v>1064.76</v>
      </c>
      <c r="Y686" s="46">
        <f t="shared" si="31"/>
        <v>1057.56</v>
      </c>
      <c r="Z686" s="46">
        <f t="shared" si="31"/>
        <v>7.2</v>
      </c>
      <c r="AA686" s="46">
        <f t="shared" si="31"/>
        <v>0</v>
      </c>
      <c r="AB686" s="46">
        <f t="shared" si="31"/>
        <v>3037</v>
      </c>
      <c r="AC686" s="46">
        <f t="shared" si="31"/>
        <v>3048</v>
      </c>
      <c r="AD686" s="46"/>
      <c r="AE686" s="46"/>
      <c r="AF686" s="46"/>
      <c r="AG686" s="46"/>
      <c r="AH686" s="46"/>
      <c r="AI686" s="46"/>
      <c r="AJ686" s="46"/>
    </row>
    <row r="687" ht="56.25" spans="1:36">
      <c r="A687" s="46">
        <v>650</v>
      </c>
      <c r="B687" s="46"/>
      <c r="C687" s="46" t="s">
        <v>4640</v>
      </c>
      <c r="D687" s="46" t="s">
        <v>4641</v>
      </c>
      <c r="E687" s="46"/>
      <c r="F687" s="46" t="s">
        <v>109</v>
      </c>
      <c r="G687" s="46" t="s">
        <v>4147</v>
      </c>
      <c r="H687" s="46" t="s">
        <v>4642</v>
      </c>
      <c r="I687" s="46" t="s">
        <v>4478</v>
      </c>
      <c r="J687" s="46" t="s">
        <v>4642</v>
      </c>
      <c r="K687" s="46" t="s">
        <v>4643</v>
      </c>
      <c r="L687" s="46" t="s">
        <v>2441</v>
      </c>
      <c r="M687" s="46" t="s">
        <v>599</v>
      </c>
      <c r="N687" s="46" t="s">
        <v>4644</v>
      </c>
      <c r="O687" s="46" t="s">
        <v>4645</v>
      </c>
      <c r="P687" s="46" t="s">
        <v>4646</v>
      </c>
      <c r="Q687" s="46" t="s">
        <v>4483</v>
      </c>
      <c r="R687" s="46" t="s">
        <v>120</v>
      </c>
      <c r="S687" s="46" t="s">
        <v>4647</v>
      </c>
      <c r="T687" s="46">
        <v>15609160522</v>
      </c>
      <c r="U687" s="46" t="s">
        <v>122</v>
      </c>
      <c r="V687" s="46" t="s">
        <v>4147</v>
      </c>
      <c r="W687" s="46" t="s">
        <v>124</v>
      </c>
      <c r="X687" s="46">
        <v>4.8</v>
      </c>
      <c r="Y687" s="46">
        <v>4.8</v>
      </c>
      <c r="Z687" s="46"/>
      <c r="AA687" s="46"/>
      <c r="AB687" s="46">
        <v>8</v>
      </c>
      <c r="AC687" s="46">
        <v>8</v>
      </c>
      <c r="AD687" s="46" t="s">
        <v>140</v>
      </c>
      <c r="AE687" s="46" t="s">
        <v>141</v>
      </c>
      <c r="AF687" s="46" t="s">
        <v>141</v>
      </c>
      <c r="AG687" s="46" t="s">
        <v>140</v>
      </c>
      <c r="AH687" s="46"/>
      <c r="AI687" s="46"/>
      <c r="AJ687" s="46"/>
    </row>
    <row r="688" ht="56.25" spans="1:36">
      <c r="A688" s="46">
        <v>651</v>
      </c>
      <c r="B688" s="46"/>
      <c r="C688" s="46" t="s">
        <v>4648</v>
      </c>
      <c r="D688" s="46" t="s">
        <v>4649</v>
      </c>
      <c r="E688" s="46"/>
      <c r="F688" s="46" t="s">
        <v>966</v>
      </c>
      <c r="G688" s="46" t="s">
        <v>153</v>
      </c>
      <c r="H688" s="46" t="s">
        <v>4650</v>
      </c>
      <c r="I688" s="46" t="s">
        <v>4478</v>
      </c>
      <c r="J688" s="46" t="s">
        <v>4651</v>
      </c>
      <c r="K688" s="46" t="s">
        <v>4652</v>
      </c>
      <c r="L688" s="46" t="s">
        <v>2441</v>
      </c>
      <c r="M688" s="46" t="s">
        <v>599</v>
      </c>
      <c r="N688" s="46" t="s">
        <v>1241</v>
      </c>
      <c r="O688" s="46" t="s">
        <v>4653</v>
      </c>
      <c r="P688" s="46" t="s">
        <v>4654</v>
      </c>
      <c r="Q688" s="46" t="s">
        <v>137</v>
      </c>
      <c r="R688" s="46" t="s">
        <v>120</v>
      </c>
      <c r="S688" s="46" t="s">
        <v>4655</v>
      </c>
      <c r="T688" s="46">
        <v>15209161577</v>
      </c>
      <c r="U688" s="46" t="s">
        <v>4639</v>
      </c>
      <c r="V688" s="46" t="s">
        <v>153</v>
      </c>
      <c r="W688" s="46" t="s">
        <v>124</v>
      </c>
      <c r="X688" s="46">
        <v>15</v>
      </c>
      <c r="Y688" s="46">
        <v>15</v>
      </c>
      <c r="Z688" s="46"/>
      <c r="AA688" s="46"/>
      <c r="AB688" s="46">
        <v>25</v>
      </c>
      <c r="AC688" s="46">
        <v>25</v>
      </c>
      <c r="AD688" s="46" t="s">
        <v>140</v>
      </c>
      <c r="AE688" s="46" t="s">
        <v>141</v>
      </c>
      <c r="AF688" s="46" t="s">
        <v>140</v>
      </c>
      <c r="AG688" s="46" t="s">
        <v>140</v>
      </c>
      <c r="AH688" s="46"/>
      <c r="AI688" s="46"/>
      <c r="AJ688" s="46"/>
    </row>
    <row r="689" ht="78.75" spans="1:36">
      <c r="A689" s="46">
        <v>652</v>
      </c>
      <c r="B689" s="46"/>
      <c r="C689" s="46" t="s">
        <v>4656</v>
      </c>
      <c r="D689" s="46" t="s">
        <v>4657</v>
      </c>
      <c r="E689" s="46"/>
      <c r="F689" s="46" t="s">
        <v>109</v>
      </c>
      <c r="G689" s="46" t="s">
        <v>1119</v>
      </c>
      <c r="H689" s="46" t="s">
        <v>4658</v>
      </c>
      <c r="I689" s="46" t="s">
        <v>4478</v>
      </c>
      <c r="J689" s="46" t="s">
        <v>4658</v>
      </c>
      <c r="K689" s="46" t="s">
        <v>4659</v>
      </c>
      <c r="L689" s="46" t="s">
        <v>2441</v>
      </c>
      <c r="M689" s="46" t="s">
        <v>599</v>
      </c>
      <c r="N689" s="46" t="s">
        <v>4660</v>
      </c>
      <c r="O689" s="46" t="s">
        <v>4661</v>
      </c>
      <c r="P689" s="46" t="s">
        <v>4662</v>
      </c>
      <c r="Q689" s="46" t="s">
        <v>137</v>
      </c>
      <c r="R689" s="46" t="s">
        <v>120</v>
      </c>
      <c r="S689" s="46" t="s">
        <v>2716</v>
      </c>
      <c r="T689" s="46">
        <v>13892620424</v>
      </c>
      <c r="U689" s="46" t="s">
        <v>4639</v>
      </c>
      <c r="V689" s="46" t="s">
        <v>1119</v>
      </c>
      <c r="W689" s="46" t="s">
        <v>124</v>
      </c>
      <c r="X689" s="46">
        <v>9</v>
      </c>
      <c r="Y689" s="46">
        <v>9</v>
      </c>
      <c r="Z689" s="46"/>
      <c r="AA689" s="46"/>
      <c r="AB689" s="46">
        <v>15</v>
      </c>
      <c r="AC689" s="46">
        <v>15</v>
      </c>
      <c r="AD689" s="46" t="s">
        <v>140</v>
      </c>
      <c r="AE689" s="46" t="s">
        <v>141</v>
      </c>
      <c r="AF689" s="46" t="s">
        <v>140</v>
      </c>
      <c r="AG689" s="46" t="s">
        <v>140</v>
      </c>
      <c r="AH689" s="46"/>
      <c r="AI689" s="46"/>
      <c r="AJ689" s="46"/>
    </row>
    <row r="690" ht="67.5" spans="1:36">
      <c r="A690" s="46">
        <v>653</v>
      </c>
      <c r="B690" s="46"/>
      <c r="C690" s="46" t="s">
        <v>4663</v>
      </c>
      <c r="D690" s="46" t="s">
        <v>4664</v>
      </c>
      <c r="E690" s="46"/>
      <c r="F690" s="46" t="s">
        <v>109</v>
      </c>
      <c r="G690" s="46" t="s">
        <v>177</v>
      </c>
      <c r="H690" s="46" t="s">
        <v>4665</v>
      </c>
      <c r="I690" s="46" t="s">
        <v>4478</v>
      </c>
      <c r="J690" s="46" t="s">
        <v>4664</v>
      </c>
      <c r="K690" s="46" t="s">
        <v>4666</v>
      </c>
      <c r="L690" s="46" t="s">
        <v>4170</v>
      </c>
      <c r="M690" s="46" t="s">
        <v>171</v>
      </c>
      <c r="N690" s="46" t="s">
        <v>4667</v>
      </c>
      <c r="O690" s="46" t="s">
        <v>4668</v>
      </c>
      <c r="P690" s="46" t="s">
        <v>4669</v>
      </c>
      <c r="Q690" s="46" t="s">
        <v>1680</v>
      </c>
      <c r="R690" s="46" t="s">
        <v>120</v>
      </c>
      <c r="S690" s="46" t="s">
        <v>4670</v>
      </c>
      <c r="T690" s="46">
        <v>18700642000</v>
      </c>
      <c r="U690" s="46" t="s">
        <v>4639</v>
      </c>
      <c r="V690" s="46" t="s">
        <v>177</v>
      </c>
      <c r="W690" s="46" t="s">
        <v>124</v>
      </c>
      <c r="X690" s="46">
        <v>55.2</v>
      </c>
      <c r="Y690" s="46">
        <v>55.2</v>
      </c>
      <c r="Z690" s="46"/>
      <c r="AA690" s="46"/>
      <c r="AB690" s="46">
        <v>92</v>
      </c>
      <c r="AC690" s="46">
        <v>92</v>
      </c>
      <c r="AD690" s="46" t="s">
        <v>140</v>
      </c>
      <c r="AE690" s="46" t="s">
        <v>141</v>
      </c>
      <c r="AF690" s="46" t="s">
        <v>140</v>
      </c>
      <c r="AG690" s="46" t="s">
        <v>140</v>
      </c>
      <c r="AH690" s="46"/>
      <c r="AI690" s="46"/>
      <c r="AJ690" s="46"/>
    </row>
    <row r="691" ht="78.75" spans="1:36">
      <c r="A691" s="46">
        <v>654</v>
      </c>
      <c r="B691" s="46"/>
      <c r="C691" s="46" t="s">
        <v>4671</v>
      </c>
      <c r="D691" s="46" t="s">
        <v>4672</v>
      </c>
      <c r="E691" s="46"/>
      <c r="F691" s="46" t="s">
        <v>109</v>
      </c>
      <c r="G691" s="46" t="s">
        <v>389</v>
      </c>
      <c r="H691" s="46" t="s">
        <v>4673</v>
      </c>
      <c r="I691" s="46" t="s">
        <v>4478</v>
      </c>
      <c r="J691" s="46" t="s">
        <v>4674</v>
      </c>
      <c r="K691" s="46" t="s">
        <v>4675</v>
      </c>
      <c r="L691" s="46" t="s">
        <v>4676</v>
      </c>
      <c r="M691" s="46" t="s">
        <v>4512</v>
      </c>
      <c r="N691" s="46" t="s">
        <v>4677</v>
      </c>
      <c r="O691" s="46" t="s">
        <v>4678</v>
      </c>
      <c r="P691" s="46" t="s">
        <v>4679</v>
      </c>
      <c r="Q691" s="46" t="s">
        <v>4680</v>
      </c>
      <c r="R691" s="46" t="s">
        <v>120</v>
      </c>
      <c r="S691" s="46" t="s">
        <v>4182</v>
      </c>
      <c r="T691" s="46">
        <v>18700655855</v>
      </c>
      <c r="U691" s="46" t="s">
        <v>4639</v>
      </c>
      <c r="V691" s="46" t="s">
        <v>389</v>
      </c>
      <c r="W691" s="46" t="s">
        <v>124</v>
      </c>
      <c r="X691" s="46">
        <v>40.2</v>
      </c>
      <c r="Y691" s="46">
        <v>40.2</v>
      </c>
      <c r="Z691" s="46"/>
      <c r="AA691" s="46"/>
      <c r="AB691" s="46">
        <v>67</v>
      </c>
      <c r="AC691" s="46">
        <v>67</v>
      </c>
      <c r="AD691" s="46" t="s">
        <v>140</v>
      </c>
      <c r="AE691" s="46" t="s">
        <v>141</v>
      </c>
      <c r="AF691" s="46" t="s">
        <v>140</v>
      </c>
      <c r="AG691" s="46" t="s">
        <v>140</v>
      </c>
      <c r="AH691" s="46"/>
      <c r="AI691" s="46"/>
      <c r="AJ691" s="46"/>
    </row>
    <row r="692" ht="78.75" spans="1:36">
      <c r="A692" s="46">
        <v>655</v>
      </c>
      <c r="B692" s="46"/>
      <c r="C692" s="46" t="s">
        <v>4681</v>
      </c>
      <c r="D692" s="46" t="s">
        <v>4682</v>
      </c>
      <c r="E692" s="46"/>
      <c r="F692" s="46" t="s">
        <v>109</v>
      </c>
      <c r="G692" s="46" t="s">
        <v>2047</v>
      </c>
      <c r="H692" s="46" t="s">
        <v>4683</v>
      </c>
      <c r="I692" s="46" t="s">
        <v>4478</v>
      </c>
      <c r="J692" s="46" t="s">
        <v>4682</v>
      </c>
      <c r="K692" s="46" t="s">
        <v>4684</v>
      </c>
      <c r="L692" s="46" t="s">
        <v>2441</v>
      </c>
      <c r="M692" s="46" t="s">
        <v>599</v>
      </c>
      <c r="N692" s="46" t="s">
        <v>411</v>
      </c>
      <c r="O692" s="46" t="s">
        <v>4685</v>
      </c>
      <c r="P692" s="46" t="s">
        <v>4686</v>
      </c>
      <c r="Q692" s="46" t="s">
        <v>137</v>
      </c>
      <c r="R692" s="46" t="s">
        <v>120</v>
      </c>
      <c r="S692" s="46" t="s">
        <v>4687</v>
      </c>
      <c r="T692" s="46">
        <v>17392377103</v>
      </c>
      <c r="U692" s="46" t="s">
        <v>4639</v>
      </c>
      <c r="V692" s="46" t="s">
        <v>2047</v>
      </c>
      <c r="W692" s="46" t="s">
        <v>124</v>
      </c>
      <c r="X692" s="46">
        <v>25</v>
      </c>
      <c r="Y692" s="46">
        <v>25</v>
      </c>
      <c r="Z692" s="46"/>
      <c r="AA692" s="46"/>
      <c r="AB692" s="46">
        <v>41</v>
      </c>
      <c r="AC692" s="46">
        <v>41</v>
      </c>
      <c r="AD692" s="46" t="s">
        <v>140</v>
      </c>
      <c r="AE692" s="46" t="s">
        <v>141</v>
      </c>
      <c r="AF692" s="46" t="s">
        <v>140</v>
      </c>
      <c r="AG692" s="46" t="s">
        <v>140</v>
      </c>
      <c r="AH692" s="46"/>
      <c r="AI692" s="46"/>
      <c r="AJ692" s="46"/>
    </row>
    <row r="693" ht="45" spans="1:36">
      <c r="A693" s="46">
        <v>656</v>
      </c>
      <c r="B693" s="46"/>
      <c r="C693" s="46" t="s">
        <v>4688</v>
      </c>
      <c r="D693" s="46" t="s">
        <v>4689</v>
      </c>
      <c r="E693" s="46"/>
      <c r="F693" s="46" t="s">
        <v>109</v>
      </c>
      <c r="G693" s="46" t="s">
        <v>227</v>
      </c>
      <c r="H693" s="46" t="s">
        <v>4690</v>
      </c>
      <c r="I693" s="46" t="s">
        <v>4478</v>
      </c>
      <c r="J693" s="46" t="s">
        <v>4690</v>
      </c>
      <c r="K693" s="46" t="s">
        <v>4691</v>
      </c>
      <c r="L693" s="46" t="s">
        <v>221</v>
      </c>
      <c r="M693" s="46" t="s">
        <v>115</v>
      </c>
      <c r="N693" s="46" t="s">
        <v>4692</v>
      </c>
      <c r="O693" s="46" t="s">
        <v>4693</v>
      </c>
      <c r="P693" s="46" t="s">
        <v>4694</v>
      </c>
      <c r="Q693" s="46" t="s">
        <v>4695</v>
      </c>
      <c r="R693" s="46" t="s">
        <v>120</v>
      </c>
      <c r="S693" s="46" t="s">
        <v>4696</v>
      </c>
      <c r="T693" s="46">
        <v>18829369911</v>
      </c>
      <c r="U693" s="46" t="s">
        <v>4639</v>
      </c>
      <c r="V693" s="46" t="s">
        <v>227</v>
      </c>
      <c r="W693" s="46" t="s">
        <v>124</v>
      </c>
      <c r="X693" s="46">
        <v>15</v>
      </c>
      <c r="Y693" s="46">
        <v>15</v>
      </c>
      <c r="Z693" s="46"/>
      <c r="AA693" s="46"/>
      <c r="AB693" s="46">
        <v>25</v>
      </c>
      <c r="AC693" s="46">
        <v>25</v>
      </c>
      <c r="AD693" s="46" t="s">
        <v>140</v>
      </c>
      <c r="AE693" s="46" t="s">
        <v>141</v>
      </c>
      <c r="AF693" s="46" t="s">
        <v>140</v>
      </c>
      <c r="AG693" s="46" t="s">
        <v>140</v>
      </c>
      <c r="AH693" s="46"/>
      <c r="AI693" s="46"/>
      <c r="AJ693" s="46"/>
    </row>
    <row r="694" ht="67.5" spans="1:36">
      <c r="A694" s="46">
        <v>657</v>
      </c>
      <c r="B694" s="46"/>
      <c r="C694" s="46" t="s">
        <v>4697</v>
      </c>
      <c r="D694" s="46" t="s">
        <v>4698</v>
      </c>
      <c r="E694" s="46"/>
      <c r="F694" s="46" t="s">
        <v>109</v>
      </c>
      <c r="G694" s="46" t="s">
        <v>963</v>
      </c>
      <c r="H694" s="46" t="s">
        <v>4699</v>
      </c>
      <c r="I694" s="46" t="s">
        <v>4478</v>
      </c>
      <c r="J694" s="46" t="s">
        <v>4700</v>
      </c>
      <c r="K694" s="46" t="s">
        <v>4701</v>
      </c>
      <c r="L694" s="46" t="s">
        <v>2441</v>
      </c>
      <c r="M694" s="46" t="s">
        <v>599</v>
      </c>
      <c r="N694" s="46" t="s">
        <v>4702</v>
      </c>
      <c r="O694" s="46" t="s">
        <v>4703</v>
      </c>
      <c r="P694" s="46" t="s">
        <v>4704</v>
      </c>
      <c r="Q694" s="46" t="s">
        <v>4705</v>
      </c>
      <c r="R694" s="46" t="s">
        <v>120</v>
      </c>
      <c r="S694" s="46" t="s">
        <v>4706</v>
      </c>
      <c r="T694" s="46">
        <v>13892614975</v>
      </c>
      <c r="U694" s="46" t="s">
        <v>4639</v>
      </c>
      <c r="V694" s="46" t="s">
        <v>963</v>
      </c>
      <c r="W694" s="46" t="s">
        <v>124</v>
      </c>
      <c r="X694" s="46">
        <v>39.6</v>
      </c>
      <c r="Y694" s="46">
        <v>39.6</v>
      </c>
      <c r="Z694" s="46"/>
      <c r="AA694" s="46"/>
      <c r="AB694" s="46">
        <v>66</v>
      </c>
      <c r="AC694" s="46">
        <v>66</v>
      </c>
      <c r="AD694" s="46" t="s">
        <v>140</v>
      </c>
      <c r="AE694" s="46" t="s">
        <v>141</v>
      </c>
      <c r="AF694" s="46" t="s">
        <v>140</v>
      </c>
      <c r="AG694" s="46" t="s">
        <v>140</v>
      </c>
      <c r="AH694" s="46"/>
      <c r="AI694" s="46"/>
      <c r="AJ694" s="46"/>
    </row>
    <row r="695" s="13" customFormat="1" ht="67.5" spans="1:36">
      <c r="A695" s="46">
        <v>658</v>
      </c>
      <c r="B695" s="80"/>
      <c r="C695" s="80" t="s">
        <v>4707</v>
      </c>
      <c r="D695" s="80" t="s">
        <v>4708</v>
      </c>
      <c r="E695" s="80"/>
      <c r="F695" s="80" t="s">
        <v>109</v>
      </c>
      <c r="G695" s="80" t="s">
        <v>4207</v>
      </c>
      <c r="H695" s="80" t="s">
        <v>4709</v>
      </c>
      <c r="I695" s="46" t="s">
        <v>4478</v>
      </c>
      <c r="J695" s="80" t="s">
        <v>4709</v>
      </c>
      <c r="K695" s="80" t="s">
        <v>4710</v>
      </c>
      <c r="L695" s="80" t="s">
        <v>321</v>
      </c>
      <c r="M695" s="80" t="s">
        <v>320</v>
      </c>
      <c r="N695" s="80" t="s">
        <v>549</v>
      </c>
      <c r="O695" s="80" t="s">
        <v>4711</v>
      </c>
      <c r="P695" s="80" t="s">
        <v>4712</v>
      </c>
      <c r="Q695" s="80" t="s">
        <v>4212</v>
      </c>
      <c r="R695" s="46" t="s">
        <v>120</v>
      </c>
      <c r="S695" s="80" t="s">
        <v>4542</v>
      </c>
      <c r="T695" s="81" t="s">
        <v>4543</v>
      </c>
      <c r="U695" s="80" t="s">
        <v>4639</v>
      </c>
      <c r="V695" s="80" t="s">
        <v>4207</v>
      </c>
      <c r="W695" s="46" t="s">
        <v>124</v>
      </c>
      <c r="X695" s="80">
        <v>50</v>
      </c>
      <c r="Y695" s="80">
        <v>50</v>
      </c>
      <c r="Z695" s="80"/>
      <c r="AA695" s="80"/>
      <c r="AB695" s="80">
        <v>25</v>
      </c>
      <c r="AC695" s="80">
        <v>25</v>
      </c>
      <c r="AD695" s="46" t="s">
        <v>140</v>
      </c>
      <c r="AE695" s="46" t="s">
        <v>141</v>
      </c>
      <c r="AF695" s="46" t="s">
        <v>140</v>
      </c>
      <c r="AG695" s="46" t="s">
        <v>140</v>
      </c>
      <c r="AH695" s="80"/>
      <c r="AI695" s="80"/>
      <c r="AJ695" s="80"/>
    </row>
    <row r="696" s="31" customFormat="1" ht="78.75" spans="1:36">
      <c r="A696" s="46">
        <v>659</v>
      </c>
      <c r="B696" s="49"/>
      <c r="C696" s="49" t="s">
        <v>4713</v>
      </c>
      <c r="D696" s="49" t="s">
        <v>4714</v>
      </c>
      <c r="E696" s="49"/>
      <c r="F696" s="49" t="s">
        <v>109</v>
      </c>
      <c r="G696" s="49" t="s">
        <v>1237</v>
      </c>
      <c r="H696" s="49" t="s">
        <v>4715</v>
      </c>
      <c r="I696" s="46" t="s">
        <v>4478</v>
      </c>
      <c r="J696" s="49" t="s">
        <v>4714</v>
      </c>
      <c r="K696" s="56" t="s">
        <v>4716</v>
      </c>
      <c r="L696" s="56" t="s">
        <v>4219</v>
      </c>
      <c r="M696" s="56" t="s">
        <v>4220</v>
      </c>
      <c r="N696" s="56" t="s">
        <v>4717</v>
      </c>
      <c r="O696" s="56" t="s">
        <v>4548</v>
      </c>
      <c r="P696" s="56" t="s">
        <v>4718</v>
      </c>
      <c r="Q696" s="56"/>
      <c r="R696" s="46" t="s">
        <v>120</v>
      </c>
      <c r="S696" s="56" t="s">
        <v>4719</v>
      </c>
      <c r="T696" s="81" t="s">
        <v>4720</v>
      </c>
      <c r="U696" s="56" t="s">
        <v>4639</v>
      </c>
      <c r="V696" s="56" t="s">
        <v>1237</v>
      </c>
      <c r="W696" s="46" t="s">
        <v>124</v>
      </c>
      <c r="X696" s="91">
        <v>27</v>
      </c>
      <c r="Y696" s="56">
        <v>27</v>
      </c>
      <c r="Z696" s="56"/>
      <c r="AA696" s="56"/>
      <c r="AB696" s="56">
        <v>66</v>
      </c>
      <c r="AC696" s="56">
        <v>66</v>
      </c>
      <c r="AD696" s="46" t="s">
        <v>140</v>
      </c>
      <c r="AE696" s="46" t="s">
        <v>141</v>
      </c>
      <c r="AF696" s="46" t="s">
        <v>140</v>
      </c>
      <c r="AG696" s="46" t="s">
        <v>140</v>
      </c>
      <c r="AH696" s="49"/>
      <c r="AI696" s="49"/>
      <c r="AJ696" s="49"/>
    </row>
    <row r="697" s="13" customFormat="1" ht="67.5" spans="1:36">
      <c r="A697" s="46">
        <v>660</v>
      </c>
      <c r="B697" s="46"/>
      <c r="C697" s="46" t="s">
        <v>4721</v>
      </c>
      <c r="D697" s="46" t="s">
        <v>4722</v>
      </c>
      <c r="E697" s="46"/>
      <c r="F697" s="46" t="s">
        <v>109</v>
      </c>
      <c r="G697" s="46" t="s">
        <v>652</v>
      </c>
      <c r="H697" s="46" t="s">
        <v>4723</v>
      </c>
      <c r="I697" s="46" t="s">
        <v>4478</v>
      </c>
      <c r="J697" s="46" t="s">
        <v>4723</v>
      </c>
      <c r="K697" s="46" t="s">
        <v>4724</v>
      </c>
      <c r="L697" s="46" t="s">
        <v>2441</v>
      </c>
      <c r="M697" s="46" t="s">
        <v>599</v>
      </c>
      <c r="N697" s="46" t="s">
        <v>1241</v>
      </c>
      <c r="O697" s="46" t="s">
        <v>4725</v>
      </c>
      <c r="P697" s="46" t="s">
        <v>4726</v>
      </c>
      <c r="Q697" s="46" t="s">
        <v>4483</v>
      </c>
      <c r="R697" s="46" t="s">
        <v>120</v>
      </c>
      <c r="S697" s="46" t="s">
        <v>4727</v>
      </c>
      <c r="T697" s="46">
        <v>18991612375</v>
      </c>
      <c r="U697" s="46" t="s">
        <v>4639</v>
      </c>
      <c r="V697" s="46" t="s">
        <v>652</v>
      </c>
      <c r="W697" s="46" t="s">
        <v>124</v>
      </c>
      <c r="X697" s="46">
        <v>15</v>
      </c>
      <c r="Y697" s="46">
        <v>15</v>
      </c>
      <c r="Z697" s="46"/>
      <c r="AA697" s="46"/>
      <c r="AB697" s="46">
        <v>23</v>
      </c>
      <c r="AC697" s="46">
        <v>25</v>
      </c>
      <c r="AD697" s="46" t="s">
        <v>140</v>
      </c>
      <c r="AE697" s="46" t="s">
        <v>141</v>
      </c>
      <c r="AF697" s="46" t="s">
        <v>140</v>
      </c>
      <c r="AG697" s="46" t="s">
        <v>140</v>
      </c>
      <c r="AH697" s="46"/>
      <c r="AI697" s="46"/>
      <c r="AJ697" s="46"/>
    </row>
    <row r="698" s="12" customFormat="1" ht="67.5" spans="1:36">
      <c r="A698" s="46">
        <v>661</v>
      </c>
      <c r="B698" s="46"/>
      <c r="C698" s="129" t="s">
        <v>4728</v>
      </c>
      <c r="D698" s="121" t="s">
        <v>4729</v>
      </c>
      <c r="E698" s="121"/>
      <c r="F698" s="129" t="s">
        <v>109</v>
      </c>
      <c r="G698" s="121" t="s">
        <v>3800</v>
      </c>
      <c r="H698" s="48" t="s">
        <v>4730</v>
      </c>
      <c r="I698" s="46" t="s">
        <v>4478</v>
      </c>
      <c r="J698" s="48" t="s">
        <v>4731</v>
      </c>
      <c r="K698" s="129" t="s">
        <v>4732</v>
      </c>
      <c r="L698" s="48" t="s">
        <v>321</v>
      </c>
      <c r="M698" s="48" t="s">
        <v>320</v>
      </c>
      <c r="N698" s="48" t="s">
        <v>4733</v>
      </c>
      <c r="O698" s="48" t="s">
        <v>4734</v>
      </c>
      <c r="P698" s="48" t="s">
        <v>4239</v>
      </c>
      <c r="Q698" s="48" t="s">
        <v>119</v>
      </c>
      <c r="R698" s="46" t="s">
        <v>120</v>
      </c>
      <c r="S698" s="129" t="s">
        <v>4735</v>
      </c>
      <c r="T698" s="129">
        <v>13992636117</v>
      </c>
      <c r="U698" s="121" t="s">
        <v>4639</v>
      </c>
      <c r="V698" s="48" t="s">
        <v>3800</v>
      </c>
      <c r="W698" s="46" t="s">
        <v>124</v>
      </c>
      <c r="X698" s="121">
        <v>66</v>
      </c>
      <c r="Y698" s="48">
        <v>66</v>
      </c>
      <c r="Z698" s="129"/>
      <c r="AA698" s="48"/>
      <c r="AB698" s="129">
        <v>110</v>
      </c>
      <c r="AC698" s="129">
        <v>110</v>
      </c>
      <c r="AD698" s="46" t="s">
        <v>140</v>
      </c>
      <c r="AE698" s="46" t="s">
        <v>141</v>
      </c>
      <c r="AF698" s="46" t="s">
        <v>140</v>
      </c>
      <c r="AG698" s="46" t="s">
        <v>140</v>
      </c>
      <c r="AH698" s="48"/>
      <c r="AI698" s="48"/>
      <c r="AJ698" s="54"/>
    </row>
    <row r="699" s="13" customFormat="1" ht="45" spans="1:36">
      <c r="A699" s="46">
        <v>662</v>
      </c>
      <c r="B699" s="47"/>
      <c r="C699" s="47" t="s">
        <v>4736</v>
      </c>
      <c r="D699" s="47" t="s">
        <v>4737</v>
      </c>
      <c r="E699" s="47"/>
      <c r="F699" s="47" t="s">
        <v>4738</v>
      </c>
      <c r="G699" s="47" t="s">
        <v>808</v>
      </c>
      <c r="H699" s="47" t="s">
        <v>4739</v>
      </c>
      <c r="I699" s="46" t="s">
        <v>4478</v>
      </c>
      <c r="J699" s="47" t="s">
        <v>4740</v>
      </c>
      <c r="K699" s="47" t="s">
        <v>4740</v>
      </c>
      <c r="L699" s="47" t="s">
        <v>221</v>
      </c>
      <c r="M699" s="47" t="s">
        <v>115</v>
      </c>
      <c r="N699" s="47" t="s">
        <v>4741</v>
      </c>
      <c r="O699" s="47" t="s">
        <v>4742</v>
      </c>
      <c r="P699" s="47" t="s">
        <v>4743</v>
      </c>
      <c r="Q699" s="47"/>
      <c r="R699" s="46" t="s">
        <v>120</v>
      </c>
      <c r="S699" s="47" t="s">
        <v>813</v>
      </c>
      <c r="T699" s="47">
        <v>13992642767</v>
      </c>
      <c r="U699" s="47" t="s">
        <v>4744</v>
      </c>
      <c r="V699" s="47" t="s">
        <v>337</v>
      </c>
      <c r="W699" s="46" t="s">
        <v>124</v>
      </c>
      <c r="X699" s="47">
        <v>7.2</v>
      </c>
      <c r="Y699" s="47"/>
      <c r="Z699" s="47">
        <v>7.2</v>
      </c>
      <c r="AA699" s="47"/>
      <c r="AB699" s="47">
        <v>6</v>
      </c>
      <c r="AC699" s="47">
        <v>6</v>
      </c>
      <c r="AD699" s="46" t="s">
        <v>140</v>
      </c>
      <c r="AE699" s="46" t="s">
        <v>141</v>
      </c>
      <c r="AF699" s="46" t="s">
        <v>140</v>
      </c>
      <c r="AG699" s="46" t="s">
        <v>140</v>
      </c>
      <c r="AH699" s="46"/>
      <c r="AI699" s="46"/>
      <c r="AJ699" s="46"/>
    </row>
    <row r="700" s="13" customFormat="1" ht="67.5" spans="1:36">
      <c r="A700" s="46">
        <v>663</v>
      </c>
      <c r="B700" s="46"/>
      <c r="C700" s="47" t="s">
        <v>4745</v>
      </c>
      <c r="D700" s="47" t="s">
        <v>4746</v>
      </c>
      <c r="E700" s="47"/>
      <c r="F700" s="47" t="s">
        <v>109</v>
      </c>
      <c r="G700" s="47" t="s">
        <v>4243</v>
      </c>
      <c r="H700" s="47" t="s">
        <v>4747</v>
      </c>
      <c r="I700" s="46" t="s">
        <v>4478</v>
      </c>
      <c r="J700" s="47" t="s">
        <v>4748</v>
      </c>
      <c r="K700" s="47" t="s">
        <v>4749</v>
      </c>
      <c r="L700" s="46" t="s">
        <v>4750</v>
      </c>
      <c r="M700" s="46" t="s">
        <v>4512</v>
      </c>
      <c r="N700" s="46" t="s">
        <v>4751</v>
      </c>
      <c r="O700" s="46" t="s">
        <v>4752</v>
      </c>
      <c r="P700" s="46" t="s">
        <v>4753</v>
      </c>
      <c r="Q700" s="46"/>
      <c r="R700" s="46" t="s">
        <v>120</v>
      </c>
      <c r="S700" s="46" t="s">
        <v>4251</v>
      </c>
      <c r="T700" s="57" t="s">
        <v>4252</v>
      </c>
      <c r="U700" s="46" t="s">
        <v>4639</v>
      </c>
      <c r="V700" s="46" t="s">
        <v>337</v>
      </c>
      <c r="W700" s="46" t="s">
        <v>124</v>
      </c>
      <c r="X700" s="46">
        <v>27</v>
      </c>
      <c r="Y700" s="46">
        <v>27</v>
      </c>
      <c r="Z700" s="46"/>
      <c r="AA700" s="46"/>
      <c r="AB700" s="46">
        <v>152</v>
      </c>
      <c r="AC700" s="46">
        <v>152</v>
      </c>
      <c r="AD700" s="46" t="s">
        <v>140</v>
      </c>
      <c r="AE700" s="46" t="s">
        <v>141</v>
      </c>
      <c r="AF700" s="46" t="s">
        <v>140</v>
      </c>
      <c r="AG700" s="46" t="s">
        <v>140</v>
      </c>
      <c r="AH700" s="46"/>
      <c r="AI700" s="46"/>
      <c r="AJ700" s="46"/>
    </row>
    <row r="701" s="13" customFormat="1" ht="78.75" spans="1:36">
      <c r="A701" s="46">
        <v>664</v>
      </c>
      <c r="B701" s="46"/>
      <c r="C701" s="46" t="s">
        <v>4754</v>
      </c>
      <c r="D701" s="46" t="s">
        <v>4755</v>
      </c>
      <c r="E701" s="46"/>
      <c r="F701" s="46" t="s">
        <v>109</v>
      </c>
      <c r="G701" s="46" t="s">
        <v>348</v>
      </c>
      <c r="H701" s="46" t="s">
        <v>4756</v>
      </c>
      <c r="I701" s="46" t="s">
        <v>4478</v>
      </c>
      <c r="J701" s="46" t="s">
        <v>4756</v>
      </c>
      <c r="K701" s="46" t="s">
        <v>4757</v>
      </c>
      <c r="L701" s="46" t="s">
        <v>2441</v>
      </c>
      <c r="M701" s="46" t="s">
        <v>599</v>
      </c>
      <c r="N701" s="46" t="s">
        <v>2929</v>
      </c>
      <c r="O701" s="46" t="s">
        <v>4758</v>
      </c>
      <c r="P701" s="46" t="s">
        <v>4759</v>
      </c>
      <c r="Q701" s="46" t="s">
        <v>137</v>
      </c>
      <c r="R701" s="46" t="s">
        <v>120</v>
      </c>
      <c r="S701" s="46" t="s">
        <v>4575</v>
      </c>
      <c r="T701" s="46">
        <v>18620321705</v>
      </c>
      <c r="U701" s="46" t="s">
        <v>4639</v>
      </c>
      <c r="V701" s="46" t="s">
        <v>348</v>
      </c>
      <c r="W701" s="46" t="s">
        <v>124</v>
      </c>
      <c r="X701" s="46">
        <v>15</v>
      </c>
      <c r="Y701" s="46">
        <v>15</v>
      </c>
      <c r="Z701" s="46"/>
      <c r="AA701" s="46"/>
      <c r="AB701" s="46">
        <v>25</v>
      </c>
      <c r="AC701" s="46">
        <v>25</v>
      </c>
      <c r="AD701" s="46" t="s">
        <v>140</v>
      </c>
      <c r="AE701" s="46" t="s">
        <v>141</v>
      </c>
      <c r="AF701" s="46" t="s">
        <v>140</v>
      </c>
      <c r="AG701" s="46" t="s">
        <v>140</v>
      </c>
      <c r="AH701" s="46"/>
      <c r="AI701" s="46"/>
      <c r="AJ701" s="46"/>
    </row>
    <row r="702" s="15" customFormat="1" ht="45" spans="1:36">
      <c r="A702" s="46">
        <v>665</v>
      </c>
      <c r="B702" s="46"/>
      <c r="C702" s="46" t="s">
        <v>4760</v>
      </c>
      <c r="D702" s="46" t="s">
        <v>4761</v>
      </c>
      <c r="E702" s="46"/>
      <c r="F702" s="46" t="s">
        <v>156</v>
      </c>
      <c r="G702" s="46" t="s">
        <v>1009</v>
      </c>
      <c r="H702" s="46" t="s">
        <v>4762</v>
      </c>
      <c r="I702" s="46" t="s">
        <v>4478</v>
      </c>
      <c r="J702" s="46" t="s">
        <v>4761</v>
      </c>
      <c r="K702" s="46" t="s">
        <v>4763</v>
      </c>
      <c r="L702" s="46" t="s">
        <v>114</v>
      </c>
      <c r="M702" s="46" t="s">
        <v>171</v>
      </c>
      <c r="N702" s="46" t="s">
        <v>2072</v>
      </c>
      <c r="O702" s="46" t="s">
        <v>4764</v>
      </c>
      <c r="P702" s="46" t="s">
        <v>4765</v>
      </c>
      <c r="Q702" s="46" t="s">
        <v>137</v>
      </c>
      <c r="R702" s="46" t="s">
        <v>120</v>
      </c>
      <c r="S702" s="46" t="s">
        <v>913</v>
      </c>
      <c r="T702" s="46">
        <v>18710669379</v>
      </c>
      <c r="U702" s="46" t="s">
        <v>4639</v>
      </c>
      <c r="V702" s="46" t="s">
        <v>1009</v>
      </c>
      <c r="W702" s="46" t="s">
        <v>124</v>
      </c>
      <c r="X702" s="46">
        <v>45</v>
      </c>
      <c r="Y702" s="46">
        <v>45</v>
      </c>
      <c r="Z702" s="46"/>
      <c r="AA702" s="46"/>
      <c r="AB702" s="49">
        <v>186</v>
      </c>
      <c r="AC702" s="49">
        <v>186</v>
      </c>
      <c r="AD702" s="46" t="s">
        <v>140</v>
      </c>
      <c r="AE702" s="46" t="s">
        <v>141</v>
      </c>
      <c r="AF702" s="46" t="s">
        <v>140</v>
      </c>
      <c r="AG702" s="46" t="s">
        <v>140</v>
      </c>
      <c r="AH702" s="46"/>
      <c r="AI702" s="46"/>
      <c r="AJ702" s="46"/>
    </row>
    <row r="703" s="8" customFormat="1" ht="45" spans="1:36">
      <c r="A703" s="46">
        <v>666</v>
      </c>
      <c r="B703" s="46"/>
      <c r="C703" s="46" t="s">
        <v>4766</v>
      </c>
      <c r="D703" s="46" t="s">
        <v>4767</v>
      </c>
      <c r="E703" s="46"/>
      <c r="F703" s="46" t="s">
        <v>109</v>
      </c>
      <c r="G703" s="46" t="s">
        <v>603</v>
      </c>
      <c r="H703" s="46" t="s">
        <v>4768</v>
      </c>
      <c r="I703" s="46" t="s">
        <v>4478</v>
      </c>
      <c r="J703" s="46" t="s">
        <v>4768</v>
      </c>
      <c r="K703" s="46" t="s">
        <v>4769</v>
      </c>
      <c r="L703" s="55" t="s">
        <v>221</v>
      </c>
      <c r="M703" s="52" t="s">
        <v>115</v>
      </c>
      <c r="N703" s="46" t="s">
        <v>1341</v>
      </c>
      <c r="O703" s="46" t="s">
        <v>4693</v>
      </c>
      <c r="P703" s="52" t="s">
        <v>4770</v>
      </c>
      <c r="Q703" s="52" t="s">
        <v>4695</v>
      </c>
      <c r="R703" s="46" t="s">
        <v>120</v>
      </c>
      <c r="S703" s="46" t="s">
        <v>3393</v>
      </c>
      <c r="T703" s="46">
        <v>13809163618</v>
      </c>
      <c r="U703" s="46" t="s">
        <v>4639</v>
      </c>
      <c r="V703" s="46" t="s">
        <v>603</v>
      </c>
      <c r="W703" s="46" t="s">
        <v>124</v>
      </c>
      <c r="X703" s="46">
        <v>30</v>
      </c>
      <c r="Y703" s="46">
        <v>30</v>
      </c>
      <c r="Z703" s="46"/>
      <c r="AA703" s="46"/>
      <c r="AB703" s="46">
        <v>50</v>
      </c>
      <c r="AC703" s="46">
        <v>50</v>
      </c>
      <c r="AD703" s="46" t="s">
        <v>140</v>
      </c>
      <c r="AE703" s="46" t="s">
        <v>141</v>
      </c>
      <c r="AF703" s="46" t="s">
        <v>140</v>
      </c>
      <c r="AG703" s="46" t="s">
        <v>140</v>
      </c>
      <c r="AH703" s="49"/>
      <c r="AI703" s="49"/>
      <c r="AJ703" s="46"/>
    </row>
    <row r="704" s="11" customFormat="1" ht="78.75" spans="1:36">
      <c r="A704" s="46">
        <v>667</v>
      </c>
      <c r="B704" s="46"/>
      <c r="C704" s="52" t="s">
        <v>4771</v>
      </c>
      <c r="D704" s="65" t="s">
        <v>4772</v>
      </c>
      <c r="E704" s="65"/>
      <c r="F704" s="52" t="s">
        <v>109</v>
      </c>
      <c r="G704" s="65" t="s">
        <v>248</v>
      </c>
      <c r="H704" s="46" t="s">
        <v>4773</v>
      </c>
      <c r="I704" s="46" t="s">
        <v>4478</v>
      </c>
      <c r="J704" s="46" t="s">
        <v>4774</v>
      </c>
      <c r="K704" s="52" t="s">
        <v>4775</v>
      </c>
      <c r="L704" s="55" t="s">
        <v>2441</v>
      </c>
      <c r="M704" s="55" t="s">
        <v>599</v>
      </c>
      <c r="N704" s="52" t="s">
        <v>1075</v>
      </c>
      <c r="O704" s="46" t="s">
        <v>4776</v>
      </c>
      <c r="P704" s="46" t="s">
        <v>4777</v>
      </c>
      <c r="Q704" s="52" t="s">
        <v>4483</v>
      </c>
      <c r="R704" s="46" t="s">
        <v>120</v>
      </c>
      <c r="S704" s="52" t="s">
        <v>4778</v>
      </c>
      <c r="T704" s="52">
        <v>13474322680</v>
      </c>
      <c r="U704" s="65" t="s">
        <v>4639</v>
      </c>
      <c r="V704" s="46" t="s">
        <v>248</v>
      </c>
      <c r="W704" s="46" t="s">
        <v>124</v>
      </c>
      <c r="X704" s="65">
        <v>30</v>
      </c>
      <c r="Y704" s="65">
        <v>30</v>
      </c>
      <c r="Z704" s="52"/>
      <c r="AA704" s="46"/>
      <c r="AB704" s="52">
        <v>50</v>
      </c>
      <c r="AC704" s="52">
        <v>50</v>
      </c>
      <c r="AD704" s="46" t="s">
        <v>140</v>
      </c>
      <c r="AE704" s="46" t="s">
        <v>141</v>
      </c>
      <c r="AF704" s="46" t="s">
        <v>140</v>
      </c>
      <c r="AG704" s="46" t="s">
        <v>140</v>
      </c>
      <c r="AH704" s="46"/>
      <c r="AI704" s="46"/>
      <c r="AJ704" s="46"/>
    </row>
    <row r="705" s="10" customFormat="1" ht="45" spans="1:36">
      <c r="A705" s="46">
        <v>668</v>
      </c>
      <c r="B705" s="46"/>
      <c r="C705" s="46" t="s">
        <v>4779</v>
      </c>
      <c r="D705" s="46" t="s">
        <v>4780</v>
      </c>
      <c r="E705" s="46"/>
      <c r="F705" s="46" t="s">
        <v>156</v>
      </c>
      <c r="G705" s="46" t="s">
        <v>1315</v>
      </c>
      <c r="H705" s="46" t="s">
        <v>4780</v>
      </c>
      <c r="I705" s="46" t="s">
        <v>4478</v>
      </c>
      <c r="J705" s="46" t="s">
        <v>4781</v>
      </c>
      <c r="K705" s="46" t="s">
        <v>4782</v>
      </c>
      <c r="L705" s="46" t="s">
        <v>410</v>
      </c>
      <c r="M705" s="46" t="s">
        <v>115</v>
      </c>
      <c r="N705" s="46" t="s">
        <v>4139</v>
      </c>
      <c r="O705" s="46" t="s">
        <v>4783</v>
      </c>
      <c r="P705" s="46"/>
      <c r="Q705" s="46" t="s">
        <v>137</v>
      </c>
      <c r="R705" s="46" t="s">
        <v>120</v>
      </c>
      <c r="S705" s="46" t="s">
        <v>4292</v>
      </c>
      <c r="T705" s="46">
        <v>18291697568</v>
      </c>
      <c r="U705" s="46" t="s">
        <v>4639</v>
      </c>
      <c r="V705" s="46" t="s">
        <v>574</v>
      </c>
      <c r="W705" s="46" t="s">
        <v>124</v>
      </c>
      <c r="X705" s="52">
        <v>72</v>
      </c>
      <c r="Y705" s="46">
        <v>72</v>
      </c>
      <c r="Z705" s="46"/>
      <c r="AA705" s="46"/>
      <c r="AB705" s="46">
        <v>120</v>
      </c>
      <c r="AC705" s="46">
        <v>120</v>
      </c>
      <c r="AD705" s="46" t="s">
        <v>140</v>
      </c>
      <c r="AE705" s="46" t="s">
        <v>141</v>
      </c>
      <c r="AF705" s="46" t="s">
        <v>140</v>
      </c>
      <c r="AG705" s="46" t="s">
        <v>140</v>
      </c>
      <c r="AH705" s="46"/>
      <c r="AI705" s="46"/>
      <c r="AJ705" s="46"/>
    </row>
    <row r="706" ht="56.25" spans="1:36">
      <c r="A706" s="46">
        <v>669</v>
      </c>
      <c r="B706" s="46"/>
      <c r="C706" s="46" t="s">
        <v>4784</v>
      </c>
      <c r="D706" s="46" t="s">
        <v>4785</v>
      </c>
      <c r="E706" s="46"/>
      <c r="F706" s="46" t="s">
        <v>109</v>
      </c>
      <c r="G706" s="46" t="s">
        <v>4147</v>
      </c>
      <c r="H706" s="46" t="s">
        <v>4786</v>
      </c>
      <c r="I706" s="46" t="s">
        <v>4478</v>
      </c>
      <c r="J706" s="46" t="s">
        <v>4786</v>
      </c>
      <c r="K706" s="46" t="s">
        <v>4787</v>
      </c>
      <c r="L706" s="46" t="s">
        <v>2441</v>
      </c>
      <c r="M706" s="46" t="s">
        <v>599</v>
      </c>
      <c r="N706" s="46" t="s">
        <v>4788</v>
      </c>
      <c r="O706" s="46" t="s">
        <v>4789</v>
      </c>
      <c r="P706" s="46" t="s">
        <v>4790</v>
      </c>
      <c r="Q706" s="46" t="s">
        <v>4483</v>
      </c>
      <c r="R706" s="46" t="s">
        <v>120</v>
      </c>
      <c r="S706" s="46" t="s">
        <v>4647</v>
      </c>
      <c r="T706" s="46">
        <v>15609160522</v>
      </c>
      <c r="U706" s="46" t="s">
        <v>122</v>
      </c>
      <c r="V706" s="46" t="s">
        <v>4147</v>
      </c>
      <c r="W706" s="46" t="s">
        <v>124</v>
      </c>
      <c r="X706" s="46">
        <v>0.36</v>
      </c>
      <c r="Y706" s="46">
        <v>0.36</v>
      </c>
      <c r="Z706" s="46"/>
      <c r="AA706" s="46"/>
      <c r="AB706" s="46">
        <v>1</v>
      </c>
      <c r="AC706" s="46">
        <v>1</v>
      </c>
      <c r="AD706" s="46" t="s">
        <v>140</v>
      </c>
      <c r="AE706" s="46" t="s">
        <v>141</v>
      </c>
      <c r="AF706" s="46" t="s">
        <v>141</v>
      </c>
      <c r="AG706" s="46" t="s">
        <v>140</v>
      </c>
      <c r="AH706" s="46"/>
      <c r="AI706" s="46"/>
      <c r="AJ706" s="46"/>
    </row>
    <row r="707" ht="56.25" spans="1:36">
      <c r="A707" s="46">
        <v>670</v>
      </c>
      <c r="B707" s="46"/>
      <c r="C707" s="46" t="s">
        <v>4791</v>
      </c>
      <c r="D707" s="46" t="s">
        <v>4792</v>
      </c>
      <c r="E707" s="46"/>
      <c r="F707" s="46" t="s">
        <v>966</v>
      </c>
      <c r="G707" s="46" t="s">
        <v>153</v>
      </c>
      <c r="H707" s="46" t="s">
        <v>4793</v>
      </c>
      <c r="I707" s="46" t="s">
        <v>4478</v>
      </c>
      <c r="J707" s="46" t="s">
        <v>4794</v>
      </c>
      <c r="K707" s="46" t="s">
        <v>4795</v>
      </c>
      <c r="L707" s="46" t="s">
        <v>410</v>
      </c>
      <c r="M707" s="46" t="s">
        <v>115</v>
      </c>
      <c r="N707" s="46" t="s">
        <v>4796</v>
      </c>
      <c r="O707" s="46" t="s">
        <v>4797</v>
      </c>
      <c r="P707" s="46" t="s">
        <v>4798</v>
      </c>
      <c r="Q707" s="46" t="s">
        <v>137</v>
      </c>
      <c r="R707" s="46" t="s">
        <v>120</v>
      </c>
      <c r="S707" s="46" t="s">
        <v>4160</v>
      </c>
      <c r="T707" s="46">
        <v>15209161577</v>
      </c>
      <c r="U707" s="46" t="s">
        <v>122</v>
      </c>
      <c r="V707" s="46" t="s">
        <v>153</v>
      </c>
      <c r="W707" s="46" t="s">
        <v>124</v>
      </c>
      <c r="X707" s="46">
        <v>2.52</v>
      </c>
      <c r="Y707" s="46">
        <v>2.52</v>
      </c>
      <c r="Z707" s="46"/>
      <c r="AA707" s="46"/>
      <c r="AB707" s="46">
        <v>7</v>
      </c>
      <c r="AC707" s="46">
        <v>7</v>
      </c>
      <c r="AD707" s="46" t="s">
        <v>140</v>
      </c>
      <c r="AE707" s="46" t="s">
        <v>141</v>
      </c>
      <c r="AF707" s="46" t="s">
        <v>140</v>
      </c>
      <c r="AG707" s="46" t="s">
        <v>140</v>
      </c>
      <c r="AH707" s="46"/>
      <c r="AI707" s="46"/>
      <c r="AJ707" s="46"/>
    </row>
    <row r="708" ht="67.5" spans="1:36">
      <c r="A708" s="46">
        <v>671</v>
      </c>
      <c r="B708" s="46"/>
      <c r="C708" s="46" t="s">
        <v>4799</v>
      </c>
      <c r="D708" s="46" t="s">
        <v>4800</v>
      </c>
      <c r="E708" s="46"/>
      <c r="F708" s="46" t="s">
        <v>109</v>
      </c>
      <c r="G708" s="46" t="s">
        <v>1119</v>
      </c>
      <c r="H708" s="46" t="s">
        <v>4801</v>
      </c>
      <c r="I708" s="46" t="s">
        <v>4478</v>
      </c>
      <c r="J708" s="46" t="s">
        <v>4802</v>
      </c>
      <c r="K708" s="46" t="s">
        <v>4803</v>
      </c>
      <c r="L708" s="46" t="s">
        <v>221</v>
      </c>
      <c r="M708" s="46" t="s">
        <v>115</v>
      </c>
      <c r="N708" s="46" t="s">
        <v>4804</v>
      </c>
      <c r="O708" s="46" t="s">
        <v>4805</v>
      </c>
      <c r="P708" s="46" t="s">
        <v>4806</v>
      </c>
      <c r="Q708" s="46" t="s">
        <v>137</v>
      </c>
      <c r="R708" s="46" t="s">
        <v>120</v>
      </c>
      <c r="S708" s="46" t="s">
        <v>4807</v>
      </c>
      <c r="T708" s="46">
        <v>13571697007</v>
      </c>
      <c r="U708" s="46" t="s">
        <v>122</v>
      </c>
      <c r="V708" s="46" t="s">
        <v>1119</v>
      </c>
      <c r="W708" s="46" t="s">
        <v>124</v>
      </c>
      <c r="X708" s="46">
        <v>2.88</v>
      </c>
      <c r="Y708" s="46">
        <v>2.88</v>
      </c>
      <c r="Z708" s="46"/>
      <c r="AA708" s="46"/>
      <c r="AB708" s="46">
        <v>8</v>
      </c>
      <c r="AC708" s="46">
        <v>8</v>
      </c>
      <c r="AD708" s="46" t="s">
        <v>140</v>
      </c>
      <c r="AE708" s="46" t="s">
        <v>141</v>
      </c>
      <c r="AF708" s="46" t="s">
        <v>140</v>
      </c>
      <c r="AG708" s="46" t="s">
        <v>140</v>
      </c>
      <c r="AH708" s="46"/>
      <c r="AI708" s="46"/>
      <c r="AJ708" s="46"/>
    </row>
    <row r="709" ht="67.5" spans="1:36">
      <c r="A709" s="46">
        <v>672</v>
      </c>
      <c r="B709" s="46"/>
      <c r="C709" s="46" t="s">
        <v>4808</v>
      </c>
      <c r="D709" s="46" t="s">
        <v>4809</v>
      </c>
      <c r="E709" s="46"/>
      <c r="F709" s="46" t="s">
        <v>109</v>
      </c>
      <c r="G709" s="46" t="s">
        <v>177</v>
      </c>
      <c r="H709" s="46" t="s">
        <v>4810</v>
      </c>
      <c r="I709" s="46" t="s">
        <v>4478</v>
      </c>
      <c r="J709" s="46" t="s">
        <v>4809</v>
      </c>
      <c r="K709" s="46" t="s">
        <v>4811</v>
      </c>
      <c r="L709" s="46" t="s">
        <v>4170</v>
      </c>
      <c r="M709" s="46" t="s">
        <v>171</v>
      </c>
      <c r="N709" s="46" t="s">
        <v>4812</v>
      </c>
      <c r="O709" s="46" t="s">
        <v>1026</v>
      </c>
      <c r="P709" s="46" t="s">
        <v>1877</v>
      </c>
      <c r="Q709" s="46" t="s">
        <v>1680</v>
      </c>
      <c r="R709" s="46" t="s">
        <v>120</v>
      </c>
      <c r="S709" s="46" t="s">
        <v>4173</v>
      </c>
      <c r="T709" s="46">
        <v>13809168715</v>
      </c>
      <c r="U709" s="46" t="s">
        <v>122</v>
      </c>
      <c r="V709" s="46" t="s">
        <v>177</v>
      </c>
      <c r="W709" s="46" t="s">
        <v>124</v>
      </c>
      <c r="X709" s="46">
        <v>5.04</v>
      </c>
      <c r="Y709" s="46">
        <v>5.04</v>
      </c>
      <c r="Z709" s="46"/>
      <c r="AA709" s="46"/>
      <c r="AB709" s="46">
        <v>14</v>
      </c>
      <c r="AC709" s="46">
        <v>14</v>
      </c>
      <c r="AD709" s="46" t="s">
        <v>140</v>
      </c>
      <c r="AE709" s="46" t="s">
        <v>141</v>
      </c>
      <c r="AF709" s="46" t="s">
        <v>140</v>
      </c>
      <c r="AG709" s="46" t="s">
        <v>140</v>
      </c>
      <c r="AH709" s="46"/>
      <c r="AI709" s="46"/>
      <c r="AJ709" s="46"/>
    </row>
    <row r="710" ht="78.75" spans="1:36">
      <c r="A710" s="46">
        <v>673</v>
      </c>
      <c r="B710" s="46"/>
      <c r="C710" s="46" t="s">
        <v>4813</v>
      </c>
      <c r="D710" s="46" t="s">
        <v>4814</v>
      </c>
      <c r="E710" s="46"/>
      <c r="F710" s="46" t="s">
        <v>109</v>
      </c>
      <c r="G710" s="46" t="s">
        <v>389</v>
      </c>
      <c r="H710" s="46" t="s">
        <v>4815</v>
      </c>
      <c r="I710" s="46" t="s">
        <v>4478</v>
      </c>
      <c r="J710" s="46" t="s">
        <v>4816</v>
      </c>
      <c r="K710" s="46" t="s">
        <v>4817</v>
      </c>
      <c r="L710" s="46" t="s">
        <v>4676</v>
      </c>
      <c r="M710" s="46" t="s">
        <v>4512</v>
      </c>
      <c r="N710" s="46" t="s">
        <v>1798</v>
      </c>
      <c r="O710" s="46" t="s">
        <v>4678</v>
      </c>
      <c r="P710" s="46" t="s">
        <v>4818</v>
      </c>
      <c r="Q710" s="46" t="s">
        <v>4680</v>
      </c>
      <c r="R710" s="46" t="s">
        <v>120</v>
      </c>
      <c r="S710" s="46" t="s">
        <v>4182</v>
      </c>
      <c r="T710" s="46">
        <v>18700655855</v>
      </c>
      <c r="U710" s="46" t="s">
        <v>122</v>
      </c>
      <c r="V710" s="46" t="s">
        <v>389</v>
      </c>
      <c r="W710" s="46" t="s">
        <v>124</v>
      </c>
      <c r="X710" s="46">
        <v>12</v>
      </c>
      <c r="Y710" s="46">
        <v>12</v>
      </c>
      <c r="Z710" s="46"/>
      <c r="AA710" s="46"/>
      <c r="AB710" s="46">
        <v>20</v>
      </c>
      <c r="AC710" s="46">
        <v>20</v>
      </c>
      <c r="AD710" s="46" t="s">
        <v>140</v>
      </c>
      <c r="AE710" s="46" t="s">
        <v>141</v>
      </c>
      <c r="AF710" s="46" t="s">
        <v>140</v>
      </c>
      <c r="AG710" s="46" t="s">
        <v>140</v>
      </c>
      <c r="AH710" s="46"/>
      <c r="AI710" s="46"/>
      <c r="AJ710" s="46"/>
    </row>
    <row r="711" ht="56.25" spans="1:36">
      <c r="A711" s="46">
        <v>674</v>
      </c>
      <c r="B711" s="46"/>
      <c r="C711" s="46" t="s">
        <v>4819</v>
      </c>
      <c r="D711" s="46" t="s">
        <v>4820</v>
      </c>
      <c r="E711" s="46"/>
      <c r="F711" s="46" t="s">
        <v>109</v>
      </c>
      <c r="G711" s="46" t="s">
        <v>2047</v>
      </c>
      <c r="H711" s="46" t="s">
        <v>4821</v>
      </c>
      <c r="I711" s="46" t="s">
        <v>4478</v>
      </c>
      <c r="J711" s="46" t="s">
        <v>4822</v>
      </c>
      <c r="K711" s="46" t="s">
        <v>4823</v>
      </c>
      <c r="L711" s="46" t="s">
        <v>410</v>
      </c>
      <c r="M711" s="46" t="s">
        <v>115</v>
      </c>
      <c r="N711" s="46" t="s">
        <v>4824</v>
      </c>
      <c r="O711" s="46" t="s">
        <v>4825</v>
      </c>
      <c r="P711" s="46" t="s">
        <v>4826</v>
      </c>
      <c r="Q711" s="46" t="s">
        <v>137</v>
      </c>
      <c r="R711" s="46" t="s">
        <v>120</v>
      </c>
      <c r="S711" s="46" t="s">
        <v>4189</v>
      </c>
      <c r="T711" s="46">
        <v>15191658978</v>
      </c>
      <c r="U711" s="46" t="s">
        <v>122</v>
      </c>
      <c r="V711" s="46" t="s">
        <v>2047</v>
      </c>
      <c r="W711" s="46" t="s">
        <v>124</v>
      </c>
      <c r="X711" s="46">
        <v>4.32</v>
      </c>
      <c r="Y711" s="46">
        <v>4.32</v>
      </c>
      <c r="Z711" s="46"/>
      <c r="AA711" s="46"/>
      <c r="AB711" s="46">
        <v>12</v>
      </c>
      <c r="AC711" s="46">
        <v>12</v>
      </c>
      <c r="AD711" s="46" t="s">
        <v>140</v>
      </c>
      <c r="AE711" s="46" t="s">
        <v>141</v>
      </c>
      <c r="AF711" s="46" t="s">
        <v>140</v>
      </c>
      <c r="AG711" s="46" t="s">
        <v>140</v>
      </c>
      <c r="AH711" s="46"/>
      <c r="AI711" s="46"/>
      <c r="AJ711" s="46"/>
    </row>
    <row r="712" ht="67.5" spans="1:36">
      <c r="A712" s="46">
        <v>675</v>
      </c>
      <c r="B712" s="46"/>
      <c r="C712" s="46" t="s">
        <v>4827</v>
      </c>
      <c r="D712" s="46" t="s">
        <v>4828</v>
      </c>
      <c r="E712" s="46"/>
      <c r="F712" s="46" t="s">
        <v>109</v>
      </c>
      <c r="G712" s="46" t="s">
        <v>227</v>
      </c>
      <c r="H712" s="46" t="s">
        <v>4829</v>
      </c>
      <c r="I712" s="46" t="s">
        <v>4478</v>
      </c>
      <c r="J712" s="46" t="s">
        <v>4829</v>
      </c>
      <c r="K712" s="46" t="s">
        <v>4830</v>
      </c>
      <c r="L712" s="46" t="s">
        <v>221</v>
      </c>
      <c r="M712" s="46" t="s">
        <v>115</v>
      </c>
      <c r="N712" s="46" t="s">
        <v>4831</v>
      </c>
      <c r="O712" s="46" t="s">
        <v>4832</v>
      </c>
      <c r="P712" s="46" t="s">
        <v>4833</v>
      </c>
      <c r="Q712" s="46" t="s">
        <v>4695</v>
      </c>
      <c r="R712" s="46" t="s">
        <v>120</v>
      </c>
      <c r="S712" s="46" t="s">
        <v>4197</v>
      </c>
      <c r="T712" s="46">
        <v>13891645636</v>
      </c>
      <c r="U712" s="46" t="s">
        <v>122</v>
      </c>
      <c r="V712" s="46" t="s">
        <v>227</v>
      </c>
      <c r="W712" s="46" t="s">
        <v>124</v>
      </c>
      <c r="X712" s="46">
        <v>4.68</v>
      </c>
      <c r="Y712" s="46">
        <v>4.68</v>
      </c>
      <c r="Z712" s="46"/>
      <c r="AA712" s="46"/>
      <c r="AB712" s="46">
        <v>13</v>
      </c>
      <c r="AC712" s="46">
        <v>13</v>
      </c>
      <c r="AD712" s="46" t="s">
        <v>140</v>
      </c>
      <c r="AE712" s="46" t="s">
        <v>141</v>
      </c>
      <c r="AF712" s="46" t="s">
        <v>140</v>
      </c>
      <c r="AG712" s="46" t="s">
        <v>140</v>
      </c>
      <c r="AH712" s="46"/>
      <c r="AI712" s="46"/>
      <c r="AJ712" s="46"/>
    </row>
    <row r="713" ht="67.5" spans="1:36">
      <c r="A713" s="46">
        <v>676</v>
      </c>
      <c r="B713" s="46"/>
      <c r="C713" s="46" t="s">
        <v>4834</v>
      </c>
      <c r="D713" s="46" t="s">
        <v>4835</v>
      </c>
      <c r="E713" s="46"/>
      <c r="F713" s="46" t="s">
        <v>109</v>
      </c>
      <c r="G713" s="46" t="s">
        <v>963</v>
      </c>
      <c r="H713" s="46" t="s">
        <v>4836</v>
      </c>
      <c r="I713" s="46" t="s">
        <v>4478</v>
      </c>
      <c r="J713" s="46" t="s">
        <v>4837</v>
      </c>
      <c r="K713" s="46" t="s">
        <v>4837</v>
      </c>
      <c r="L713" s="46" t="s">
        <v>2441</v>
      </c>
      <c r="M713" s="46" t="s">
        <v>599</v>
      </c>
      <c r="N713" s="46" t="s">
        <v>4838</v>
      </c>
      <c r="O713" s="46" t="s">
        <v>4839</v>
      </c>
      <c r="P713" s="46" t="s">
        <v>4840</v>
      </c>
      <c r="Q713" s="46" t="s">
        <v>1669</v>
      </c>
      <c r="R713" s="46" t="s">
        <v>120</v>
      </c>
      <c r="S713" s="46" t="s">
        <v>4841</v>
      </c>
      <c r="T713" s="46">
        <v>18591602418</v>
      </c>
      <c r="U713" s="46" t="s">
        <v>122</v>
      </c>
      <c r="V713" s="46" t="s">
        <v>963</v>
      </c>
      <c r="W713" s="46" t="s">
        <v>124</v>
      </c>
      <c r="X713" s="46">
        <v>8.28</v>
      </c>
      <c r="Y713" s="46">
        <v>8.28</v>
      </c>
      <c r="Z713" s="46"/>
      <c r="AA713" s="46"/>
      <c r="AB713" s="46">
        <v>23</v>
      </c>
      <c r="AC713" s="46">
        <v>23</v>
      </c>
      <c r="AD713" s="46" t="s">
        <v>140</v>
      </c>
      <c r="AE713" s="46" t="s">
        <v>141</v>
      </c>
      <c r="AF713" s="46" t="s">
        <v>140</v>
      </c>
      <c r="AG713" s="46" t="s">
        <v>140</v>
      </c>
      <c r="AH713" s="46"/>
      <c r="AI713" s="46"/>
      <c r="AJ713" s="46"/>
    </row>
    <row r="714" s="13" customFormat="1" ht="67.5" spans="1:36">
      <c r="A714" s="46">
        <v>677</v>
      </c>
      <c r="B714" s="80"/>
      <c r="C714" s="80" t="s">
        <v>4842</v>
      </c>
      <c r="D714" s="80" t="s">
        <v>4843</v>
      </c>
      <c r="E714" s="80"/>
      <c r="F714" s="80" t="s">
        <v>109</v>
      </c>
      <c r="G714" s="80" t="s">
        <v>4207</v>
      </c>
      <c r="H714" s="80" t="s">
        <v>4844</v>
      </c>
      <c r="I714" s="46" t="s">
        <v>4478</v>
      </c>
      <c r="J714" s="80" t="s">
        <v>4843</v>
      </c>
      <c r="K714" s="80" t="s">
        <v>4845</v>
      </c>
      <c r="L714" s="80" t="s">
        <v>321</v>
      </c>
      <c r="M714" s="80" t="s">
        <v>320</v>
      </c>
      <c r="N714" s="80" t="s">
        <v>4846</v>
      </c>
      <c r="O714" s="80" t="s">
        <v>4847</v>
      </c>
      <c r="P714" s="80" t="s">
        <v>4848</v>
      </c>
      <c r="Q714" s="80" t="s">
        <v>4212</v>
      </c>
      <c r="R714" s="46" t="s">
        <v>120</v>
      </c>
      <c r="S714" s="80" t="s">
        <v>4849</v>
      </c>
      <c r="T714" s="81" t="s">
        <v>4850</v>
      </c>
      <c r="U714" s="46" t="s">
        <v>122</v>
      </c>
      <c r="V714" s="80" t="s">
        <v>4207</v>
      </c>
      <c r="W714" s="46" t="s">
        <v>124</v>
      </c>
      <c r="X714" s="80">
        <v>1.8</v>
      </c>
      <c r="Y714" s="80">
        <v>1.8</v>
      </c>
      <c r="Z714" s="80"/>
      <c r="AA714" s="80"/>
      <c r="AB714" s="80">
        <v>23</v>
      </c>
      <c r="AC714" s="80">
        <v>23</v>
      </c>
      <c r="AD714" s="46" t="s">
        <v>140</v>
      </c>
      <c r="AE714" s="46" t="s">
        <v>141</v>
      </c>
      <c r="AF714" s="46" t="s">
        <v>140</v>
      </c>
      <c r="AG714" s="46" t="s">
        <v>140</v>
      </c>
      <c r="AH714" s="80"/>
      <c r="AI714" s="80"/>
      <c r="AJ714" s="80"/>
    </row>
    <row r="715" s="31" customFormat="1" ht="78.75" spans="1:36">
      <c r="A715" s="46">
        <v>678</v>
      </c>
      <c r="B715" s="49"/>
      <c r="C715" s="49" t="s">
        <v>4851</v>
      </c>
      <c r="D715" s="49" t="s">
        <v>4852</v>
      </c>
      <c r="E715" s="49"/>
      <c r="F715" s="49" t="s">
        <v>109</v>
      </c>
      <c r="G715" s="49" t="s">
        <v>1237</v>
      </c>
      <c r="H715" s="49" t="s">
        <v>4853</v>
      </c>
      <c r="I715" s="46" t="s">
        <v>4478</v>
      </c>
      <c r="J715" s="49" t="s">
        <v>4852</v>
      </c>
      <c r="K715" s="56" t="s">
        <v>4854</v>
      </c>
      <c r="L715" s="56" t="s">
        <v>4219</v>
      </c>
      <c r="M715" s="56" t="s">
        <v>4220</v>
      </c>
      <c r="N715" s="56" t="s">
        <v>4855</v>
      </c>
      <c r="O715" s="56" t="s">
        <v>4856</v>
      </c>
      <c r="P715" s="56" t="s">
        <v>4857</v>
      </c>
      <c r="Q715" s="56"/>
      <c r="R715" s="46" t="s">
        <v>120</v>
      </c>
      <c r="S715" s="56" t="s">
        <v>4858</v>
      </c>
      <c r="T715" s="81" t="s">
        <v>4859</v>
      </c>
      <c r="U715" s="46" t="s">
        <v>122</v>
      </c>
      <c r="V715" s="56" t="s">
        <v>1237</v>
      </c>
      <c r="W715" s="46" t="s">
        <v>124</v>
      </c>
      <c r="X715" s="91">
        <v>4.2</v>
      </c>
      <c r="Y715" s="56">
        <v>4.2</v>
      </c>
      <c r="Z715" s="56"/>
      <c r="AA715" s="56"/>
      <c r="AB715" s="56">
        <v>11</v>
      </c>
      <c r="AC715" s="56">
        <v>11</v>
      </c>
      <c r="AD715" s="46" t="s">
        <v>140</v>
      </c>
      <c r="AE715" s="46" t="s">
        <v>141</v>
      </c>
      <c r="AF715" s="46" t="s">
        <v>140</v>
      </c>
      <c r="AG715" s="46" t="s">
        <v>140</v>
      </c>
      <c r="AH715" s="49"/>
      <c r="AI715" s="49"/>
      <c r="AJ715" s="49"/>
    </row>
    <row r="716" s="13" customFormat="1" ht="67.5" spans="1:36">
      <c r="A716" s="46">
        <v>679</v>
      </c>
      <c r="B716" s="46"/>
      <c r="C716" s="46" t="s">
        <v>4860</v>
      </c>
      <c r="D716" s="46" t="s">
        <v>4861</v>
      </c>
      <c r="E716" s="46"/>
      <c r="F716" s="46" t="s">
        <v>109</v>
      </c>
      <c r="G716" s="46" t="s">
        <v>652</v>
      </c>
      <c r="H716" s="46" t="s">
        <v>4862</v>
      </c>
      <c r="I716" s="46" t="s">
        <v>4478</v>
      </c>
      <c r="J716" s="46" t="s">
        <v>4862</v>
      </c>
      <c r="K716" s="46" t="s">
        <v>4863</v>
      </c>
      <c r="L716" s="46" t="s">
        <v>2441</v>
      </c>
      <c r="M716" s="46" t="s">
        <v>599</v>
      </c>
      <c r="N716" s="46" t="s">
        <v>4864</v>
      </c>
      <c r="O716" s="46" t="s">
        <v>4865</v>
      </c>
      <c r="P716" s="46" t="s">
        <v>4866</v>
      </c>
      <c r="Q716" s="46" t="s">
        <v>4483</v>
      </c>
      <c r="R716" s="46" t="s">
        <v>120</v>
      </c>
      <c r="S716" s="46" t="s">
        <v>4727</v>
      </c>
      <c r="T716" s="46">
        <v>18991612375</v>
      </c>
      <c r="U716" s="46" t="s">
        <v>122</v>
      </c>
      <c r="V716" s="46" t="s">
        <v>652</v>
      </c>
      <c r="W716" s="46" t="s">
        <v>124</v>
      </c>
      <c r="X716" s="46">
        <v>1.8</v>
      </c>
      <c r="Y716" s="46">
        <v>1.8</v>
      </c>
      <c r="Z716" s="46"/>
      <c r="AA716" s="46"/>
      <c r="AB716" s="46">
        <v>11</v>
      </c>
      <c r="AC716" s="46">
        <v>5</v>
      </c>
      <c r="AD716" s="46" t="s">
        <v>140</v>
      </c>
      <c r="AE716" s="46" t="s">
        <v>141</v>
      </c>
      <c r="AF716" s="46" t="s">
        <v>140</v>
      </c>
      <c r="AG716" s="46" t="s">
        <v>140</v>
      </c>
      <c r="AH716" s="46"/>
      <c r="AI716" s="46"/>
      <c r="AJ716" s="46"/>
    </row>
    <row r="717" s="13" customFormat="1" ht="78.75" spans="1:36">
      <c r="A717" s="46">
        <v>680</v>
      </c>
      <c r="B717" s="47"/>
      <c r="C717" s="47" t="s">
        <v>4867</v>
      </c>
      <c r="D717" s="47" t="s">
        <v>4868</v>
      </c>
      <c r="E717" s="47"/>
      <c r="F717" s="47" t="s">
        <v>4738</v>
      </c>
      <c r="G717" s="47" t="s">
        <v>4243</v>
      </c>
      <c r="H717" s="47" t="s">
        <v>4869</v>
      </c>
      <c r="I717" s="46" t="s">
        <v>4478</v>
      </c>
      <c r="J717" s="47" t="s">
        <v>4868</v>
      </c>
      <c r="K717" s="47" t="s">
        <v>4868</v>
      </c>
      <c r="L717" s="56" t="s">
        <v>788</v>
      </c>
      <c r="M717" s="56" t="s">
        <v>789</v>
      </c>
      <c r="N717" s="47" t="s">
        <v>4870</v>
      </c>
      <c r="O717" s="47" t="s">
        <v>4871</v>
      </c>
      <c r="P717" s="47" t="s">
        <v>4872</v>
      </c>
      <c r="Q717" s="47"/>
      <c r="R717" s="46" t="s">
        <v>120</v>
      </c>
      <c r="S717" s="46" t="s">
        <v>4251</v>
      </c>
      <c r="T717" s="57" t="s">
        <v>4252</v>
      </c>
      <c r="U717" s="46" t="s">
        <v>122</v>
      </c>
      <c r="V717" s="47" t="s">
        <v>795</v>
      </c>
      <c r="W717" s="46" t="s">
        <v>124</v>
      </c>
      <c r="X717" s="47">
        <v>5.76</v>
      </c>
      <c r="Y717" s="47">
        <v>5.76</v>
      </c>
      <c r="Z717" s="47"/>
      <c r="AA717" s="47"/>
      <c r="AB717" s="47">
        <v>251</v>
      </c>
      <c r="AC717" s="47">
        <v>251</v>
      </c>
      <c r="AD717" s="46" t="s">
        <v>140</v>
      </c>
      <c r="AE717" s="46" t="s">
        <v>141</v>
      </c>
      <c r="AF717" s="46" t="s">
        <v>140</v>
      </c>
      <c r="AG717" s="46" t="s">
        <v>140</v>
      </c>
      <c r="AH717" s="46"/>
      <c r="AI717" s="46"/>
      <c r="AJ717" s="46"/>
    </row>
    <row r="718" s="13" customFormat="1" ht="78.75" spans="1:36">
      <c r="A718" s="46">
        <v>681</v>
      </c>
      <c r="B718" s="46"/>
      <c r="C718" s="46" t="s">
        <v>4873</v>
      </c>
      <c r="D718" s="46" t="s">
        <v>4874</v>
      </c>
      <c r="E718" s="46"/>
      <c r="F718" s="46" t="s">
        <v>109</v>
      </c>
      <c r="G718" s="46" t="s">
        <v>348</v>
      </c>
      <c r="H718" s="46" t="s">
        <v>4875</v>
      </c>
      <c r="I718" s="46" t="s">
        <v>4478</v>
      </c>
      <c r="J718" s="46" t="s">
        <v>4875</v>
      </c>
      <c r="K718" s="46" t="s">
        <v>4876</v>
      </c>
      <c r="L718" s="46" t="s">
        <v>2441</v>
      </c>
      <c r="M718" s="46" t="s">
        <v>599</v>
      </c>
      <c r="N718" s="46" t="s">
        <v>4877</v>
      </c>
      <c r="O718" s="46" t="s">
        <v>4878</v>
      </c>
      <c r="P718" s="46" t="s">
        <v>4879</v>
      </c>
      <c r="Q718" s="46" t="s">
        <v>137</v>
      </c>
      <c r="R718" s="46" t="s">
        <v>120</v>
      </c>
      <c r="S718" s="46" t="s">
        <v>4880</v>
      </c>
      <c r="T718" s="46">
        <v>17868768120</v>
      </c>
      <c r="U718" s="46" t="s">
        <v>122</v>
      </c>
      <c r="V718" s="46" t="s">
        <v>348</v>
      </c>
      <c r="W718" s="46" t="s">
        <v>124</v>
      </c>
      <c r="X718" s="46">
        <v>2.16</v>
      </c>
      <c r="Y718" s="46">
        <v>2.16</v>
      </c>
      <c r="Z718" s="46"/>
      <c r="AA718" s="46"/>
      <c r="AB718" s="46">
        <v>6</v>
      </c>
      <c r="AC718" s="46">
        <v>6</v>
      </c>
      <c r="AD718" s="46" t="s">
        <v>140</v>
      </c>
      <c r="AE718" s="46" t="s">
        <v>141</v>
      </c>
      <c r="AF718" s="46" t="s">
        <v>140</v>
      </c>
      <c r="AG718" s="46" t="s">
        <v>140</v>
      </c>
      <c r="AH718" s="46"/>
      <c r="AI718" s="46"/>
      <c r="AJ718" s="46"/>
    </row>
    <row r="719" s="15" customFormat="1" ht="45" spans="1:36">
      <c r="A719" s="46">
        <v>682</v>
      </c>
      <c r="B719" s="46"/>
      <c r="C719" s="46" t="s">
        <v>4881</v>
      </c>
      <c r="D719" s="46" t="s">
        <v>4882</v>
      </c>
      <c r="E719" s="46"/>
      <c r="F719" s="46" t="s">
        <v>109</v>
      </c>
      <c r="G719" s="46" t="s">
        <v>1009</v>
      </c>
      <c r="H719" s="46" t="s">
        <v>4883</v>
      </c>
      <c r="I719" s="46" t="s">
        <v>4478</v>
      </c>
      <c r="J719" s="46" t="s">
        <v>4884</v>
      </c>
      <c r="K719" s="46" t="s">
        <v>4885</v>
      </c>
      <c r="L719" s="46" t="s">
        <v>114</v>
      </c>
      <c r="M719" s="46" t="s">
        <v>4886</v>
      </c>
      <c r="N719" s="46" t="s">
        <v>4660</v>
      </c>
      <c r="O719" s="46" t="s">
        <v>4825</v>
      </c>
      <c r="P719" s="46" t="s">
        <v>4887</v>
      </c>
      <c r="Q719" s="46" t="s">
        <v>137</v>
      </c>
      <c r="R719" s="46" t="s">
        <v>120</v>
      </c>
      <c r="S719" s="46" t="s">
        <v>913</v>
      </c>
      <c r="T719" s="46">
        <v>18710669379</v>
      </c>
      <c r="U719" s="46" t="s">
        <v>122</v>
      </c>
      <c r="V719" s="46" t="s">
        <v>1009</v>
      </c>
      <c r="W719" s="46" t="s">
        <v>124</v>
      </c>
      <c r="X719" s="46">
        <v>10.08</v>
      </c>
      <c r="Y719" s="46">
        <v>10.08</v>
      </c>
      <c r="Z719" s="46"/>
      <c r="AA719" s="46"/>
      <c r="AB719" s="49">
        <v>186</v>
      </c>
      <c r="AC719" s="49">
        <v>186</v>
      </c>
      <c r="AD719" s="46" t="s">
        <v>140</v>
      </c>
      <c r="AE719" s="46" t="s">
        <v>141</v>
      </c>
      <c r="AF719" s="46" t="s">
        <v>140</v>
      </c>
      <c r="AG719" s="46" t="s">
        <v>140</v>
      </c>
      <c r="AH719" s="46"/>
      <c r="AI719" s="46"/>
      <c r="AJ719" s="46"/>
    </row>
    <row r="720" s="10" customFormat="1" ht="45" spans="1:36">
      <c r="A720" s="46">
        <v>683</v>
      </c>
      <c r="B720" s="46"/>
      <c r="C720" s="46" t="s">
        <v>4888</v>
      </c>
      <c r="D720" s="46" t="s">
        <v>4889</v>
      </c>
      <c r="E720" s="46"/>
      <c r="F720" s="46" t="s">
        <v>156</v>
      </c>
      <c r="G720" s="46" t="s">
        <v>1315</v>
      </c>
      <c r="H720" s="46" t="s">
        <v>4889</v>
      </c>
      <c r="I720" s="46" t="s">
        <v>4478</v>
      </c>
      <c r="J720" s="46" t="s">
        <v>4890</v>
      </c>
      <c r="K720" s="46" t="s">
        <v>4891</v>
      </c>
      <c r="L720" s="46" t="s">
        <v>410</v>
      </c>
      <c r="M720" s="46" t="s">
        <v>115</v>
      </c>
      <c r="N720" s="46" t="s">
        <v>4892</v>
      </c>
      <c r="O720" s="46" t="s">
        <v>4893</v>
      </c>
      <c r="P720" s="46"/>
      <c r="Q720" s="46" t="s">
        <v>137</v>
      </c>
      <c r="R720" s="46" t="s">
        <v>120</v>
      </c>
      <c r="S720" s="46" t="s">
        <v>4292</v>
      </c>
      <c r="T720" s="46">
        <v>18291697568</v>
      </c>
      <c r="U720" s="46" t="s">
        <v>122</v>
      </c>
      <c r="V720" s="46" t="s">
        <v>574</v>
      </c>
      <c r="W720" s="46" t="s">
        <v>124</v>
      </c>
      <c r="X720" s="52">
        <v>6.84</v>
      </c>
      <c r="Y720" s="46">
        <v>6.84</v>
      </c>
      <c r="Z720" s="46"/>
      <c r="AA720" s="46"/>
      <c r="AB720" s="46">
        <v>19</v>
      </c>
      <c r="AC720" s="46">
        <v>19</v>
      </c>
      <c r="AD720" s="46" t="s">
        <v>140</v>
      </c>
      <c r="AE720" s="46" t="s">
        <v>141</v>
      </c>
      <c r="AF720" s="46" t="s">
        <v>140</v>
      </c>
      <c r="AG720" s="46" t="s">
        <v>140</v>
      </c>
      <c r="AH720" s="46"/>
      <c r="AI720" s="46"/>
      <c r="AJ720" s="46"/>
    </row>
    <row r="721" ht="56.25" spans="1:36">
      <c r="A721" s="46">
        <v>684</v>
      </c>
      <c r="B721" s="46"/>
      <c r="C721" s="46" t="s">
        <v>4894</v>
      </c>
      <c r="D721" s="46" t="s">
        <v>4895</v>
      </c>
      <c r="E721" s="46"/>
      <c r="F721" s="46" t="s">
        <v>109</v>
      </c>
      <c r="G721" s="46" t="s">
        <v>4147</v>
      </c>
      <c r="H721" s="46" t="s">
        <v>4786</v>
      </c>
      <c r="I721" s="46" t="s">
        <v>4478</v>
      </c>
      <c r="J721" s="46" t="s">
        <v>4786</v>
      </c>
      <c r="K721" s="46" t="s">
        <v>4787</v>
      </c>
      <c r="L721" s="46" t="s">
        <v>2441</v>
      </c>
      <c r="M721" s="46" t="s">
        <v>599</v>
      </c>
      <c r="N721" s="46" t="s">
        <v>4788</v>
      </c>
      <c r="O721" s="46" t="s">
        <v>4789</v>
      </c>
      <c r="P721" s="46" t="s">
        <v>4790</v>
      </c>
      <c r="Q721" s="46" t="s">
        <v>4483</v>
      </c>
      <c r="R721" s="46" t="s">
        <v>120</v>
      </c>
      <c r="S721" s="46" t="s">
        <v>4896</v>
      </c>
      <c r="T721" s="46">
        <v>13474306040</v>
      </c>
      <c r="U721" s="46" t="s">
        <v>122</v>
      </c>
      <c r="V721" s="46" t="s">
        <v>4147</v>
      </c>
      <c r="W721" s="46" t="s">
        <v>124</v>
      </c>
      <c r="X721" s="46">
        <v>0.36</v>
      </c>
      <c r="Y721" s="46">
        <v>0.36</v>
      </c>
      <c r="Z721" s="46"/>
      <c r="AA721" s="46"/>
      <c r="AB721" s="46">
        <v>1</v>
      </c>
      <c r="AC721" s="46">
        <v>1</v>
      </c>
      <c r="AD721" s="46" t="s">
        <v>140</v>
      </c>
      <c r="AE721" s="46" t="s">
        <v>141</v>
      </c>
      <c r="AF721" s="46" t="s">
        <v>141</v>
      </c>
      <c r="AG721" s="46" t="s">
        <v>140</v>
      </c>
      <c r="AH721" s="46"/>
      <c r="AI721" s="46"/>
      <c r="AJ721" s="46"/>
    </row>
    <row r="722" ht="56.25" spans="1:36">
      <c r="A722" s="46">
        <v>685</v>
      </c>
      <c r="B722" s="46"/>
      <c r="C722" s="46" t="s">
        <v>4897</v>
      </c>
      <c r="D722" s="46" t="s">
        <v>4898</v>
      </c>
      <c r="E722" s="46"/>
      <c r="F722" s="46" t="s">
        <v>966</v>
      </c>
      <c r="G722" s="46" t="s">
        <v>153</v>
      </c>
      <c r="H722" s="46" t="s">
        <v>4899</v>
      </c>
      <c r="I722" s="46" t="s">
        <v>4478</v>
      </c>
      <c r="J722" s="46" t="s">
        <v>4900</v>
      </c>
      <c r="K722" s="46" t="s">
        <v>4901</v>
      </c>
      <c r="L722" s="46" t="s">
        <v>410</v>
      </c>
      <c r="M722" s="46" t="s">
        <v>115</v>
      </c>
      <c r="N722" s="46" t="s">
        <v>4902</v>
      </c>
      <c r="O722" s="46" t="s">
        <v>4797</v>
      </c>
      <c r="P722" s="46" t="s">
        <v>4798</v>
      </c>
      <c r="Q722" s="46" t="s">
        <v>137</v>
      </c>
      <c r="R722" s="46" t="s">
        <v>120</v>
      </c>
      <c r="S722" s="46" t="s">
        <v>4903</v>
      </c>
      <c r="T722" s="46" t="s">
        <v>4904</v>
      </c>
      <c r="U722" s="46" t="s">
        <v>2266</v>
      </c>
      <c r="V722" s="46" t="s">
        <v>153</v>
      </c>
      <c r="W722" s="46" t="s">
        <v>124</v>
      </c>
      <c r="X722" s="46">
        <v>9.36</v>
      </c>
      <c r="Y722" s="46">
        <v>9.36</v>
      </c>
      <c r="Z722" s="46"/>
      <c r="AA722" s="46"/>
      <c r="AB722" s="46">
        <v>26</v>
      </c>
      <c r="AC722" s="46">
        <v>26</v>
      </c>
      <c r="AD722" s="46" t="s">
        <v>140</v>
      </c>
      <c r="AE722" s="46" t="s">
        <v>141</v>
      </c>
      <c r="AF722" s="46" t="s">
        <v>140</v>
      </c>
      <c r="AG722" s="46" t="s">
        <v>140</v>
      </c>
      <c r="AH722" s="46"/>
      <c r="AI722" s="46"/>
      <c r="AJ722" s="46"/>
    </row>
    <row r="723" ht="67.5" spans="1:36">
      <c r="A723" s="46">
        <v>686</v>
      </c>
      <c r="B723" s="46"/>
      <c r="C723" s="46" t="s">
        <v>4905</v>
      </c>
      <c r="D723" s="46" t="s">
        <v>4906</v>
      </c>
      <c r="E723" s="46"/>
      <c r="F723" s="46" t="s">
        <v>109</v>
      </c>
      <c r="G723" s="46" t="s">
        <v>1119</v>
      </c>
      <c r="H723" s="46" t="s">
        <v>4907</v>
      </c>
      <c r="I723" s="46" t="s">
        <v>4478</v>
      </c>
      <c r="J723" s="46" t="s">
        <v>4908</v>
      </c>
      <c r="K723" s="46" t="s">
        <v>4909</v>
      </c>
      <c r="L723" s="46" t="s">
        <v>221</v>
      </c>
      <c r="M723" s="46" t="s">
        <v>115</v>
      </c>
      <c r="N723" s="46" t="s">
        <v>4910</v>
      </c>
      <c r="O723" s="46" t="s">
        <v>4805</v>
      </c>
      <c r="P723" s="46" t="s">
        <v>4911</v>
      </c>
      <c r="Q723" s="46" t="s">
        <v>137</v>
      </c>
      <c r="R723" s="46" t="s">
        <v>120</v>
      </c>
      <c r="S723" s="46" t="s">
        <v>4165</v>
      </c>
      <c r="T723" s="46">
        <v>13369250278</v>
      </c>
      <c r="U723" s="46" t="s">
        <v>2266</v>
      </c>
      <c r="V723" s="46" t="s">
        <v>1119</v>
      </c>
      <c r="W723" s="46" t="s">
        <v>124</v>
      </c>
      <c r="X723" s="46">
        <v>4.68</v>
      </c>
      <c r="Y723" s="46">
        <v>4.68</v>
      </c>
      <c r="Z723" s="46"/>
      <c r="AA723" s="46"/>
      <c r="AB723" s="46">
        <v>13</v>
      </c>
      <c r="AC723" s="46">
        <v>13</v>
      </c>
      <c r="AD723" s="46" t="s">
        <v>140</v>
      </c>
      <c r="AE723" s="46" t="s">
        <v>141</v>
      </c>
      <c r="AF723" s="46" t="s">
        <v>140</v>
      </c>
      <c r="AG723" s="46" t="s">
        <v>140</v>
      </c>
      <c r="AH723" s="46"/>
      <c r="AI723" s="46"/>
      <c r="AJ723" s="46"/>
    </row>
    <row r="724" ht="67.5" spans="1:36">
      <c r="A724" s="46">
        <v>687</v>
      </c>
      <c r="B724" s="46"/>
      <c r="C724" s="46" t="s">
        <v>4912</v>
      </c>
      <c r="D724" s="46" t="s">
        <v>4913</v>
      </c>
      <c r="E724" s="46"/>
      <c r="F724" s="46" t="s">
        <v>109</v>
      </c>
      <c r="G724" s="46" t="s">
        <v>177</v>
      </c>
      <c r="H724" s="46" t="s">
        <v>4914</v>
      </c>
      <c r="I724" s="46" t="s">
        <v>4478</v>
      </c>
      <c r="J724" s="46" t="s">
        <v>4913</v>
      </c>
      <c r="K724" s="46" t="s">
        <v>4915</v>
      </c>
      <c r="L724" s="46" t="s">
        <v>4170</v>
      </c>
      <c r="M724" s="46" t="s">
        <v>171</v>
      </c>
      <c r="N724" s="46" t="s">
        <v>4916</v>
      </c>
      <c r="O724" s="46" t="s">
        <v>1026</v>
      </c>
      <c r="P724" s="46" t="s">
        <v>4917</v>
      </c>
      <c r="Q724" s="46" t="s">
        <v>1680</v>
      </c>
      <c r="R724" s="46" t="s">
        <v>120</v>
      </c>
      <c r="S724" s="46" t="s">
        <v>4918</v>
      </c>
      <c r="T724" s="46">
        <v>18891616271</v>
      </c>
      <c r="U724" s="46" t="s">
        <v>2266</v>
      </c>
      <c r="V724" s="46" t="s">
        <v>177</v>
      </c>
      <c r="W724" s="46" t="s">
        <v>124</v>
      </c>
      <c r="X724" s="46">
        <v>41.76</v>
      </c>
      <c r="Y724" s="46">
        <v>41.76</v>
      </c>
      <c r="Z724" s="46"/>
      <c r="AA724" s="46"/>
      <c r="AB724" s="46">
        <v>116</v>
      </c>
      <c r="AC724" s="46">
        <v>116</v>
      </c>
      <c r="AD724" s="46" t="s">
        <v>140</v>
      </c>
      <c r="AE724" s="46" t="s">
        <v>141</v>
      </c>
      <c r="AF724" s="46" t="s">
        <v>140</v>
      </c>
      <c r="AG724" s="46" t="s">
        <v>140</v>
      </c>
      <c r="AH724" s="46"/>
      <c r="AI724" s="46"/>
      <c r="AJ724" s="46"/>
    </row>
    <row r="725" ht="78.75" spans="1:36">
      <c r="A725" s="46">
        <v>688</v>
      </c>
      <c r="B725" s="46"/>
      <c r="C725" s="46" t="s">
        <v>4919</v>
      </c>
      <c r="D725" s="46" t="s">
        <v>4920</v>
      </c>
      <c r="E725" s="46"/>
      <c r="F725" s="46" t="s">
        <v>109</v>
      </c>
      <c r="G725" s="46" t="s">
        <v>389</v>
      </c>
      <c r="H725" s="46" t="s">
        <v>4921</v>
      </c>
      <c r="I725" s="46" t="s">
        <v>4478</v>
      </c>
      <c r="J725" s="46" t="s">
        <v>4922</v>
      </c>
      <c r="K725" s="46" t="s">
        <v>4923</v>
      </c>
      <c r="L725" s="46" t="s">
        <v>4676</v>
      </c>
      <c r="M725" s="46" t="s">
        <v>4512</v>
      </c>
      <c r="N725" s="46" t="s">
        <v>4924</v>
      </c>
      <c r="O725" s="46" t="s">
        <v>4925</v>
      </c>
      <c r="P725" s="46" t="s">
        <v>4926</v>
      </c>
      <c r="Q725" s="46" t="s">
        <v>4680</v>
      </c>
      <c r="R725" s="46" t="s">
        <v>120</v>
      </c>
      <c r="S725" s="46" t="s">
        <v>4182</v>
      </c>
      <c r="T725" s="46">
        <v>18700655855</v>
      </c>
      <c r="U725" s="46" t="s">
        <v>2266</v>
      </c>
      <c r="V725" s="46" t="s">
        <v>389</v>
      </c>
      <c r="W725" s="46" t="s">
        <v>124</v>
      </c>
      <c r="X725" s="46">
        <v>10.08</v>
      </c>
      <c r="Y725" s="46">
        <v>10.08</v>
      </c>
      <c r="Z725" s="46"/>
      <c r="AA725" s="46"/>
      <c r="AB725" s="46">
        <v>28</v>
      </c>
      <c r="AC725" s="46">
        <v>28</v>
      </c>
      <c r="AD725" s="46" t="s">
        <v>140</v>
      </c>
      <c r="AE725" s="46" t="s">
        <v>141</v>
      </c>
      <c r="AF725" s="46" t="s">
        <v>140</v>
      </c>
      <c r="AG725" s="46" t="s">
        <v>140</v>
      </c>
      <c r="AH725" s="46"/>
      <c r="AI725" s="46"/>
      <c r="AJ725" s="46"/>
    </row>
    <row r="726" ht="56.25" spans="1:36">
      <c r="A726" s="46">
        <v>689</v>
      </c>
      <c r="B726" s="46"/>
      <c r="C726" s="46" t="s">
        <v>4927</v>
      </c>
      <c r="D726" s="46" t="s">
        <v>4928</v>
      </c>
      <c r="E726" s="46"/>
      <c r="F726" s="46" t="s">
        <v>109</v>
      </c>
      <c r="G726" s="46" t="s">
        <v>2047</v>
      </c>
      <c r="H726" s="46" t="s">
        <v>4929</v>
      </c>
      <c r="I726" s="46" t="s">
        <v>4478</v>
      </c>
      <c r="J726" s="46" t="s">
        <v>4928</v>
      </c>
      <c r="K726" s="46" t="s">
        <v>4930</v>
      </c>
      <c r="L726" s="46" t="s">
        <v>410</v>
      </c>
      <c r="M726" s="46" t="s">
        <v>115</v>
      </c>
      <c r="N726" s="46" t="s">
        <v>4931</v>
      </c>
      <c r="O726" s="46" t="s">
        <v>4825</v>
      </c>
      <c r="P726" s="46" t="s">
        <v>4932</v>
      </c>
      <c r="Q726" s="46" t="s">
        <v>137</v>
      </c>
      <c r="R726" s="46" t="s">
        <v>120</v>
      </c>
      <c r="S726" s="46" t="s">
        <v>4933</v>
      </c>
      <c r="T726" s="46">
        <v>17391267721</v>
      </c>
      <c r="U726" s="46" t="s">
        <v>2266</v>
      </c>
      <c r="V726" s="46" t="s">
        <v>2047</v>
      </c>
      <c r="W726" s="46" t="s">
        <v>124</v>
      </c>
      <c r="X726" s="46">
        <v>19.44</v>
      </c>
      <c r="Y726" s="46">
        <v>19.44</v>
      </c>
      <c r="Z726" s="46"/>
      <c r="AA726" s="46"/>
      <c r="AB726" s="46">
        <v>54</v>
      </c>
      <c r="AC726" s="46">
        <v>54</v>
      </c>
      <c r="AD726" s="46" t="s">
        <v>140</v>
      </c>
      <c r="AE726" s="46" t="s">
        <v>141</v>
      </c>
      <c r="AF726" s="46" t="s">
        <v>140</v>
      </c>
      <c r="AG726" s="46" t="s">
        <v>140</v>
      </c>
      <c r="AH726" s="46"/>
      <c r="AI726" s="46"/>
      <c r="AJ726" s="46"/>
    </row>
    <row r="727" ht="45" spans="1:36">
      <c r="A727" s="46">
        <v>690</v>
      </c>
      <c r="B727" s="46"/>
      <c r="C727" s="46" t="s">
        <v>4934</v>
      </c>
      <c r="D727" s="46" t="s">
        <v>4935</v>
      </c>
      <c r="E727" s="46"/>
      <c r="F727" s="46" t="s">
        <v>109</v>
      </c>
      <c r="G727" s="46" t="s">
        <v>227</v>
      </c>
      <c r="H727" s="46" t="s">
        <v>4936</v>
      </c>
      <c r="I727" s="46" t="s">
        <v>4478</v>
      </c>
      <c r="J727" s="46" t="s">
        <v>4936</v>
      </c>
      <c r="K727" s="46" t="s">
        <v>4937</v>
      </c>
      <c r="L727" s="46" t="s">
        <v>221</v>
      </c>
      <c r="M727" s="46" t="s">
        <v>115</v>
      </c>
      <c r="N727" s="46" t="s">
        <v>4938</v>
      </c>
      <c r="O727" s="46" t="s">
        <v>4832</v>
      </c>
      <c r="P727" s="46" t="s">
        <v>4939</v>
      </c>
      <c r="Q727" s="46" t="s">
        <v>4695</v>
      </c>
      <c r="R727" s="46" t="s">
        <v>120</v>
      </c>
      <c r="S727" s="46" t="s">
        <v>4940</v>
      </c>
      <c r="T727" s="46">
        <v>13649161476</v>
      </c>
      <c r="U727" s="46" t="s">
        <v>2266</v>
      </c>
      <c r="V727" s="46" t="s">
        <v>227</v>
      </c>
      <c r="W727" s="46" t="s">
        <v>124</v>
      </c>
      <c r="X727" s="46">
        <v>14.4</v>
      </c>
      <c r="Y727" s="46">
        <v>14.4</v>
      </c>
      <c r="Z727" s="46"/>
      <c r="AA727" s="46"/>
      <c r="AB727" s="46">
        <v>40</v>
      </c>
      <c r="AC727" s="46">
        <v>40</v>
      </c>
      <c r="AD727" s="46" t="s">
        <v>140</v>
      </c>
      <c r="AE727" s="46" t="s">
        <v>141</v>
      </c>
      <c r="AF727" s="46" t="s">
        <v>140</v>
      </c>
      <c r="AG727" s="46" t="s">
        <v>140</v>
      </c>
      <c r="AH727" s="46"/>
      <c r="AI727" s="46"/>
      <c r="AJ727" s="46"/>
    </row>
    <row r="728" ht="67.5" spans="1:36">
      <c r="A728" s="46">
        <v>691</v>
      </c>
      <c r="B728" s="46"/>
      <c r="C728" s="46" t="s">
        <v>4941</v>
      </c>
      <c r="D728" s="46" t="s">
        <v>4942</v>
      </c>
      <c r="E728" s="46"/>
      <c r="F728" s="46" t="s">
        <v>109</v>
      </c>
      <c r="G728" s="46" t="s">
        <v>963</v>
      </c>
      <c r="H728" s="46" t="s">
        <v>4943</v>
      </c>
      <c r="I728" s="46" t="s">
        <v>4478</v>
      </c>
      <c r="J728" s="46" t="s">
        <v>4944</v>
      </c>
      <c r="K728" s="46" t="s">
        <v>4945</v>
      </c>
      <c r="L728" s="46" t="s">
        <v>2441</v>
      </c>
      <c r="M728" s="46" t="s">
        <v>599</v>
      </c>
      <c r="N728" s="46" t="s">
        <v>4946</v>
      </c>
      <c r="O728" s="46" t="s">
        <v>4947</v>
      </c>
      <c r="P728" s="46" t="s">
        <v>4948</v>
      </c>
      <c r="Q728" s="46" t="s">
        <v>1669</v>
      </c>
      <c r="R728" s="46" t="s">
        <v>120</v>
      </c>
      <c r="S728" s="46" t="s">
        <v>4949</v>
      </c>
      <c r="T728" s="46">
        <v>15619216353</v>
      </c>
      <c r="U728" s="46" t="s">
        <v>2266</v>
      </c>
      <c r="V728" s="46" t="s">
        <v>963</v>
      </c>
      <c r="W728" s="46" t="s">
        <v>124</v>
      </c>
      <c r="X728" s="46">
        <v>26.28</v>
      </c>
      <c r="Y728" s="46">
        <v>26.28</v>
      </c>
      <c r="Z728" s="46"/>
      <c r="AA728" s="46"/>
      <c r="AB728" s="46">
        <v>73</v>
      </c>
      <c r="AC728" s="46">
        <v>73</v>
      </c>
      <c r="AD728" s="46" t="s">
        <v>140</v>
      </c>
      <c r="AE728" s="46" t="s">
        <v>141</v>
      </c>
      <c r="AF728" s="46" t="s">
        <v>140</v>
      </c>
      <c r="AG728" s="46" t="s">
        <v>140</v>
      </c>
      <c r="AH728" s="46"/>
      <c r="AI728" s="46"/>
      <c r="AJ728" s="46"/>
    </row>
    <row r="729" s="13" customFormat="1" ht="67.5" spans="1:36">
      <c r="A729" s="46">
        <v>692</v>
      </c>
      <c r="B729" s="80"/>
      <c r="C729" s="80" t="s">
        <v>4950</v>
      </c>
      <c r="D729" s="80" t="s">
        <v>4951</v>
      </c>
      <c r="E729" s="80"/>
      <c r="F729" s="80" t="s">
        <v>109</v>
      </c>
      <c r="G729" s="80" t="s">
        <v>4207</v>
      </c>
      <c r="H729" s="80" t="s">
        <v>4951</v>
      </c>
      <c r="I729" s="46" t="s">
        <v>4478</v>
      </c>
      <c r="J729" s="80" t="s">
        <v>4951</v>
      </c>
      <c r="K729" s="80" t="s">
        <v>4952</v>
      </c>
      <c r="L729" s="80" t="s">
        <v>321</v>
      </c>
      <c r="M729" s="80" t="s">
        <v>320</v>
      </c>
      <c r="N729" s="80" t="s">
        <v>4953</v>
      </c>
      <c r="O729" s="80" t="s">
        <v>4847</v>
      </c>
      <c r="P729" s="80" t="s">
        <v>4954</v>
      </c>
      <c r="Q729" s="80" t="s">
        <v>4212</v>
      </c>
      <c r="R729" s="46" t="s">
        <v>120</v>
      </c>
      <c r="S729" s="80" t="s">
        <v>4849</v>
      </c>
      <c r="T729" s="81" t="s">
        <v>4850</v>
      </c>
      <c r="U729" s="80" t="s">
        <v>2266</v>
      </c>
      <c r="V729" s="80" t="s">
        <v>4207</v>
      </c>
      <c r="W729" s="46" t="s">
        <v>124</v>
      </c>
      <c r="X729" s="80">
        <v>13.68</v>
      </c>
      <c r="Y729" s="80">
        <v>13.68</v>
      </c>
      <c r="Z729" s="80"/>
      <c r="AA729" s="80"/>
      <c r="AB729" s="80">
        <v>35</v>
      </c>
      <c r="AC729" s="80">
        <v>35</v>
      </c>
      <c r="AD729" s="46" t="s">
        <v>140</v>
      </c>
      <c r="AE729" s="46" t="s">
        <v>141</v>
      </c>
      <c r="AF729" s="46" t="s">
        <v>140</v>
      </c>
      <c r="AG729" s="46" t="s">
        <v>140</v>
      </c>
      <c r="AH729" s="80"/>
      <c r="AI729" s="80"/>
      <c r="AJ729" s="80"/>
    </row>
    <row r="730" s="31" customFormat="1" ht="78.75" spans="1:36">
      <c r="A730" s="46">
        <v>693</v>
      </c>
      <c r="B730" s="49"/>
      <c r="C730" s="49" t="s">
        <v>4955</v>
      </c>
      <c r="D730" s="49" t="s">
        <v>4956</v>
      </c>
      <c r="E730" s="49"/>
      <c r="F730" s="49" t="s">
        <v>109</v>
      </c>
      <c r="G730" s="49" t="s">
        <v>1237</v>
      </c>
      <c r="H730" s="49" t="s">
        <v>4957</v>
      </c>
      <c r="I730" s="46" t="s">
        <v>4478</v>
      </c>
      <c r="J730" s="49" t="s">
        <v>4956</v>
      </c>
      <c r="K730" s="56" t="s">
        <v>4958</v>
      </c>
      <c r="L730" s="56" t="s">
        <v>4219</v>
      </c>
      <c r="M730" s="56" t="s">
        <v>4220</v>
      </c>
      <c r="N730" s="56" t="s">
        <v>4959</v>
      </c>
      <c r="O730" s="56" t="s">
        <v>4856</v>
      </c>
      <c r="P730" s="56" t="s">
        <v>4960</v>
      </c>
      <c r="Q730" s="56"/>
      <c r="R730" s="46" t="s">
        <v>120</v>
      </c>
      <c r="S730" s="56" t="s">
        <v>4858</v>
      </c>
      <c r="T730" s="81" t="s">
        <v>4859</v>
      </c>
      <c r="U730" s="56" t="s">
        <v>2266</v>
      </c>
      <c r="V730" s="56" t="s">
        <v>1237</v>
      </c>
      <c r="W730" s="46" t="s">
        <v>124</v>
      </c>
      <c r="X730" s="91">
        <v>8.76</v>
      </c>
      <c r="Y730" s="56">
        <v>8.76</v>
      </c>
      <c r="Z730" s="56"/>
      <c r="AA730" s="56"/>
      <c r="AB730" s="56">
        <v>23</v>
      </c>
      <c r="AC730" s="56">
        <v>23</v>
      </c>
      <c r="AD730" s="46" t="s">
        <v>140</v>
      </c>
      <c r="AE730" s="46" t="s">
        <v>141</v>
      </c>
      <c r="AF730" s="46" t="s">
        <v>140</v>
      </c>
      <c r="AG730" s="46" t="s">
        <v>140</v>
      </c>
      <c r="AH730" s="49"/>
      <c r="AI730" s="49"/>
      <c r="AJ730" s="49"/>
    </row>
    <row r="731" s="13" customFormat="1" ht="67.5" spans="1:36">
      <c r="A731" s="46">
        <v>694</v>
      </c>
      <c r="B731" s="46"/>
      <c r="C731" s="46" t="s">
        <v>4961</v>
      </c>
      <c r="D731" s="46" t="s">
        <v>4962</v>
      </c>
      <c r="E731" s="46"/>
      <c r="F731" s="46" t="s">
        <v>109</v>
      </c>
      <c r="G731" s="46" t="s">
        <v>652</v>
      </c>
      <c r="H731" s="46" t="s">
        <v>4963</v>
      </c>
      <c r="I731" s="46" t="s">
        <v>4478</v>
      </c>
      <c r="J731" s="46" t="s">
        <v>4964</v>
      </c>
      <c r="K731" s="46" t="s">
        <v>4965</v>
      </c>
      <c r="L731" s="46" t="s">
        <v>2441</v>
      </c>
      <c r="M731" s="46" t="s">
        <v>599</v>
      </c>
      <c r="N731" s="46" t="s">
        <v>4966</v>
      </c>
      <c r="O731" s="46" t="s">
        <v>1427</v>
      </c>
      <c r="P731" s="46" t="s">
        <v>4967</v>
      </c>
      <c r="Q731" s="46" t="s">
        <v>4483</v>
      </c>
      <c r="R731" s="46" t="s">
        <v>120</v>
      </c>
      <c r="S731" s="46" t="s">
        <v>4231</v>
      </c>
      <c r="T731" s="46">
        <v>13809168821</v>
      </c>
      <c r="U731" s="46" t="s">
        <v>2266</v>
      </c>
      <c r="V731" s="46" t="s">
        <v>652</v>
      </c>
      <c r="W731" s="46" t="s">
        <v>124</v>
      </c>
      <c r="X731" s="46">
        <v>5.4</v>
      </c>
      <c r="Y731" s="46">
        <v>5.4</v>
      </c>
      <c r="Z731" s="46"/>
      <c r="AA731" s="46"/>
      <c r="AB731" s="46">
        <v>12</v>
      </c>
      <c r="AC731" s="46">
        <v>26</v>
      </c>
      <c r="AD731" s="46" t="s">
        <v>140</v>
      </c>
      <c r="AE731" s="46" t="s">
        <v>141</v>
      </c>
      <c r="AF731" s="46" t="s">
        <v>140</v>
      </c>
      <c r="AG731" s="46" t="s">
        <v>140</v>
      </c>
      <c r="AH731" s="46"/>
      <c r="AI731" s="46"/>
      <c r="AJ731" s="46"/>
    </row>
    <row r="732" s="12" customFormat="1" ht="67.5" spans="1:36">
      <c r="A732" s="46">
        <v>695</v>
      </c>
      <c r="B732" s="46"/>
      <c r="C732" s="129" t="s">
        <v>4968</v>
      </c>
      <c r="D732" s="121" t="s">
        <v>4969</v>
      </c>
      <c r="E732" s="121"/>
      <c r="F732" s="129" t="s">
        <v>109</v>
      </c>
      <c r="G732" s="121" t="s">
        <v>3800</v>
      </c>
      <c r="H732" s="48" t="s">
        <v>4970</v>
      </c>
      <c r="I732" s="46" t="s">
        <v>4478</v>
      </c>
      <c r="J732" s="48" t="s">
        <v>4971</v>
      </c>
      <c r="K732" s="129" t="s">
        <v>4972</v>
      </c>
      <c r="L732" s="48" t="s">
        <v>321</v>
      </c>
      <c r="M732" s="48" t="s">
        <v>320</v>
      </c>
      <c r="N732" s="48" t="s">
        <v>4973</v>
      </c>
      <c r="O732" s="48" t="s">
        <v>4974</v>
      </c>
      <c r="P732" s="48" t="s">
        <v>4239</v>
      </c>
      <c r="Q732" s="48" t="s">
        <v>119</v>
      </c>
      <c r="R732" s="46" t="s">
        <v>120</v>
      </c>
      <c r="S732" s="129" t="s">
        <v>4975</v>
      </c>
      <c r="T732" s="129">
        <v>13909168065</v>
      </c>
      <c r="U732" s="121" t="s">
        <v>2266</v>
      </c>
      <c r="V732" s="48" t="s">
        <v>3800</v>
      </c>
      <c r="W732" s="46" t="s">
        <v>124</v>
      </c>
      <c r="X732" s="121">
        <v>13.32</v>
      </c>
      <c r="Y732" s="121">
        <v>13.32</v>
      </c>
      <c r="Z732" s="129"/>
      <c r="AA732" s="48"/>
      <c r="AB732" s="129">
        <v>37</v>
      </c>
      <c r="AC732" s="129">
        <v>37</v>
      </c>
      <c r="AD732" s="46" t="s">
        <v>140</v>
      </c>
      <c r="AE732" s="46" t="s">
        <v>141</v>
      </c>
      <c r="AF732" s="46" t="s">
        <v>140</v>
      </c>
      <c r="AG732" s="46" t="s">
        <v>140</v>
      </c>
      <c r="AH732" s="48"/>
      <c r="AI732" s="48"/>
      <c r="AJ732" s="54"/>
    </row>
    <row r="733" s="13" customFormat="1" ht="67.5" spans="1:36">
      <c r="A733" s="46">
        <v>696</v>
      </c>
      <c r="B733" s="46"/>
      <c r="C733" s="47" t="s">
        <v>4976</v>
      </c>
      <c r="D733" s="47" t="s">
        <v>4977</v>
      </c>
      <c r="E733" s="47"/>
      <c r="F733" s="47" t="s">
        <v>109</v>
      </c>
      <c r="G733" s="47" t="s">
        <v>4243</v>
      </c>
      <c r="H733" s="47" t="s">
        <v>4978</v>
      </c>
      <c r="I733" s="46" t="s">
        <v>4478</v>
      </c>
      <c r="J733" s="47" t="s">
        <v>4979</v>
      </c>
      <c r="K733" s="47" t="s">
        <v>4980</v>
      </c>
      <c r="L733" s="46" t="s">
        <v>4750</v>
      </c>
      <c r="M733" s="46" t="s">
        <v>4512</v>
      </c>
      <c r="N733" s="46" t="s">
        <v>4981</v>
      </c>
      <c r="O733" s="46" t="s">
        <v>4982</v>
      </c>
      <c r="P733" s="46" t="s">
        <v>4983</v>
      </c>
      <c r="Q733" s="46"/>
      <c r="R733" s="46" t="s">
        <v>120</v>
      </c>
      <c r="S733" s="46" t="s">
        <v>4251</v>
      </c>
      <c r="T733" s="57" t="s">
        <v>4252</v>
      </c>
      <c r="U733" s="46" t="s">
        <v>2266</v>
      </c>
      <c r="V733" s="46" t="s">
        <v>337</v>
      </c>
      <c r="W733" s="46" t="s">
        <v>124</v>
      </c>
      <c r="X733" s="46">
        <v>9.36</v>
      </c>
      <c r="Y733" s="46">
        <v>9.36</v>
      </c>
      <c r="Z733" s="46"/>
      <c r="AA733" s="46"/>
      <c r="AB733" s="46">
        <v>80</v>
      </c>
      <c r="AC733" s="46">
        <v>80</v>
      </c>
      <c r="AD733" s="46" t="s">
        <v>140</v>
      </c>
      <c r="AE733" s="46" t="s">
        <v>141</v>
      </c>
      <c r="AF733" s="46" t="s">
        <v>140</v>
      </c>
      <c r="AG733" s="46" t="s">
        <v>140</v>
      </c>
      <c r="AH733" s="46"/>
      <c r="AI733" s="46"/>
      <c r="AJ733" s="46"/>
    </row>
    <row r="734" s="13" customFormat="1" ht="78.75" spans="1:36">
      <c r="A734" s="46">
        <v>697</v>
      </c>
      <c r="B734" s="46"/>
      <c r="C734" s="46" t="s">
        <v>4984</v>
      </c>
      <c r="D734" s="46" t="s">
        <v>4985</v>
      </c>
      <c r="E734" s="46"/>
      <c r="F734" s="46" t="s">
        <v>109</v>
      </c>
      <c r="G734" s="46" t="s">
        <v>348</v>
      </c>
      <c r="H734" s="46" t="s">
        <v>4986</v>
      </c>
      <c r="I734" s="46" t="s">
        <v>4478</v>
      </c>
      <c r="J734" s="46" t="s">
        <v>4986</v>
      </c>
      <c r="K734" s="46" t="s">
        <v>4987</v>
      </c>
      <c r="L734" s="46" t="s">
        <v>2441</v>
      </c>
      <c r="M734" s="46" t="s">
        <v>599</v>
      </c>
      <c r="N734" s="46" t="s">
        <v>4988</v>
      </c>
      <c r="O734" s="46" t="s">
        <v>4989</v>
      </c>
      <c r="P734" s="46" t="s">
        <v>4990</v>
      </c>
      <c r="Q734" s="46" t="s">
        <v>137</v>
      </c>
      <c r="R734" s="46" t="s">
        <v>120</v>
      </c>
      <c r="S734" s="46" t="s">
        <v>4991</v>
      </c>
      <c r="T734" s="46">
        <v>19991366277</v>
      </c>
      <c r="U734" s="46" t="s">
        <v>2266</v>
      </c>
      <c r="V734" s="46" t="s">
        <v>348</v>
      </c>
      <c r="W734" s="46" t="s">
        <v>124</v>
      </c>
      <c r="X734" s="46">
        <v>7.2</v>
      </c>
      <c r="Y734" s="46">
        <v>7.2</v>
      </c>
      <c r="Z734" s="46"/>
      <c r="AA734" s="46"/>
      <c r="AB734" s="46">
        <v>20</v>
      </c>
      <c r="AC734" s="46">
        <v>20</v>
      </c>
      <c r="AD734" s="46" t="s">
        <v>140</v>
      </c>
      <c r="AE734" s="46" t="s">
        <v>141</v>
      </c>
      <c r="AF734" s="46" t="s">
        <v>140</v>
      </c>
      <c r="AG734" s="46" t="s">
        <v>140</v>
      </c>
      <c r="AH734" s="46"/>
      <c r="AI734" s="46"/>
      <c r="AJ734" s="46"/>
    </row>
    <row r="735" s="15" customFormat="1" ht="45" spans="1:36">
      <c r="A735" s="46">
        <v>698</v>
      </c>
      <c r="B735" s="46"/>
      <c r="C735" s="46" t="s">
        <v>4992</v>
      </c>
      <c r="D735" s="46" t="s">
        <v>4993</v>
      </c>
      <c r="E735" s="46"/>
      <c r="F735" s="46" t="s">
        <v>156</v>
      </c>
      <c r="G735" s="46" t="s">
        <v>1009</v>
      </c>
      <c r="H735" s="46" t="s">
        <v>4994</v>
      </c>
      <c r="I735" s="46" t="s">
        <v>4478</v>
      </c>
      <c r="J735" s="46" t="s">
        <v>4995</v>
      </c>
      <c r="K735" s="46" t="s">
        <v>4996</v>
      </c>
      <c r="L735" s="46" t="s">
        <v>114</v>
      </c>
      <c r="M735" s="46" t="s">
        <v>4886</v>
      </c>
      <c r="N735" s="46" t="s">
        <v>4660</v>
      </c>
      <c r="O735" s="46" t="s">
        <v>4825</v>
      </c>
      <c r="P735" s="46" t="s">
        <v>4887</v>
      </c>
      <c r="Q735" s="46" t="s">
        <v>137</v>
      </c>
      <c r="R735" s="46" t="s">
        <v>120</v>
      </c>
      <c r="S735" s="46" t="s">
        <v>913</v>
      </c>
      <c r="T735" s="46">
        <v>18710669379</v>
      </c>
      <c r="U735" s="46" t="s">
        <v>2266</v>
      </c>
      <c r="V735" s="46" t="s">
        <v>1009</v>
      </c>
      <c r="W735" s="46" t="s">
        <v>124</v>
      </c>
      <c r="X735" s="46">
        <v>6.84</v>
      </c>
      <c r="Y735" s="46">
        <v>6.84</v>
      </c>
      <c r="Z735" s="46"/>
      <c r="AA735" s="46"/>
      <c r="AB735" s="49">
        <v>6</v>
      </c>
      <c r="AC735" s="49">
        <v>6</v>
      </c>
      <c r="AD735" s="46" t="s">
        <v>140</v>
      </c>
      <c r="AE735" s="46" t="s">
        <v>141</v>
      </c>
      <c r="AF735" s="46" t="s">
        <v>140</v>
      </c>
      <c r="AG735" s="46" t="s">
        <v>140</v>
      </c>
      <c r="AH735" s="46"/>
      <c r="AI735" s="46"/>
      <c r="AJ735" s="46"/>
    </row>
    <row r="736" s="13" customFormat="1" ht="45" spans="1:36">
      <c r="A736" s="46">
        <v>699</v>
      </c>
      <c r="B736" s="46"/>
      <c r="C736" s="52" t="s">
        <v>4997</v>
      </c>
      <c r="D736" s="65" t="s">
        <v>4998</v>
      </c>
      <c r="E736" s="65"/>
      <c r="F736" s="65" t="s">
        <v>109</v>
      </c>
      <c r="G736" s="46" t="s">
        <v>603</v>
      </c>
      <c r="H736" s="52" t="s">
        <v>4999</v>
      </c>
      <c r="I736" s="46" t="s">
        <v>4478</v>
      </c>
      <c r="J736" s="52" t="s">
        <v>4999</v>
      </c>
      <c r="K736" s="55" t="s">
        <v>5000</v>
      </c>
      <c r="L736" s="55" t="s">
        <v>221</v>
      </c>
      <c r="M736" s="52" t="s">
        <v>115</v>
      </c>
      <c r="N736" s="46" t="s">
        <v>5001</v>
      </c>
      <c r="O736" s="46" t="s">
        <v>4832</v>
      </c>
      <c r="P736" s="52" t="s">
        <v>5002</v>
      </c>
      <c r="Q736" s="52" t="s">
        <v>4695</v>
      </c>
      <c r="R736" s="46" t="s">
        <v>120</v>
      </c>
      <c r="S736" s="46" t="s">
        <v>3393</v>
      </c>
      <c r="T736" s="46">
        <v>13809163618</v>
      </c>
      <c r="U736" s="46" t="s">
        <v>2266</v>
      </c>
      <c r="V736" s="52" t="s">
        <v>603</v>
      </c>
      <c r="W736" s="46" t="s">
        <v>124</v>
      </c>
      <c r="X736" s="49">
        <v>16.56</v>
      </c>
      <c r="Y736" s="52">
        <v>16.56</v>
      </c>
      <c r="Z736" s="49"/>
      <c r="AA736" s="49"/>
      <c r="AB736" s="52">
        <v>46</v>
      </c>
      <c r="AC736" s="52">
        <v>46</v>
      </c>
      <c r="AD736" s="46" t="s">
        <v>140</v>
      </c>
      <c r="AE736" s="46" t="s">
        <v>141</v>
      </c>
      <c r="AF736" s="46" t="s">
        <v>140</v>
      </c>
      <c r="AG736" s="46" t="s">
        <v>140</v>
      </c>
      <c r="AH736" s="49"/>
      <c r="AI736" s="49"/>
      <c r="AJ736" s="49"/>
    </row>
    <row r="737" s="11" customFormat="1" ht="78.75" spans="1:36">
      <c r="A737" s="46">
        <v>700</v>
      </c>
      <c r="B737" s="46"/>
      <c r="C737" s="52" t="s">
        <v>5003</v>
      </c>
      <c r="D737" s="65" t="s">
        <v>5004</v>
      </c>
      <c r="E737" s="65"/>
      <c r="F737" s="52" t="s">
        <v>109</v>
      </c>
      <c r="G737" s="65" t="s">
        <v>248</v>
      </c>
      <c r="H737" s="46" t="s">
        <v>5005</v>
      </c>
      <c r="I737" s="46" t="s">
        <v>4478</v>
      </c>
      <c r="J737" s="46" t="s">
        <v>5006</v>
      </c>
      <c r="K737" s="52" t="s">
        <v>5007</v>
      </c>
      <c r="L737" s="55" t="s">
        <v>221</v>
      </c>
      <c r="M737" s="55" t="s">
        <v>115</v>
      </c>
      <c r="N737" s="52" t="s">
        <v>5008</v>
      </c>
      <c r="O737" s="46" t="s">
        <v>5009</v>
      </c>
      <c r="P737" s="46" t="s">
        <v>5010</v>
      </c>
      <c r="Q737" s="52" t="s">
        <v>4483</v>
      </c>
      <c r="R737" s="46" t="s">
        <v>120</v>
      </c>
      <c r="S737" s="52" t="s">
        <v>5011</v>
      </c>
      <c r="T737" s="52">
        <v>15102996167</v>
      </c>
      <c r="U737" s="46" t="s">
        <v>2266</v>
      </c>
      <c r="V737" s="46" t="s">
        <v>248</v>
      </c>
      <c r="W737" s="46" t="s">
        <v>124</v>
      </c>
      <c r="X737" s="65">
        <v>21.6</v>
      </c>
      <c r="Y737" s="65">
        <v>21.6</v>
      </c>
      <c r="Z737" s="52"/>
      <c r="AA737" s="46"/>
      <c r="AB737" s="52">
        <v>60</v>
      </c>
      <c r="AC737" s="52">
        <v>60</v>
      </c>
      <c r="AD737" s="46" t="s">
        <v>140</v>
      </c>
      <c r="AE737" s="46" t="s">
        <v>141</v>
      </c>
      <c r="AF737" s="46" t="s">
        <v>140</v>
      </c>
      <c r="AG737" s="46" t="s">
        <v>140</v>
      </c>
      <c r="AH737" s="46"/>
      <c r="AI737" s="46"/>
      <c r="AJ737" s="46"/>
    </row>
    <row r="738" s="10" customFormat="1" ht="45" spans="1:36">
      <c r="A738" s="46">
        <v>701</v>
      </c>
      <c r="B738" s="46"/>
      <c r="C738" s="46" t="s">
        <v>5012</v>
      </c>
      <c r="D738" s="46" t="s">
        <v>5013</v>
      </c>
      <c r="E738" s="46"/>
      <c r="F738" s="46" t="s">
        <v>156</v>
      </c>
      <c r="G738" s="46" t="s">
        <v>1315</v>
      </c>
      <c r="H738" s="46" t="s">
        <v>5013</v>
      </c>
      <c r="I738" s="46" t="s">
        <v>4478</v>
      </c>
      <c r="J738" s="46" t="s">
        <v>5014</v>
      </c>
      <c r="K738" s="46" t="s">
        <v>5015</v>
      </c>
      <c r="L738" s="46" t="s">
        <v>410</v>
      </c>
      <c r="M738" s="46" t="s">
        <v>115</v>
      </c>
      <c r="N738" s="46" t="s">
        <v>5016</v>
      </c>
      <c r="O738" s="46" t="s">
        <v>4893</v>
      </c>
      <c r="P738" s="46"/>
      <c r="Q738" s="46" t="s">
        <v>137</v>
      </c>
      <c r="R738" s="46" t="s">
        <v>120</v>
      </c>
      <c r="S738" s="46" t="s">
        <v>4292</v>
      </c>
      <c r="T738" s="46">
        <v>18291697568</v>
      </c>
      <c r="U738" s="46" t="s">
        <v>2266</v>
      </c>
      <c r="V738" s="46" t="s">
        <v>574</v>
      </c>
      <c r="W738" s="46" t="s">
        <v>124</v>
      </c>
      <c r="X738" s="52">
        <v>18</v>
      </c>
      <c r="Y738" s="46">
        <v>18</v>
      </c>
      <c r="Z738" s="46"/>
      <c r="AA738" s="46"/>
      <c r="AB738" s="46">
        <v>50</v>
      </c>
      <c r="AC738" s="46">
        <v>50</v>
      </c>
      <c r="AD738" s="46" t="s">
        <v>140</v>
      </c>
      <c r="AE738" s="46" t="s">
        <v>141</v>
      </c>
      <c r="AF738" s="46" t="s">
        <v>140</v>
      </c>
      <c r="AG738" s="46" t="s">
        <v>140</v>
      </c>
      <c r="AH738" s="46"/>
      <c r="AI738" s="46"/>
      <c r="AJ738" s="46"/>
    </row>
    <row r="739" ht="56.25" spans="1:36">
      <c r="A739" s="46">
        <v>702</v>
      </c>
      <c r="B739" s="46"/>
      <c r="C739" s="46" t="s">
        <v>5017</v>
      </c>
      <c r="D739" s="46" t="s">
        <v>5018</v>
      </c>
      <c r="E739" s="46"/>
      <c r="F739" s="46" t="s">
        <v>109</v>
      </c>
      <c r="G739" s="46" t="s">
        <v>4147</v>
      </c>
      <c r="H739" s="46" t="s">
        <v>4786</v>
      </c>
      <c r="I739" s="46" t="s">
        <v>4478</v>
      </c>
      <c r="J739" s="46" t="s">
        <v>4786</v>
      </c>
      <c r="K739" s="46" t="s">
        <v>5019</v>
      </c>
      <c r="L739" s="46" t="s">
        <v>2441</v>
      </c>
      <c r="M739" s="46" t="s">
        <v>599</v>
      </c>
      <c r="N739" s="46" t="s">
        <v>5020</v>
      </c>
      <c r="O739" s="46" t="s">
        <v>4789</v>
      </c>
      <c r="P739" s="46" t="s">
        <v>4790</v>
      </c>
      <c r="Q739" s="46" t="s">
        <v>4483</v>
      </c>
      <c r="R739" s="46" t="s">
        <v>120</v>
      </c>
      <c r="S739" s="46" t="s">
        <v>4647</v>
      </c>
      <c r="T739" s="46">
        <v>15609160522</v>
      </c>
      <c r="U739" s="46" t="s">
        <v>122</v>
      </c>
      <c r="V739" s="46" t="s">
        <v>4147</v>
      </c>
      <c r="W739" s="46" t="s">
        <v>124</v>
      </c>
      <c r="X739" s="46">
        <v>1.44</v>
      </c>
      <c r="Y739" s="46">
        <v>1.44</v>
      </c>
      <c r="Z739" s="46"/>
      <c r="AA739" s="46"/>
      <c r="AB739" s="46">
        <v>4</v>
      </c>
      <c r="AC739" s="46">
        <v>4</v>
      </c>
      <c r="AD739" s="46" t="s">
        <v>140</v>
      </c>
      <c r="AE739" s="46" t="s">
        <v>141</v>
      </c>
      <c r="AF739" s="46" t="s">
        <v>141</v>
      </c>
      <c r="AG739" s="46" t="s">
        <v>140</v>
      </c>
      <c r="AH739" s="46"/>
      <c r="AI739" s="46"/>
      <c r="AJ739" s="46"/>
    </row>
    <row r="740" ht="56.25" spans="1:36">
      <c r="A740" s="46">
        <v>703</v>
      </c>
      <c r="B740" s="46"/>
      <c r="C740" s="46" t="s">
        <v>5021</v>
      </c>
      <c r="D740" s="46" t="s">
        <v>5022</v>
      </c>
      <c r="E740" s="46"/>
      <c r="F740" s="46" t="s">
        <v>966</v>
      </c>
      <c r="G740" s="46" t="s">
        <v>153</v>
      </c>
      <c r="H740" s="46" t="s">
        <v>5023</v>
      </c>
      <c r="I740" s="46" t="s">
        <v>4478</v>
      </c>
      <c r="J740" s="46" t="s">
        <v>5024</v>
      </c>
      <c r="K740" s="46" t="s">
        <v>5025</v>
      </c>
      <c r="L740" s="46" t="s">
        <v>410</v>
      </c>
      <c r="M740" s="46" t="s">
        <v>115</v>
      </c>
      <c r="N740" s="46" t="s">
        <v>5026</v>
      </c>
      <c r="O740" s="46" t="s">
        <v>4797</v>
      </c>
      <c r="P740" s="46" t="s">
        <v>4798</v>
      </c>
      <c r="Q740" s="46" t="s">
        <v>137</v>
      </c>
      <c r="R740" s="46" t="s">
        <v>120</v>
      </c>
      <c r="S740" s="46" t="s">
        <v>5027</v>
      </c>
      <c r="T740" s="46">
        <v>13772844925</v>
      </c>
      <c r="U740" s="46" t="s">
        <v>1690</v>
      </c>
      <c r="V740" s="46" t="s">
        <v>153</v>
      </c>
      <c r="W740" s="46" t="s">
        <v>124</v>
      </c>
      <c r="X740" s="46">
        <v>5.04</v>
      </c>
      <c r="Y740" s="46">
        <v>5.04</v>
      </c>
      <c r="Z740" s="46"/>
      <c r="AA740" s="46"/>
      <c r="AB740" s="46">
        <v>14</v>
      </c>
      <c r="AC740" s="46">
        <v>14</v>
      </c>
      <c r="AD740" s="46" t="s">
        <v>140</v>
      </c>
      <c r="AE740" s="46" t="s">
        <v>141</v>
      </c>
      <c r="AF740" s="46" t="s">
        <v>140</v>
      </c>
      <c r="AG740" s="46" t="s">
        <v>140</v>
      </c>
      <c r="AH740" s="46"/>
      <c r="AI740" s="46"/>
      <c r="AJ740" s="46"/>
    </row>
    <row r="741" ht="67.5" spans="1:36">
      <c r="A741" s="46">
        <v>704</v>
      </c>
      <c r="B741" s="46"/>
      <c r="C741" s="46" t="s">
        <v>5028</v>
      </c>
      <c r="D741" s="46" t="s">
        <v>5029</v>
      </c>
      <c r="E741" s="46"/>
      <c r="F741" s="46" t="s">
        <v>109</v>
      </c>
      <c r="G741" s="46" t="s">
        <v>1119</v>
      </c>
      <c r="H741" s="46" t="s">
        <v>5030</v>
      </c>
      <c r="I741" s="46" t="s">
        <v>4478</v>
      </c>
      <c r="J741" s="46" t="s">
        <v>5031</v>
      </c>
      <c r="K741" s="46" t="s">
        <v>5032</v>
      </c>
      <c r="L741" s="46" t="s">
        <v>221</v>
      </c>
      <c r="M741" s="46" t="s">
        <v>115</v>
      </c>
      <c r="N741" s="46" t="s">
        <v>5033</v>
      </c>
      <c r="O741" s="46" t="s">
        <v>4805</v>
      </c>
      <c r="P741" s="46" t="s">
        <v>5034</v>
      </c>
      <c r="Q741" s="46" t="s">
        <v>137</v>
      </c>
      <c r="R741" s="46" t="s">
        <v>120</v>
      </c>
      <c r="S741" s="46" t="s">
        <v>4165</v>
      </c>
      <c r="T741" s="46">
        <v>13369250278</v>
      </c>
      <c r="U741" s="46" t="s">
        <v>1690</v>
      </c>
      <c r="V741" s="46" t="s">
        <v>1119</v>
      </c>
      <c r="W741" s="46" t="s">
        <v>124</v>
      </c>
      <c r="X741" s="46">
        <v>3.6</v>
      </c>
      <c r="Y741" s="46">
        <v>3.6</v>
      </c>
      <c r="Z741" s="46"/>
      <c r="AA741" s="46"/>
      <c r="AB741" s="46">
        <v>10</v>
      </c>
      <c r="AC741" s="46">
        <v>10</v>
      </c>
      <c r="AD741" s="46" t="s">
        <v>140</v>
      </c>
      <c r="AE741" s="46" t="s">
        <v>141</v>
      </c>
      <c r="AF741" s="46" t="s">
        <v>140</v>
      </c>
      <c r="AG741" s="46" t="s">
        <v>140</v>
      </c>
      <c r="AH741" s="46"/>
      <c r="AI741" s="46"/>
      <c r="AJ741" s="46"/>
    </row>
    <row r="742" ht="67.5" spans="1:36">
      <c r="A742" s="46">
        <v>705</v>
      </c>
      <c r="B742" s="46"/>
      <c r="C742" s="46" t="s">
        <v>5035</v>
      </c>
      <c r="D742" s="46" t="s">
        <v>5036</v>
      </c>
      <c r="E742" s="46"/>
      <c r="F742" s="46" t="s">
        <v>109</v>
      </c>
      <c r="G742" s="46" t="s">
        <v>177</v>
      </c>
      <c r="H742" s="46" t="s">
        <v>5037</v>
      </c>
      <c r="I742" s="46" t="s">
        <v>4478</v>
      </c>
      <c r="J742" s="46" t="s">
        <v>5036</v>
      </c>
      <c r="K742" s="46" t="s">
        <v>5038</v>
      </c>
      <c r="L742" s="46" t="s">
        <v>4170</v>
      </c>
      <c r="M742" s="46" t="s">
        <v>171</v>
      </c>
      <c r="N742" s="46" t="s">
        <v>5039</v>
      </c>
      <c r="O742" s="46" t="s">
        <v>1026</v>
      </c>
      <c r="P742" s="46" t="s">
        <v>273</v>
      </c>
      <c r="Q742" s="46" t="s">
        <v>1680</v>
      </c>
      <c r="R742" s="46" t="s">
        <v>120</v>
      </c>
      <c r="S742" s="46" t="s">
        <v>4670</v>
      </c>
      <c r="T742" s="46">
        <v>18700642000</v>
      </c>
      <c r="U742" s="46" t="s">
        <v>1690</v>
      </c>
      <c r="V742" s="46" t="s">
        <v>177</v>
      </c>
      <c r="W742" s="46" t="s">
        <v>124</v>
      </c>
      <c r="X742" s="46">
        <v>21.6</v>
      </c>
      <c r="Y742" s="46">
        <v>21.6</v>
      </c>
      <c r="Z742" s="46"/>
      <c r="AA742" s="46"/>
      <c r="AB742" s="46">
        <v>60</v>
      </c>
      <c r="AC742" s="46">
        <v>60</v>
      </c>
      <c r="AD742" s="46" t="s">
        <v>140</v>
      </c>
      <c r="AE742" s="46" t="s">
        <v>141</v>
      </c>
      <c r="AF742" s="46" t="s">
        <v>140</v>
      </c>
      <c r="AG742" s="46" t="s">
        <v>140</v>
      </c>
      <c r="AH742" s="46"/>
      <c r="AI742" s="46"/>
      <c r="AJ742" s="46"/>
    </row>
    <row r="743" ht="78.75" spans="1:36">
      <c r="A743" s="46">
        <v>706</v>
      </c>
      <c r="B743" s="46"/>
      <c r="C743" s="46" t="s">
        <v>5040</v>
      </c>
      <c r="D743" s="46" t="s">
        <v>5041</v>
      </c>
      <c r="E743" s="46"/>
      <c r="F743" s="46" t="s">
        <v>109</v>
      </c>
      <c r="G743" s="46" t="s">
        <v>389</v>
      </c>
      <c r="H743" s="46" t="s">
        <v>5042</v>
      </c>
      <c r="I743" s="46" t="s">
        <v>4478</v>
      </c>
      <c r="J743" s="46" t="s">
        <v>5043</v>
      </c>
      <c r="K743" s="46" t="s">
        <v>5044</v>
      </c>
      <c r="L743" s="46" t="s">
        <v>4676</v>
      </c>
      <c r="M743" s="46" t="s">
        <v>4512</v>
      </c>
      <c r="N743" s="46" t="s">
        <v>5045</v>
      </c>
      <c r="O743" s="46" t="s">
        <v>4925</v>
      </c>
      <c r="P743" s="46" t="s">
        <v>5046</v>
      </c>
      <c r="Q743" s="46" t="s">
        <v>4680</v>
      </c>
      <c r="R743" s="46" t="s">
        <v>120</v>
      </c>
      <c r="S743" s="46" t="s">
        <v>4182</v>
      </c>
      <c r="T743" s="46">
        <v>18700655855</v>
      </c>
      <c r="U743" s="46" t="s">
        <v>1690</v>
      </c>
      <c r="V743" s="46" t="s">
        <v>389</v>
      </c>
      <c r="W743" s="46" t="s">
        <v>124</v>
      </c>
      <c r="X743" s="46">
        <v>11.52</v>
      </c>
      <c r="Y743" s="46">
        <v>11.52</v>
      </c>
      <c r="Z743" s="46"/>
      <c r="AA743" s="46"/>
      <c r="AB743" s="46">
        <v>32</v>
      </c>
      <c r="AC743" s="46">
        <v>32</v>
      </c>
      <c r="AD743" s="46" t="s">
        <v>140</v>
      </c>
      <c r="AE743" s="46" t="s">
        <v>141</v>
      </c>
      <c r="AF743" s="46" t="s">
        <v>140</v>
      </c>
      <c r="AG743" s="46" t="s">
        <v>140</v>
      </c>
      <c r="AH743" s="46"/>
      <c r="AI743" s="46"/>
      <c r="AJ743" s="46"/>
    </row>
    <row r="744" ht="56.25" spans="1:36">
      <c r="A744" s="46">
        <v>707</v>
      </c>
      <c r="B744" s="46"/>
      <c r="C744" s="46" t="s">
        <v>5047</v>
      </c>
      <c r="D744" s="46" t="s">
        <v>5048</v>
      </c>
      <c r="E744" s="46"/>
      <c r="F744" s="46" t="s">
        <v>109</v>
      </c>
      <c r="G744" s="46" t="s">
        <v>2047</v>
      </c>
      <c r="H744" s="46" t="s">
        <v>5049</v>
      </c>
      <c r="I744" s="46" t="s">
        <v>4478</v>
      </c>
      <c r="J744" s="46" t="s">
        <v>5048</v>
      </c>
      <c r="K744" s="46" t="s">
        <v>5050</v>
      </c>
      <c r="L744" s="46" t="s">
        <v>410</v>
      </c>
      <c r="M744" s="46" t="s">
        <v>115</v>
      </c>
      <c r="N744" s="46" t="s">
        <v>5051</v>
      </c>
      <c r="O744" s="46" t="s">
        <v>4825</v>
      </c>
      <c r="P744" s="46" t="s">
        <v>5052</v>
      </c>
      <c r="Q744" s="46" t="s">
        <v>137</v>
      </c>
      <c r="R744" s="46" t="s">
        <v>120</v>
      </c>
      <c r="S744" s="46" t="s">
        <v>4189</v>
      </c>
      <c r="T744" s="46">
        <v>15191658978</v>
      </c>
      <c r="U744" s="46" t="s">
        <v>1690</v>
      </c>
      <c r="V744" s="46" t="s">
        <v>2047</v>
      </c>
      <c r="W744" s="46" t="s">
        <v>124</v>
      </c>
      <c r="X744" s="46">
        <v>10.8</v>
      </c>
      <c r="Y744" s="46">
        <v>10.8</v>
      </c>
      <c r="Z744" s="46"/>
      <c r="AA744" s="46"/>
      <c r="AB744" s="46">
        <v>30</v>
      </c>
      <c r="AC744" s="46">
        <v>30</v>
      </c>
      <c r="AD744" s="46" t="s">
        <v>140</v>
      </c>
      <c r="AE744" s="46" t="s">
        <v>141</v>
      </c>
      <c r="AF744" s="46" t="s">
        <v>140</v>
      </c>
      <c r="AG744" s="46" t="s">
        <v>140</v>
      </c>
      <c r="AH744" s="46"/>
      <c r="AI744" s="46"/>
      <c r="AJ744" s="46"/>
    </row>
    <row r="745" ht="45" spans="1:36">
      <c r="A745" s="46">
        <v>708</v>
      </c>
      <c r="B745" s="46"/>
      <c r="C745" s="46" t="s">
        <v>5053</v>
      </c>
      <c r="D745" s="46" t="s">
        <v>5054</v>
      </c>
      <c r="E745" s="46"/>
      <c r="F745" s="46" t="s">
        <v>109</v>
      </c>
      <c r="G745" s="46" t="s">
        <v>227</v>
      </c>
      <c r="H745" s="46" t="s">
        <v>5055</v>
      </c>
      <c r="I745" s="46" t="s">
        <v>4478</v>
      </c>
      <c r="J745" s="46" t="s">
        <v>5055</v>
      </c>
      <c r="K745" s="46" t="s">
        <v>5056</v>
      </c>
      <c r="L745" s="46" t="s">
        <v>221</v>
      </c>
      <c r="M745" s="46" t="s">
        <v>115</v>
      </c>
      <c r="N745" s="46" t="s">
        <v>5057</v>
      </c>
      <c r="O745" s="46" t="s">
        <v>4832</v>
      </c>
      <c r="P745" s="46" t="s">
        <v>5058</v>
      </c>
      <c r="Q745" s="46" t="s">
        <v>4695</v>
      </c>
      <c r="R745" s="46" t="s">
        <v>120</v>
      </c>
      <c r="S745" s="46" t="s">
        <v>5059</v>
      </c>
      <c r="T745" s="46">
        <v>13992643927</v>
      </c>
      <c r="U745" s="46" t="s">
        <v>1690</v>
      </c>
      <c r="V745" s="46" t="s">
        <v>227</v>
      </c>
      <c r="W745" s="46" t="s">
        <v>124</v>
      </c>
      <c r="X745" s="46">
        <v>5.76</v>
      </c>
      <c r="Y745" s="46">
        <v>5.76</v>
      </c>
      <c r="Z745" s="46"/>
      <c r="AA745" s="46"/>
      <c r="AB745" s="46">
        <v>16</v>
      </c>
      <c r="AC745" s="46">
        <v>16</v>
      </c>
      <c r="AD745" s="46" t="s">
        <v>140</v>
      </c>
      <c r="AE745" s="46" t="s">
        <v>141</v>
      </c>
      <c r="AF745" s="46" t="s">
        <v>140</v>
      </c>
      <c r="AG745" s="46" t="s">
        <v>140</v>
      </c>
      <c r="AH745" s="46"/>
      <c r="AI745" s="46"/>
      <c r="AJ745" s="46"/>
    </row>
    <row r="746" ht="67.5" spans="1:36">
      <c r="A746" s="46">
        <v>709</v>
      </c>
      <c r="B746" s="46"/>
      <c r="C746" s="46" t="s">
        <v>5060</v>
      </c>
      <c r="D746" s="46" t="s">
        <v>5061</v>
      </c>
      <c r="E746" s="46"/>
      <c r="F746" s="46" t="s">
        <v>109</v>
      </c>
      <c r="G746" s="46" t="s">
        <v>963</v>
      </c>
      <c r="H746" s="46" t="s">
        <v>5062</v>
      </c>
      <c r="I746" s="46" t="s">
        <v>4478</v>
      </c>
      <c r="J746" s="46" t="s">
        <v>5063</v>
      </c>
      <c r="K746" s="46" t="s">
        <v>5064</v>
      </c>
      <c r="L746" s="46" t="s">
        <v>2441</v>
      </c>
      <c r="M746" s="46" t="s">
        <v>599</v>
      </c>
      <c r="N746" s="46" t="s">
        <v>5065</v>
      </c>
      <c r="O746" s="46" t="s">
        <v>5066</v>
      </c>
      <c r="P746" s="46" t="s">
        <v>5067</v>
      </c>
      <c r="Q746" s="46" t="s">
        <v>4705</v>
      </c>
      <c r="R746" s="46" t="s">
        <v>120</v>
      </c>
      <c r="S746" s="46" t="s">
        <v>5068</v>
      </c>
      <c r="T746" s="46">
        <v>18791658106</v>
      </c>
      <c r="U746" s="46" t="s">
        <v>1690</v>
      </c>
      <c r="V746" s="46" t="s">
        <v>963</v>
      </c>
      <c r="W746" s="46" t="s">
        <v>124</v>
      </c>
      <c r="X746" s="46">
        <v>10.8</v>
      </c>
      <c r="Y746" s="46">
        <v>10.8</v>
      </c>
      <c r="Z746" s="46"/>
      <c r="AA746" s="46"/>
      <c r="AB746" s="46">
        <v>35</v>
      </c>
      <c r="AC746" s="46">
        <v>35</v>
      </c>
      <c r="AD746" s="46" t="s">
        <v>140</v>
      </c>
      <c r="AE746" s="46" t="s">
        <v>141</v>
      </c>
      <c r="AF746" s="46" t="s">
        <v>140</v>
      </c>
      <c r="AG746" s="46" t="s">
        <v>140</v>
      </c>
      <c r="AH746" s="46"/>
      <c r="AI746" s="46"/>
      <c r="AJ746" s="46"/>
    </row>
    <row r="747" s="13" customFormat="1" ht="67.5" spans="1:36">
      <c r="A747" s="46">
        <v>710</v>
      </c>
      <c r="B747" s="80"/>
      <c r="C747" s="80" t="s">
        <v>5069</v>
      </c>
      <c r="D747" s="80" t="s">
        <v>5070</v>
      </c>
      <c r="E747" s="80"/>
      <c r="F747" s="80" t="s">
        <v>109</v>
      </c>
      <c r="G747" s="80" t="s">
        <v>4207</v>
      </c>
      <c r="H747" s="80" t="s">
        <v>5071</v>
      </c>
      <c r="I747" s="46" t="s">
        <v>4478</v>
      </c>
      <c r="J747" s="80" t="s">
        <v>5071</v>
      </c>
      <c r="K747" s="80" t="s">
        <v>5072</v>
      </c>
      <c r="L747" s="80" t="s">
        <v>321</v>
      </c>
      <c r="M747" s="80" t="s">
        <v>320</v>
      </c>
      <c r="N747" s="80" t="s">
        <v>5073</v>
      </c>
      <c r="O747" s="80" t="s">
        <v>4847</v>
      </c>
      <c r="P747" s="80" t="s">
        <v>5074</v>
      </c>
      <c r="Q747" s="80" t="s">
        <v>4212</v>
      </c>
      <c r="R747" s="46" t="s">
        <v>120</v>
      </c>
      <c r="S747" s="80" t="s">
        <v>4849</v>
      </c>
      <c r="T747" s="81" t="s">
        <v>4850</v>
      </c>
      <c r="U747" s="46" t="s">
        <v>122</v>
      </c>
      <c r="V747" s="80" t="s">
        <v>4207</v>
      </c>
      <c r="W747" s="46" t="s">
        <v>124</v>
      </c>
      <c r="X747" s="80">
        <v>10.08</v>
      </c>
      <c r="Y747" s="80">
        <v>10.08</v>
      </c>
      <c r="Z747" s="80"/>
      <c r="AA747" s="80"/>
      <c r="AB747" s="80">
        <v>73</v>
      </c>
      <c r="AC747" s="80">
        <v>73</v>
      </c>
      <c r="AD747" s="46" t="s">
        <v>140</v>
      </c>
      <c r="AE747" s="46" t="s">
        <v>141</v>
      </c>
      <c r="AF747" s="46" t="s">
        <v>140</v>
      </c>
      <c r="AG747" s="46" t="s">
        <v>140</v>
      </c>
      <c r="AH747" s="80"/>
      <c r="AI747" s="80"/>
      <c r="AJ747" s="80"/>
    </row>
    <row r="748" s="31" customFormat="1" ht="78.75" spans="1:36">
      <c r="A748" s="46">
        <v>711</v>
      </c>
      <c r="B748" s="49"/>
      <c r="C748" s="49" t="s">
        <v>5075</v>
      </c>
      <c r="D748" s="49" t="s">
        <v>5076</v>
      </c>
      <c r="E748" s="49"/>
      <c r="F748" s="49" t="s">
        <v>109</v>
      </c>
      <c r="G748" s="49" t="s">
        <v>5077</v>
      </c>
      <c r="H748" s="49" t="s">
        <v>5078</v>
      </c>
      <c r="I748" s="46" t="s">
        <v>4478</v>
      </c>
      <c r="J748" s="49" t="s">
        <v>5076</v>
      </c>
      <c r="K748" s="56" t="s">
        <v>5079</v>
      </c>
      <c r="L748" s="56" t="s">
        <v>4219</v>
      </c>
      <c r="M748" s="56" t="s">
        <v>4220</v>
      </c>
      <c r="N748" s="56" t="s">
        <v>5080</v>
      </c>
      <c r="O748" s="56" t="s">
        <v>5081</v>
      </c>
      <c r="P748" s="56" t="s">
        <v>5082</v>
      </c>
      <c r="Q748" s="56"/>
      <c r="R748" s="46" t="s">
        <v>120</v>
      </c>
      <c r="S748" s="56" t="s">
        <v>4433</v>
      </c>
      <c r="T748" s="49">
        <v>15129468815</v>
      </c>
      <c r="U748" s="46" t="s">
        <v>122</v>
      </c>
      <c r="V748" s="56" t="s">
        <v>1237</v>
      </c>
      <c r="W748" s="46" t="s">
        <v>124</v>
      </c>
      <c r="X748" s="91">
        <v>3.6</v>
      </c>
      <c r="Y748" s="56">
        <v>3.6</v>
      </c>
      <c r="Z748" s="56"/>
      <c r="AA748" s="56"/>
      <c r="AB748" s="56">
        <v>10</v>
      </c>
      <c r="AC748" s="56">
        <v>10</v>
      </c>
      <c r="AD748" s="46" t="s">
        <v>140</v>
      </c>
      <c r="AE748" s="46" t="s">
        <v>141</v>
      </c>
      <c r="AF748" s="46" t="s">
        <v>140</v>
      </c>
      <c r="AG748" s="46" t="s">
        <v>140</v>
      </c>
      <c r="AH748" s="49"/>
      <c r="AI748" s="49"/>
      <c r="AJ748" s="49"/>
    </row>
    <row r="749" s="13" customFormat="1" ht="67.5" spans="1:36">
      <c r="A749" s="46">
        <v>712</v>
      </c>
      <c r="B749" s="46"/>
      <c r="C749" s="46" t="s">
        <v>5083</v>
      </c>
      <c r="D749" s="46" t="s">
        <v>5084</v>
      </c>
      <c r="E749" s="46"/>
      <c r="F749" s="46" t="s">
        <v>109</v>
      </c>
      <c r="G749" s="46" t="s">
        <v>652</v>
      </c>
      <c r="H749" s="46" t="s">
        <v>5085</v>
      </c>
      <c r="I749" s="46" t="s">
        <v>4478</v>
      </c>
      <c r="J749" s="46" t="s">
        <v>5086</v>
      </c>
      <c r="K749" s="46" t="s">
        <v>5087</v>
      </c>
      <c r="L749" s="46" t="s">
        <v>2441</v>
      </c>
      <c r="M749" s="46" t="s">
        <v>599</v>
      </c>
      <c r="N749" s="46" t="s">
        <v>5088</v>
      </c>
      <c r="O749" s="46" t="s">
        <v>1427</v>
      </c>
      <c r="P749" s="46" t="s">
        <v>5089</v>
      </c>
      <c r="Q749" s="46" t="s">
        <v>4483</v>
      </c>
      <c r="R749" s="46" t="s">
        <v>120</v>
      </c>
      <c r="S749" s="46" t="s">
        <v>5090</v>
      </c>
      <c r="T749" s="46">
        <v>15129465225</v>
      </c>
      <c r="U749" s="46" t="s">
        <v>1690</v>
      </c>
      <c r="V749" s="46" t="s">
        <v>652</v>
      </c>
      <c r="W749" s="46" t="s">
        <v>124</v>
      </c>
      <c r="X749" s="46">
        <v>3.96</v>
      </c>
      <c r="Y749" s="46">
        <v>3.96</v>
      </c>
      <c r="Z749" s="46"/>
      <c r="AA749" s="46"/>
      <c r="AB749" s="46">
        <v>10</v>
      </c>
      <c r="AC749" s="46">
        <v>11</v>
      </c>
      <c r="AD749" s="46" t="s">
        <v>140</v>
      </c>
      <c r="AE749" s="46" t="s">
        <v>141</v>
      </c>
      <c r="AF749" s="46" t="s">
        <v>140</v>
      </c>
      <c r="AG749" s="46" t="s">
        <v>140</v>
      </c>
      <c r="AH749" s="46"/>
      <c r="AI749" s="46"/>
      <c r="AJ749" s="46"/>
    </row>
    <row r="750" s="12" customFormat="1" ht="67.5" spans="1:36">
      <c r="A750" s="46">
        <v>713</v>
      </c>
      <c r="B750" s="46"/>
      <c r="C750" s="129" t="s">
        <v>5091</v>
      </c>
      <c r="D750" s="121" t="s">
        <v>5092</v>
      </c>
      <c r="E750" s="121"/>
      <c r="F750" s="129" t="s">
        <v>109</v>
      </c>
      <c r="G750" s="121" t="s">
        <v>3800</v>
      </c>
      <c r="H750" s="48" t="s">
        <v>5093</v>
      </c>
      <c r="I750" s="46" t="s">
        <v>4478</v>
      </c>
      <c r="J750" s="48" t="s">
        <v>5094</v>
      </c>
      <c r="K750" s="129" t="s">
        <v>5095</v>
      </c>
      <c r="L750" s="48" t="s">
        <v>321</v>
      </c>
      <c r="M750" s="48" t="s">
        <v>320</v>
      </c>
      <c r="N750" s="48" t="s">
        <v>5096</v>
      </c>
      <c r="O750" s="48" t="s">
        <v>5097</v>
      </c>
      <c r="P750" s="48" t="s">
        <v>4239</v>
      </c>
      <c r="Q750" s="48" t="s">
        <v>119</v>
      </c>
      <c r="R750" s="46" t="s">
        <v>120</v>
      </c>
      <c r="S750" s="129" t="s">
        <v>2664</v>
      </c>
      <c r="T750" s="129">
        <v>18220660966</v>
      </c>
      <c r="U750" s="46" t="s">
        <v>1690</v>
      </c>
      <c r="V750" s="48" t="s">
        <v>3800</v>
      </c>
      <c r="W750" s="46" t="s">
        <v>124</v>
      </c>
      <c r="X750" s="121">
        <v>16.2</v>
      </c>
      <c r="Y750" s="48">
        <v>16.2</v>
      </c>
      <c r="Z750" s="129"/>
      <c r="AA750" s="48"/>
      <c r="AB750" s="129">
        <v>45</v>
      </c>
      <c r="AC750" s="129">
        <v>45</v>
      </c>
      <c r="AD750" s="46" t="s">
        <v>140</v>
      </c>
      <c r="AE750" s="46" t="s">
        <v>141</v>
      </c>
      <c r="AF750" s="46" t="s">
        <v>140</v>
      </c>
      <c r="AG750" s="46" t="s">
        <v>140</v>
      </c>
      <c r="AH750" s="48"/>
      <c r="AI750" s="48"/>
      <c r="AJ750" s="54"/>
    </row>
    <row r="751" s="13" customFormat="1" ht="67.5" spans="1:36">
      <c r="A751" s="46">
        <v>714</v>
      </c>
      <c r="B751" s="46"/>
      <c r="C751" s="47" t="s">
        <v>5098</v>
      </c>
      <c r="D751" s="47" t="s">
        <v>5099</v>
      </c>
      <c r="E751" s="47"/>
      <c r="F751" s="47" t="s">
        <v>109</v>
      </c>
      <c r="G751" s="47" t="s">
        <v>4243</v>
      </c>
      <c r="H751" s="47" t="s">
        <v>5100</v>
      </c>
      <c r="I751" s="46" t="s">
        <v>4478</v>
      </c>
      <c r="J751" s="47" t="s">
        <v>5101</v>
      </c>
      <c r="K751" s="47" t="s">
        <v>5102</v>
      </c>
      <c r="L751" s="46" t="s">
        <v>4750</v>
      </c>
      <c r="M751" s="46" t="s">
        <v>4512</v>
      </c>
      <c r="N751" s="46" t="s">
        <v>5103</v>
      </c>
      <c r="O751" s="46" t="s">
        <v>5104</v>
      </c>
      <c r="P751" s="46" t="s">
        <v>5105</v>
      </c>
      <c r="Q751" s="46"/>
      <c r="R751" s="46" t="s">
        <v>120</v>
      </c>
      <c r="S751" s="46" t="s">
        <v>4251</v>
      </c>
      <c r="T751" s="57" t="s">
        <v>4252</v>
      </c>
      <c r="U751" s="46" t="s">
        <v>1690</v>
      </c>
      <c r="V751" s="46" t="s">
        <v>337</v>
      </c>
      <c r="W751" s="46" t="s">
        <v>124</v>
      </c>
      <c r="X751" s="46">
        <v>10.8</v>
      </c>
      <c r="Y751" s="46">
        <v>10.8</v>
      </c>
      <c r="Z751" s="46"/>
      <c r="AA751" s="46"/>
      <c r="AB751" s="46">
        <v>96</v>
      </c>
      <c r="AC751" s="46">
        <v>96</v>
      </c>
      <c r="AD751" s="46" t="s">
        <v>140</v>
      </c>
      <c r="AE751" s="46" t="s">
        <v>141</v>
      </c>
      <c r="AF751" s="46" t="s">
        <v>140</v>
      </c>
      <c r="AG751" s="46" t="s">
        <v>140</v>
      </c>
      <c r="AH751" s="46"/>
      <c r="AI751" s="46"/>
      <c r="AJ751" s="46"/>
    </row>
    <row r="752" s="13" customFormat="1" ht="78.75" spans="1:36">
      <c r="A752" s="46">
        <v>715</v>
      </c>
      <c r="B752" s="46"/>
      <c r="C752" s="46" t="s">
        <v>5106</v>
      </c>
      <c r="D752" s="46" t="s">
        <v>5107</v>
      </c>
      <c r="E752" s="46"/>
      <c r="F752" s="46" t="s">
        <v>109</v>
      </c>
      <c r="G752" s="46" t="s">
        <v>348</v>
      </c>
      <c r="H752" s="46" t="s">
        <v>5108</v>
      </c>
      <c r="I752" s="46" t="s">
        <v>4478</v>
      </c>
      <c r="J752" s="46" t="s">
        <v>4986</v>
      </c>
      <c r="K752" s="46" t="s">
        <v>4987</v>
      </c>
      <c r="L752" s="46" t="s">
        <v>2441</v>
      </c>
      <c r="M752" s="46" t="s">
        <v>599</v>
      </c>
      <c r="N752" s="46" t="s">
        <v>4988</v>
      </c>
      <c r="O752" s="46" t="s">
        <v>4989</v>
      </c>
      <c r="P752" s="46" t="s">
        <v>4990</v>
      </c>
      <c r="Q752" s="46" t="s">
        <v>137</v>
      </c>
      <c r="R752" s="46" t="s">
        <v>120</v>
      </c>
      <c r="S752" s="46" t="s">
        <v>5109</v>
      </c>
      <c r="T752" s="46">
        <v>15319336761</v>
      </c>
      <c r="U752" s="46" t="s">
        <v>1690</v>
      </c>
      <c r="V752" s="46" t="s">
        <v>348</v>
      </c>
      <c r="W752" s="46" t="s">
        <v>124</v>
      </c>
      <c r="X752" s="46">
        <v>7.2</v>
      </c>
      <c r="Y752" s="46">
        <v>7.2</v>
      </c>
      <c r="Z752" s="46"/>
      <c r="AA752" s="46"/>
      <c r="AB752" s="46">
        <v>20</v>
      </c>
      <c r="AC752" s="46">
        <v>20</v>
      </c>
      <c r="AD752" s="46" t="s">
        <v>140</v>
      </c>
      <c r="AE752" s="46" t="s">
        <v>141</v>
      </c>
      <c r="AF752" s="46" t="s">
        <v>140</v>
      </c>
      <c r="AG752" s="46" t="s">
        <v>140</v>
      </c>
      <c r="AH752" s="46"/>
      <c r="AI752" s="46"/>
      <c r="AJ752" s="46"/>
    </row>
    <row r="753" s="15" customFormat="1" ht="56.25" spans="1:36">
      <c r="A753" s="46">
        <v>716</v>
      </c>
      <c r="B753" s="46"/>
      <c r="C753" s="46" t="s">
        <v>5110</v>
      </c>
      <c r="D753" s="46" t="s">
        <v>5111</v>
      </c>
      <c r="E753" s="46"/>
      <c r="F753" s="46" t="s">
        <v>156</v>
      </c>
      <c r="G753" s="46" t="s">
        <v>1009</v>
      </c>
      <c r="H753" s="46" t="s">
        <v>5112</v>
      </c>
      <c r="I753" s="46" t="s">
        <v>4478</v>
      </c>
      <c r="J753" s="46" t="s">
        <v>5113</v>
      </c>
      <c r="K753" s="46" t="s">
        <v>5114</v>
      </c>
      <c r="L753" s="46" t="s">
        <v>114</v>
      </c>
      <c r="M753" s="46" t="s">
        <v>171</v>
      </c>
      <c r="N753" s="46" t="s">
        <v>5115</v>
      </c>
      <c r="O753" s="46" t="s">
        <v>4825</v>
      </c>
      <c r="P753" s="46" t="s">
        <v>5116</v>
      </c>
      <c r="Q753" s="46" t="s">
        <v>137</v>
      </c>
      <c r="R753" s="46" t="s">
        <v>120</v>
      </c>
      <c r="S753" s="46" t="s">
        <v>913</v>
      </c>
      <c r="T753" s="46">
        <v>18710669379</v>
      </c>
      <c r="U753" s="46" t="s">
        <v>1690</v>
      </c>
      <c r="V753" s="46" t="s">
        <v>1009</v>
      </c>
      <c r="W753" s="46" t="s">
        <v>124</v>
      </c>
      <c r="X753" s="46">
        <v>3.96</v>
      </c>
      <c r="Y753" s="46">
        <v>3.96</v>
      </c>
      <c r="Z753" s="46"/>
      <c r="AA753" s="46"/>
      <c r="AB753" s="49">
        <v>20</v>
      </c>
      <c r="AC753" s="49">
        <v>20</v>
      </c>
      <c r="AD753" s="46" t="s">
        <v>140</v>
      </c>
      <c r="AE753" s="46" t="s">
        <v>141</v>
      </c>
      <c r="AF753" s="46" t="s">
        <v>140</v>
      </c>
      <c r="AG753" s="46" t="s">
        <v>140</v>
      </c>
      <c r="AH753" s="46"/>
      <c r="AI753" s="46"/>
      <c r="AJ753" s="46"/>
    </row>
    <row r="754" s="8" customFormat="1" ht="45" spans="1:36">
      <c r="A754" s="46">
        <v>717</v>
      </c>
      <c r="B754" s="46"/>
      <c r="C754" s="46" t="s">
        <v>5117</v>
      </c>
      <c r="D754" s="46" t="s">
        <v>5118</v>
      </c>
      <c r="E754" s="46"/>
      <c r="F754" s="46" t="s">
        <v>109</v>
      </c>
      <c r="G754" s="46" t="s">
        <v>603</v>
      </c>
      <c r="H754" s="46" t="s">
        <v>5119</v>
      </c>
      <c r="I754" s="46" t="s">
        <v>4478</v>
      </c>
      <c r="J754" s="46" t="s">
        <v>5119</v>
      </c>
      <c r="K754" s="46" t="s">
        <v>5120</v>
      </c>
      <c r="L754" s="55" t="s">
        <v>221</v>
      </c>
      <c r="M754" s="52" t="s">
        <v>115</v>
      </c>
      <c r="N754" s="46" t="s">
        <v>5121</v>
      </c>
      <c r="O754" s="46" t="s">
        <v>4832</v>
      </c>
      <c r="P754" s="52" t="s">
        <v>5122</v>
      </c>
      <c r="Q754" s="52" t="s">
        <v>4695</v>
      </c>
      <c r="R754" s="46" t="s">
        <v>120</v>
      </c>
      <c r="S754" s="46" t="s">
        <v>3393</v>
      </c>
      <c r="T754" s="46">
        <v>13809163618</v>
      </c>
      <c r="U754" s="46" t="s">
        <v>1690</v>
      </c>
      <c r="V754" s="46" t="s">
        <v>603</v>
      </c>
      <c r="W754" s="46" t="s">
        <v>124</v>
      </c>
      <c r="X754" s="46">
        <v>3.6</v>
      </c>
      <c r="Y754" s="46">
        <v>3.6</v>
      </c>
      <c r="Z754" s="46"/>
      <c r="AA754" s="46"/>
      <c r="AB754" s="52">
        <v>10</v>
      </c>
      <c r="AC754" s="52">
        <v>10</v>
      </c>
      <c r="AD754" s="46" t="s">
        <v>140</v>
      </c>
      <c r="AE754" s="46" t="s">
        <v>141</v>
      </c>
      <c r="AF754" s="46" t="s">
        <v>140</v>
      </c>
      <c r="AG754" s="46" t="s">
        <v>140</v>
      </c>
      <c r="AH754" s="49"/>
      <c r="AI754" s="49"/>
      <c r="AJ754" s="46"/>
    </row>
    <row r="755" s="11" customFormat="1" ht="78.75" spans="1:36">
      <c r="A755" s="46">
        <v>718</v>
      </c>
      <c r="B755" s="46"/>
      <c r="C755" s="52" t="s">
        <v>5123</v>
      </c>
      <c r="D755" s="65" t="s">
        <v>5124</v>
      </c>
      <c r="E755" s="65"/>
      <c r="F755" s="52" t="s">
        <v>109</v>
      </c>
      <c r="G755" s="65" t="s">
        <v>248</v>
      </c>
      <c r="H755" s="46" t="s">
        <v>5125</v>
      </c>
      <c r="I755" s="46" t="s">
        <v>4478</v>
      </c>
      <c r="J755" s="46" t="s">
        <v>5126</v>
      </c>
      <c r="K755" s="52" t="s">
        <v>5127</v>
      </c>
      <c r="L755" s="55" t="s">
        <v>221</v>
      </c>
      <c r="M755" s="55" t="s">
        <v>115</v>
      </c>
      <c r="N755" s="46" t="s">
        <v>2992</v>
      </c>
      <c r="O755" s="46" t="s">
        <v>5128</v>
      </c>
      <c r="P755" s="46" t="s">
        <v>5128</v>
      </c>
      <c r="Q755" s="52" t="s">
        <v>5129</v>
      </c>
      <c r="R755" s="46" t="s">
        <v>120</v>
      </c>
      <c r="S755" s="52" t="s">
        <v>5130</v>
      </c>
      <c r="T755" s="52">
        <v>13892658061</v>
      </c>
      <c r="U755" s="46" t="s">
        <v>1690</v>
      </c>
      <c r="V755" s="46" t="s">
        <v>248</v>
      </c>
      <c r="W755" s="46" t="s">
        <v>124</v>
      </c>
      <c r="X755" s="65">
        <v>9</v>
      </c>
      <c r="Y755" s="65">
        <v>9</v>
      </c>
      <c r="Z755" s="52"/>
      <c r="AA755" s="46"/>
      <c r="AB755" s="52">
        <v>25</v>
      </c>
      <c r="AC755" s="52">
        <v>25</v>
      </c>
      <c r="AD755" s="46" t="s">
        <v>140</v>
      </c>
      <c r="AE755" s="46" t="s">
        <v>141</v>
      </c>
      <c r="AF755" s="46" t="s">
        <v>140</v>
      </c>
      <c r="AG755" s="46" t="s">
        <v>140</v>
      </c>
      <c r="AH755" s="46"/>
      <c r="AI755" s="46"/>
      <c r="AJ755" s="46"/>
    </row>
    <row r="756" s="10" customFormat="1" ht="45" spans="1:36">
      <c r="A756" s="46">
        <v>719</v>
      </c>
      <c r="B756" s="46"/>
      <c r="C756" s="46" t="s">
        <v>5131</v>
      </c>
      <c r="D756" s="46" t="s">
        <v>5132</v>
      </c>
      <c r="E756" s="46"/>
      <c r="F756" s="46" t="s">
        <v>156</v>
      </c>
      <c r="G756" s="46" t="s">
        <v>1315</v>
      </c>
      <c r="H756" s="46" t="s">
        <v>5132</v>
      </c>
      <c r="I756" s="46" t="s">
        <v>4478</v>
      </c>
      <c r="J756" s="46" t="s">
        <v>5133</v>
      </c>
      <c r="K756" s="46" t="s">
        <v>5015</v>
      </c>
      <c r="L756" s="46" t="s">
        <v>410</v>
      </c>
      <c r="M756" s="46" t="s">
        <v>115</v>
      </c>
      <c r="N756" s="46" t="s">
        <v>5016</v>
      </c>
      <c r="O756" s="46" t="s">
        <v>4893</v>
      </c>
      <c r="P756" s="46"/>
      <c r="Q756" s="46" t="s">
        <v>137</v>
      </c>
      <c r="R756" s="46" t="s">
        <v>120</v>
      </c>
      <c r="S756" s="46" t="s">
        <v>4292</v>
      </c>
      <c r="T756" s="46">
        <v>18291697568</v>
      </c>
      <c r="U756" s="46" t="s">
        <v>1690</v>
      </c>
      <c r="V756" s="46" t="s">
        <v>574</v>
      </c>
      <c r="W756" s="46" t="s">
        <v>124</v>
      </c>
      <c r="X756" s="52">
        <v>18</v>
      </c>
      <c r="Y756" s="46">
        <v>18</v>
      </c>
      <c r="Z756" s="46"/>
      <c r="AA756" s="46"/>
      <c r="AB756" s="46">
        <v>50</v>
      </c>
      <c r="AC756" s="46">
        <v>50</v>
      </c>
      <c r="AD756" s="46" t="s">
        <v>140</v>
      </c>
      <c r="AE756" s="46" t="s">
        <v>141</v>
      </c>
      <c r="AF756" s="46" t="s">
        <v>140</v>
      </c>
      <c r="AG756" s="46" t="s">
        <v>140</v>
      </c>
      <c r="AH756" s="46"/>
      <c r="AI756" s="46"/>
      <c r="AJ756" s="46"/>
    </row>
    <row r="757" spans="1:36">
      <c r="A757" s="46"/>
      <c r="B757" s="46" t="s">
        <v>42</v>
      </c>
      <c r="C757" s="46"/>
      <c r="D757" s="46"/>
      <c r="E757" s="46">
        <f>E758+E1285+E1457</f>
        <v>747</v>
      </c>
      <c r="F757" s="46"/>
      <c r="G757" s="46"/>
      <c r="H757" s="46"/>
      <c r="I757" s="46"/>
      <c r="J757" s="46"/>
      <c r="K757" s="46"/>
      <c r="L757" s="46"/>
      <c r="M757" s="46"/>
      <c r="N757" s="46"/>
      <c r="O757" s="46"/>
      <c r="P757" s="46"/>
      <c r="Q757" s="46"/>
      <c r="R757" s="46"/>
      <c r="S757" s="46"/>
      <c r="T757" s="46"/>
      <c r="U757" s="46"/>
      <c r="V757" s="46"/>
      <c r="W757" s="46"/>
      <c r="X757" s="46">
        <f t="shared" ref="X757:AC757" si="32">X758+X1285+X1457</f>
        <v>39442.7408</v>
      </c>
      <c r="Y757" s="46">
        <f t="shared" si="32"/>
        <v>31565.0308</v>
      </c>
      <c r="Z757" s="46">
        <f t="shared" si="32"/>
        <v>7786.19</v>
      </c>
      <c r="AA757" s="46">
        <f t="shared" si="32"/>
        <v>91.52</v>
      </c>
      <c r="AB757" s="46">
        <f t="shared" si="32"/>
        <v>1121403</v>
      </c>
      <c r="AC757" s="46">
        <f t="shared" si="32"/>
        <v>284942</v>
      </c>
      <c r="AD757" s="46"/>
      <c r="AE757" s="46"/>
      <c r="AF757" s="46"/>
      <c r="AG757" s="46"/>
      <c r="AH757" s="46"/>
      <c r="AI757" s="46"/>
      <c r="AJ757" s="46"/>
    </row>
    <row r="758" ht="22.5" spans="1:36">
      <c r="A758" s="46"/>
      <c r="B758" s="46" t="s">
        <v>43</v>
      </c>
      <c r="C758" s="46"/>
      <c r="D758" s="46"/>
      <c r="E758" s="46">
        <f>E759+E780+E1003+E1153+E1272+E1282</f>
        <v>520</v>
      </c>
      <c r="F758" s="46"/>
      <c r="G758" s="46"/>
      <c r="H758" s="46"/>
      <c r="I758" s="46"/>
      <c r="J758" s="46"/>
      <c r="K758" s="46"/>
      <c r="L758" s="46"/>
      <c r="M758" s="46"/>
      <c r="N758" s="46"/>
      <c r="O758" s="46"/>
      <c r="P758" s="46"/>
      <c r="Q758" s="46"/>
      <c r="R758" s="46"/>
      <c r="S758" s="46"/>
      <c r="T758" s="46"/>
      <c r="U758" s="46"/>
      <c r="V758" s="46"/>
      <c r="W758" s="46"/>
      <c r="X758" s="46">
        <f t="shared" ref="X758:AC758" si="33">X759+X780+X1003+X1153+X1272+X1282</f>
        <v>29217.6408</v>
      </c>
      <c r="Y758" s="46">
        <f t="shared" si="33"/>
        <v>25601.7308</v>
      </c>
      <c r="Z758" s="46">
        <f t="shared" si="33"/>
        <v>3604.39</v>
      </c>
      <c r="AA758" s="46">
        <f t="shared" si="33"/>
        <v>11.52</v>
      </c>
      <c r="AB758" s="46">
        <f t="shared" si="33"/>
        <v>772599</v>
      </c>
      <c r="AC758" s="46">
        <f t="shared" si="33"/>
        <v>200521</v>
      </c>
      <c r="AD758" s="46"/>
      <c r="AE758" s="46"/>
      <c r="AF758" s="46"/>
      <c r="AG758" s="46"/>
      <c r="AH758" s="46"/>
      <c r="AI758" s="46"/>
      <c r="AJ758" s="46"/>
    </row>
    <row r="759" ht="22.5" spans="1:36">
      <c r="A759" s="46"/>
      <c r="B759" s="46" t="s">
        <v>44</v>
      </c>
      <c r="C759" s="46"/>
      <c r="D759" s="46"/>
      <c r="E759" s="46">
        <v>20</v>
      </c>
      <c r="F759" s="46"/>
      <c r="G759" s="46"/>
      <c r="H759" s="46"/>
      <c r="I759" s="46"/>
      <c r="J759" s="46"/>
      <c r="K759" s="46"/>
      <c r="L759" s="46"/>
      <c r="M759" s="46"/>
      <c r="N759" s="46"/>
      <c r="O759" s="46"/>
      <c r="P759" s="46"/>
      <c r="Q759" s="46"/>
      <c r="R759" s="46"/>
      <c r="S759" s="46"/>
      <c r="T759" s="46"/>
      <c r="U759" s="46"/>
      <c r="V759" s="46"/>
      <c r="W759" s="46"/>
      <c r="X759" s="46">
        <f t="shared" ref="X759:AC759" si="34">SUM(X760:X779)</f>
        <v>1546</v>
      </c>
      <c r="Y759" s="46">
        <f t="shared" si="34"/>
        <v>1546</v>
      </c>
      <c r="Z759" s="46">
        <f t="shared" si="34"/>
        <v>0</v>
      </c>
      <c r="AA759" s="46">
        <f t="shared" si="34"/>
        <v>0</v>
      </c>
      <c r="AB759" s="46">
        <f t="shared" si="34"/>
        <v>126512</v>
      </c>
      <c r="AC759" s="46">
        <f t="shared" si="34"/>
        <v>43251</v>
      </c>
      <c r="AD759" s="46"/>
      <c r="AE759" s="46"/>
      <c r="AF759" s="46"/>
      <c r="AG759" s="46"/>
      <c r="AH759" s="46"/>
      <c r="AI759" s="46"/>
      <c r="AJ759" s="46"/>
    </row>
    <row r="760" ht="90" spans="1:36">
      <c r="A760" s="46">
        <v>720</v>
      </c>
      <c r="B760" s="46"/>
      <c r="C760" s="46" t="s">
        <v>5134</v>
      </c>
      <c r="D760" s="46" t="s">
        <v>5135</v>
      </c>
      <c r="E760" s="46"/>
      <c r="F760" s="46" t="s">
        <v>109</v>
      </c>
      <c r="G760" s="46" t="s">
        <v>4147</v>
      </c>
      <c r="H760" s="46" t="s">
        <v>5136</v>
      </c>
      <c r="I760" s="46" t="s">
        <v>5137</v>
      </c>
      <c r="J760" s="46" t="s">
        <v>5135</v>
      </c>
      <c r="K760" s="46" t="s">
        <v>5138</v>
      </c>
      <c r="L760" s="46" t="s">
        <v>1101</v>
      </c>
      <c r="M760" s="46" t="s">
        <v>1102</v>
      </c>
      <c r="N760" s="46" t="s">
        <v>5139</v>
      </c>
      <c r="O760" s="46"/>
      <c r="P760" s="46" t="s">
        <v>5140</v>
      </c>
      <c r="Q760" s="46" t="s">
        <v>5141</v>
      </c>
      <c r="R760" s="46" t="s">
        <v>120</v>
      </c>
      <c r="S760" s="46" t="s">
        <v>4372</v>
      </c>
      <c r="T760" s="46">
        <v>13571619681</v>
      </c>
      <c r="U760" s="46" t="s">
        <v>5142</v>
      </c>
      <c r="V760" s="46" t="s">
        <v>120</v>
      </c>
      <c r="W760" s="46" t="s">
        <v>124</v>
      </c>
      <c r="X760" s="46">
        <v>36</v>
      </c>
      <c r="Y760" s="46">
        <v>36</v>
      </c>
      <c r="Z760" s="46"/>
      <c r="AA760" s="46"/>
      <c r="AB760" s="46">
        <v>3282</v>
      </c>
      <c r="AC760" s="46">
        <v>942</v>
      </c>
      <c r="AD760" s="46" t="s">
        <v>140</v>
      </c>
      <c r="AE760" s="46" t="s">
        <v>141</v>
      </c>
      <c r="AF760" s="46" t="s">
        <v>141</v>
      </c>
      <c r="AG760" s="46" t="s">
        <v>140</v>
      </c>
      <c r="AH760" s="46"/>
      <c r="AI760" s="46"/>
      <c r="AJ760" s="46"/>
    </row>
    <row r="761" ht="45" spans="1:36">
      <c r="A761" s="46">
        <v>721</v>
      </c>
      <c r="B761" s="46"/>
      <c r="C761" s="46" t="s">
        <v>5143</v>
      </c>
      <c r="D761" s="46" t="s">
        <v>5144</v>
      </c>
      <c r="E761" s="46"/>
      <c r="F761" s="46" t="s">
        <v>109</v>
      </c>
      <c r="G761" s="46" t="s">
        <v>5145</v>
      </c>
      <c r="H761" s="46" t="s">
        <v>5146</v>
      </c>
      <c r="I761" s="46" t="s">
        <v>5137</v>
      </c>
      <c r="J761" s="46" t="s">
        <v>5144</v>
      </c>
      <c r="K761" s="46" t="s">
        <v>5147</v>
      </c>
      <c r="L761" s="46" t="s">
        <v>114</v>
      </c>
      <c r="M761" s="46" t="s">
        <v>171</v>
      </c>
      <c r="N761" s="46" t="s">
        <v>692</v>
      </c>
      <c r="O761" s="46"/>
      <c r="P761" s="46" t="s">
        <v>5148</v>
      </c>
      <c r="Q761" s="46" t="s">
        <v>213</v>
      </c>
      <c r="R761" s="46" t="s">
        <v>120</v>
      </c>
      <c r="S761" s="46" t="s">
        <v>5027</v>
      </c>
      <c r="T761" s="46">
        <v>13772844925</v>
      </c>
      <c r="U761" s="46" t="s">
        <v>5142</v>
      </c>
      <c r="V761" s="46" t="s">
        <v>153</v>
      </c>
      <c r="W761" s="46" t="s">
        <v>124</v>
      </c>
      <c r="X761" s="46">
        <v>30</v>
      </c>
      <c r="Y761" s="46">
        <v>30</v>
      </c>
      <c r="Z761" s="46"/>
      <c r="AA761" s="46"/>
      <c r="AB761" s="46">
        <v>2284</v>
      </c>
      <c r="AC761" s="46">
        <v>921</v>
      </c>
      <c r="AD761" s="46" t="s">
        <v>140</v>
      </c>
      <c r="AE761" s="46" t="s">
        <v>140</v>
      </c>
      <c r="AF761" s="46" t="s">
        <v>141</v>
      </c>
      <c r="AG761" s="46" t="s">
        <v>140</v>
      </c>
      <c r="AH761" s="46"/>
      <c r="AI761" s="46"/>
      <c r="AJ761" s="46"/>
    </row>
    <row r="762" ht="67.5" spans="1:36">
      <c r="A762" s="46">
        <v>722</v>
      </c>
      <c r="B762" s="46"/>
      <c r="C762" s="46" t="s">
        <v>5149</v>
      </c>
      <c r="D762" s="46" t="s">
        <v>5150</v>
      </c>
      <c r="E762" s="46"/>
      <c r="F762" s="46" t="s">
        <v>109</v>
      </c>
      <c r="G762" s="46" t="s">
        <v>1119</v>
      </c>
      <c r="H762" s="46" t="s">
        <v>5151</v>
      </c>
      <c r="I762" s="46" t="s">
        <v>5137</v>
      </c>
      <c r="J762" s="46" t="s">
        <v>5150</v>
      </c>
      <c r="K762" s="46" t="s">
        <v>5152</v>
      </c>
      <c r="L762" s="46" t="s">
        <v>221</v>
      </c>
      <c r="M762" s="46" t="s">
        <v>115</v>
      </c>
      <c r="N762" s="46" t="s">
        <v>5153</v>
      </c>
      <c r="O762" s="46"/>
      <c r="P762" s="46" t="s">
        <v>5154</v>
      </c>
      <c r="Q762" s="46" t="s">
        <v>5155</v>
      </c>
      <c r="R762" s="46" t="s">
        <v>120</v>
      </c>
      <c r="S762" s="46" t="s">
        <v>4165</v>
      </c>
      <c r="T762" s="46">
        <v>13369250278</v>
      </c>
      <c r="U762" s="46" t="s">
        <v>5142</v>
      </c>
      <c r="V762" s="46" t="s">
        <v>1119</v>
      </c>
      <c r="W762" s="46" t="s">
        <v>124</v>
      </c>
      <c r="X762" s="46">
        <v>10</v>
      </c>
      <c r="Y762" s="46">
        <v>10</v>
      </c>
      <c r="Z762" s="46"/>
      <c r="AA762" s="46"/>
      <c r="AB762" s="46">
        <v>447</v>
      </c>
      <c r="AC762" s="46">
        <v>267</v>
      </c>
      <c r="AD762" s="46" t="s">
        <v>140</v>
      </c>
      <c r="AE762" s="46" t="s">
        <v>140</v>
      </c>
      <c r="AF762" s="46" t="s">
        <v>140</v>
      </c>
      <c r="AG762" s="46" t="s">
        <v>140</v>
      </c>
      <c r="AH762" s="46"/>
      <c r="AI762" s="46"/>
      <c r="AJ762" s="46"/>
    </row>
    <row r="763" ht="56.25" spans="1:36">
      <c r="A763" s="46">
        <v>723</v>
      </c>
      <c r="B763" s="46"/>
      <c r="C763" s="46" t="s">
        <v>5156</v>
      </c>
      <c r="D763" s="46" t="s">
        <v>5157</v>
      </c>
      <c r="E763" s="46"/>
      <c r="F763" s="46" t="s">
        <v>109</v>
      </c>
      <c r="G763" s="46" t="s">
        <v>177</v>
      </c>
      <c r="H763" s="46" t="s">
        <v>5158</v>
      </c>
      <c r="I763" s="46" t="s">
        <v>5137</v>
      </c>
      <c r="J763" s="46" t="s">
        <v>5157</v>
      </c>
      <c r="K763" s="46" t="s">
        <v>5159</v>
      </c>
      <c r="L763" s="46" t="s">
        <v>170</v>
      </c>
      <c r="M763" s="46" t="s">
        <v>171</v>
      </c>
      <c r="N763" s="46" t="s">
        <v>5160</v>
      </c>
      <c r="O763" s="46"/>
      <c r="P763" s="46" t="s">
        <v>5161</v>
      </c>
      <c r="Q763" s="46" t="s">
        <v>1680</v>
      </c>
      <c r="R763" s="46" t="s">
        <v>120</v>
      </c>
      <c r="S763" s="46" t="s">
        <v>4670</v>
      </c>
      <c r="T763" s="46">
        <v>18700642000</v>
      </c>
      <c r="U763" s="46" t="s">
        <v>5142</v>
      </c>
      <c r="V763" s="46" t="s">
        <v>177</v>
      </c>
      <c r="W763" s="46" t="s">
        <v>124</v>
      </c>
      <c r="X763" s="46">
        <v>220</v>
      </c>
      <c r="Y763" s="46">
        <v>220</v>
      </c>
      <c r="Z763" s="46"/>
      <c r="AA763" s="46"/>
      <c r="AB763" s="46">
        <v>23913</v>
      </c>
      <c r="AC763" s="46">
        <v>8357</v>
      </c>
      <c r="AD763" s="46" t="s">
        <v>140</v>
      </c>
      <c r="AE763" s="46" t="s">
        <v>140</v>
      </c>
      <c r="AF763" s="46" t="s">
        <v>140</v>
      </c>
      <c r="AG763" s="46" t="s">
        <v>140</v>
      </c>
      <c r="AH763" s="46"/>
      <c r="AI763" s="46"/>
      <c r="AJ763" s="46"/>
    </row>
    <row r="764" ht="67.5" spans="1:36">
      <c r="A764" s="46">
        <v>724</v>
      </c>
      <c r="B764" s="46"/>
      <c r="C764" s="46" t="s">
        <v>5162</v>
      </c>
      <c r="D764" s="46" t="s">
        <v>5163</v>
      </c>
      <c r="E764" s="46"/>
      <c r="F764" s="46" t="s">
        <v>109</v>
      </c>
      <c r="G764" s="46" t="s">
        <v>5164</v>
      </c>
      <c r="H764" s="46" t="s">
        <v>5151</v>
      </c>
      <c r="I764" s="46" t="s">
        <v>5137</v>
      </c>
      <c r="J764" s="46" t="s">
        <v>5163</v>
      </c>
      <c r="K764" s="46" t="s">
        <v>5165</v>
      </c>
      <c r="L764" s="46" t="s">
        <v>221</v>
      </c>
      <c r="M764" s="46" t="s">
        <v>115</v>
      </c>
      <c r="N764" s="46" t="s">
        <v>2339</v>
      </c>
      <c r="O764" s="46"/>
      <c r="P764" s="46" t="s">
        <v>5166</v>
      </c>
      <c r="Q764" s="46" t="s">
        <v>387</v>
      </c>
      <c r="R764" s="46" t="s">
        <v>120</v>
      </c>
      <c r="S764" s="46" t="s">
        <v>1979</v>
      </c>
      <c r="T764" s="46">
        <v>15929506975</v>
      </c>
      <c r="U764" s="46" t="s">
        <v>5142</v>
      </c>
      <c r="V764" s="46" t="s">
        <v>389</v>
      </c>
      <c r="W764" s="46" t="s">
        <v>124</v>
      </c>
      <c r="X764" s="46">
        <v>80</v>
      </c>
      <c r="Y764" s="46">
        <v>80</v>
      </c>
      <c r="Z764" s="46"/>
      <c r="AA764" s="46"/>
      <c r="AB764" s="46">
        <v>5818</v>
      </c>
      <c r="AC764" s="46">
        <v>1556</v>
      </c>
      <c r="AD764" s="46" t="s">
        <v>140</v>
      </c>
      <c r="AE764" s="46" t="s">
        <v>140</v>
      </c>
      <c r="AF764" s="46" t="s">
        <v>140</v>
      </c>
      <c r="AG764" s="46" t="s">
        <v>140</v>
      </c>
      <c r="AH764" s="46"/>
      <c r="AI764" s="46"/>
      <c r="AJ764" s="46"/>
    </row>
    <row r="765" ht="45" spans="1:36">
      <c r="A765" s="46">
        <v>725</v>
      </c>
      <c r="B765" s="46"/>
      <c r="C765" s="46" t="s">
        <v>5167</v>
      </c>
      <c r="D765" s="46" t="s">
        <v>5163</v>
      </c>
      <c r="E765" s="46"/>
      <c r="F765" s="46" t="s">
        <v>109</v>
      </c>
      <c r="G765" s="46" t="s">
        <v>5168</v>
      </c>
      <c r="H765" s="46" t="s">
        <v>5151</v>
      </c>
      <c r="I765" s="46" t="s">
        <v>5137</v>
      </c>
      <c r="J765" s="46" t="s">
        <v>5163</v>
      </c>
      <c r="K765" s="46" t="s">
        <v>5169</v>
      </c>
      <c r="L765" s="46" t="s">
        <v>221</v>
      </c>
      <c r="M765" s="46" t="s">
        <v>115</v>
      </c>
      <c r="N765" s="46" t="s">
        <v>491</v>
      </c>
      <c r="O765" s="46"/>
      <c r="P765" s="46" t="s">
        <v>5170</v>
      </c>
      <c r="Q765" s="46" t="s">
        <v>387</v>
      </c>
      <c r="R765" s="46" t="s">
        <v>120</v>
      </c>
      <c r="S765" s="46" t="s">
        <v>592</v>
      </c>
      <c r="T765" s="46">
        <v>13992678963</v>
      </c>
      <c r="U765" s="46" t="s">
        <v>5142</v>
      </c>
      <c r="V765" s="46" t="s">
        <v>389</v>
      </c>
      <c r="W765" s="46" t="s">
        <v>124</v>
      </c>
      <c r="X765" s="46">
        <v>40</v>
      </c>
      <c r="Y765" s="46">
        <v>40</v>
      </c>
      <c r="Z765" s="46"/>
      <c r="AA765" s="46"/>
      <c r="AB765" s="46">
        <v>6039</v>
      </c>
      <c r="AC765" s="46">
        <v>1121</v>
      </c>
      <c r="AD765" s="46" t="s">
        <v>140</v>
      </c>
      <c r="AE765" s="46" t="s">
        <v>140</v>
      </c>
      <c r="AF765" s="46" t="s">
        <v>140</v>
      </c>
      <c r="AG765" s="46" t="s">
        <v>140</v>
      </c>
      <c r="AH765" s="46"/>
      <c r="AI765" s="46"/>
      <c r="AJ765" s="46"/>
    </row>
    <row r="766" ht="67.5" spans="1:36">
      <c r="A766" s="46">
        <v>726</v>
      </c>
      <c r="B766" s="46"/>
      <c r="C766" s="46" t="s">
        <v>5171</v>
      </c>
      <c r="D766" s="46" t="s">
        <v>5163</v>
      </c>
      <c r="E766" s="46"/>
      <c r="F766" s="46" t="s">
        <v>109</v>
      </c>
      <c r="G766" s="46" t="s">
        <v>5172</v>
      </c>
      <c r="H766" s="46" t="s">
        <v>5151</v>
      </c>
      <c r="I766" s="46" t="s">
        <v>5137</v>
      </c>
      <c r="J766" s="46" t="s">
        <v>5163</v>
      </c>
      <c r="K766" s="46" t="s">
        <v>5173</v>
      </c>
      <c r="L766" s="46" t="s">
        <v>221</v>
      </c>
      <c r="M766" s="46" t="s">
        <v>115</v>
      </c>
      <c r="N766" s="46" t="s">
        <v>384</v>
      </c>
      <c r="O766" s="46"/>
      <c r="P766" s="46" t="s">
        <v>5174</v>
      </c>
      <c r="Q766" s="46" t="s">
        <v>387</v>
      </c>
      <c r="R766" s="46" t="s">
        <v>120</v>
      </c>
      <c r="S766" s="46" t="s">
        <v>1942</v>
      </c>
      <c r="T766" s="46">
        <v>15829863999</v>
      </c>
      <c r="U766" s="46" t="s">
        <v>5142</v>
      </c>
      <c r="V766" s="46" t="s">
        <v>389</v>
      </c>
      <c r="W766" s="46" t="s">
        <v>124</v>
      </c>
      <c r="X766" s="46">
        <v>70</v>
      </c>
      <c r="Y766" s="46">
        <v>70</v>
      </c>
      <c r="Z766" s="46"/>
      <c r="AA766" s="46"/>
      <c r="AB766" s="46">
        <v>5957</v>
      </c>
      <c r="AC766" s="46">
        <v>1839</v>
      </c>
      <c r="AD766" s="46" t="s">
        <v>140</v>
      </c>
      <c r="AE766" s="46" t="s">
        <v>140</v>
      </c>
      <c r="AF766" s="46" t="s">
        <v>140</v>
      </c>
      <c r="AG766" s="46" t="s">
        <v>140</v>
      </c>
      <c r="AH766" s="46"/>
      <c r="AI766" s="46"/>
      <c r="AJ766" s="46"/>
    </row>
    <row r="767" ht="45" spans="1:36">
      <c r="A767" s="46">
        <v>727</v>
      </c>
      <c r="B767" s="46"/>
      <c r="C767" s="46" t="s">
        <v>5175</v>
      </c>
      <c r="D767" s="46" t="s">
        <v>5176</v>
      </c>
      <c r="E767" s="46"/>
      <c r="F767" s="46" t="s">
        <v>109</v>
      </c>
      <c r="G767" s="46" t="s">
        <v>656</v>
      </c>
      <c r="H767" s="46" t="s">
        <v>5177</v>
      </c>
      <c r="I767" s="46" t="s">
        <v>5137</v>
      </c>
      <c r="J767" s="46" t="s">
        <v>5176</v>
      </c>
      <c r="K767" s="46" t="s">
        <v>5178</v>
      </c>
      <c r="L767" s="46" t="s">
        <v>410</v>
      </c>
      <c r="M767" s="46" t="s">
        <v>115</v>
      </c>
      <c r="N767" s="46" t="s">
        <v>700</v>
      </c>
      <c r="O767" s="46"/>
      <c r="P767" s="46" t="s">
        <v>5179</v>
      </c>
      <c r="Q767" s="46" t="s">
        <v>3994</v>
      </c>
      <c r="R767" s="46" t="s">
        <v>120</v>
      </c>
      <c r="S767" s="46" t="s">
        <v>661</v>
      </c>
      <c r="T767" s="46">
        <v>15336183438</v>
      </c>
      <c r="U767" s="46" t="s">
        <v>5142</v>
      </c>
      <c r="V767" s="46" t="s">
        <v>2047</v>
      </c>
      <c r="W767" s="46" t="s">
        <v>124</v>
      </c>
      <c r="X767" s="46">
        <v>10</v>
      </c>
      <c r="Y767" s="46">
        <v>10</v>
      </c>
      <c r="Z767" s="46"/>
      <c r="AA767" s="46"/>
      <c r="AB767" s="46">
        <v>1623</v>
      </c>
      <c r="AC767" s="46">
        <v>697</v>
      </c>
      <c r="AD767" s="46" t="s">
        <v>140</v>
      </c>
      <c r="AE767" s="46" t="s">
        <v>140</v>
      </c>
      <c r="AF767" s="46" t="s">
        <v>140</v>
      </c>
      <c r="AG767" s="46" t="s">
        <v>140</v>
      </c>
      <c r="AH767" s="46"/>
      <c r="AI767" s="46"/>
      <c r="AJ767" s="46"/>
    </row>
    <row r="768" ht="45" spans="1:36">
      <c r="A768" s="46">
        <v>728</v>
      </c>
      <c r="B768" s="46"/>
      <c r="C768" s="46" t="s">
        <v>5180</v>
      </c>
      <c r="D768" s="46" t="s">
        <v>5181</v>
      </c>
      <c r="E768" s="46"/>
      <c r="F768" s="46" t="s">
        <v>109</v>
      </c>
      <c r="G768" s="46" t="s">
        <v>207</v>
      </c>
      <c r="H768" s="46" t="s">
        <v>5177</v>
      </c>
      <c r="I768" s="46" t="s">
        <v>5137</v>
      </c>
      <c r="J768" s="46" t="s">
        <v>5181</v>
      </c>
      <c r="K768" s="46" t="s">
        <v>5178</v>
      </c>
      <c r="L768" s="46" t="s">
        <v>410</v>
      </c>
      <c r="M768" s="46" t="s">
        <v>115</v>
      </c>
      <c r="N768" s="46" t="s">
        <v>700</v>
      </c>
      <c r="O768" s="46"/>
      <c r="P768" s="46" t="s">
        <v>5179</v>
      </c>
      <c r="Q768" s="46" t="s">
        <v>3994</v>
      </c>
      <c r="R768" s="46" t="s">
        <v>120</v>
      </c>
      <c r="S768" s="46" t="s">
        <v>214</v>
      </c>
      <c r="T768" s="46">
        <v>13484893682</v>
      </c>
      <c r="U768" s="46" t="s">
        <v>5142</v>
      </c>
      <c r="V768" s="46" t="s">
        <v>215</v>
      </c>
      <c r="W768" s="46" t="s">
        <v>124</v>
      </c>
      <c r="X768" s="46">
        <v>10</v>
      </c>
      <c r="Y768" s="46">
        <v>10</v>
      </c>
      <c r="Z768" s="46"/>
      <c r="AA768" s="46"/>
      <c r="AB768" s="46">
        <v>1507</v>
      </c>
      <c r="AC768" s="46">
        <v>594</v>
      </c>
      <c r="AD768" s="46" t="s">
        <v>140</v>
      </c>
      <c r="AE768" s="46" t="s">
        <v>140</v>
      </c>
      <c r="AF768" s="46" t="s">
        <v>141</v>
      </c>
      <c r="AG768" s="46" t="s">
        <v>140</v>
      </c>
      <c r="AH768" s="46"/>
      <c r="AI768" s="46"/>
      <c r="AJ768" s="46"/>
    </row>
    <row r="769" ht="101.25" spans="1:36">
      <c r="A769" s="46">
        <v>729</v>
      </c>
      <c r="B769" s="46"/>
      <c r="C769" s="46" t="s">
        <v>5182</v>
      </c>
      <c r="D769" s="46" t="s">
        <v>5183</v>
      </c>
      <c r="E769" s="46"/>
      <c r="F769" s="46" t="s">
        <v>109</v>
      </c>
      <c r="G769" s="46" t="s">
        <v>227</v>
      </c>
      <c r="H769" s="46" t="s">
        <v>5184</v>
      </c>
      <c r="I769" s="46" t="s">
        <v>5137</v>
      </c>
      <c r="J769" s="46" t="s">
        <v>5183</v>
      </c>
      <c r="K769" s="46" t="s">
        <v>5185</v>
      </c>
      <c r="L769" s="46" t="s">
        <v>221</v>
      </c>
      <c r="M769" s="46" t="s">
        <v>115</v>
      </c>
      <c r="N769" s="46" t="s">
        <v>2152</v>
      </c>
      <c r="O769" s="46"/>
      <c r="P769" s="46" t="s">
        <v>5186</v>
      </c>
      <c r="Q769" s="46" t="s">
        <v>1343</v>
      </c>
      <c r="R769" s="46" t="s">
        <v>120</v>
      </c>
      <c r="S769" s="46" t="s">
        <v>5187</v>
      </c>
      <c r="T769" s="46">
        <v>15929425900</v>
      </c>
      <c r="U769" s="46" t="s">
        <v>5142</v>
      </c>
      <c r="V769" s="46" t="s">
        <v>227</v>
      </c>
      <c r="W769" s="46" t="s">
        <v>124</v>
      </c>
      <c r="X769" s="46">
        <v>60</v>
      </c>
      <c r="Y769" s="46">
        <v>60</v>
      </c>
      <c r="Z769" s="46"/>
      <c r="AA769" s="46"/>
      <c r="AB769" s="46">
        <v>6754</v>
      </c>
      <c r="AC769" s="46">
        <v>2413</v>
      </c>
      <c r="AD769" s="46" t="s">
        <v>140</v>
      </c>
      <c r="AE769" s="46" t="s">
        <v>141</v>
      </c>
      <c r="AF769" s="46" t="s">
        <v>140</v>
      </c>
      <c r="AG769" s="46" t="s">
        <v>140</v>
      </c>
      <c r="AH769" s="46"/>
      <c r="AI769" s="46"/>
      <c r="AJ769" s="46"/>
    </row>
    <row r="770" ht="45" spans="1:36">
      <c r="A770" s="46">
        <v>730</v>
      </c>
      <c r="B770" s="46"/>
      <c r="C770" s="46" t="s">
        <v>5188</v>
      </c>
      <c r="D770" s="46" t="s">
        <v>5176</v>
      </c>
      <c r="E770" s="46"/>
      <c r="F770" s="46" t="s">
        <v>109</v>
      </c>
      <c r="G770" s="46" t="s">
        <v>963</v>
      </c>
      <c r="H770" s="46" t="s">
        <v>5189</v>
      </c>
      <c r="I770" s="46" t="s">
        <v>5137</v>
      </c>
      <c r="J770" s="46" t="s">
        <v>5176</v>
      </c>
      <c r="K770" s="46" t="s">
        <v>5190</v>
      </c>
      <c r="L770" s="46" t="s">
        <v>2441</v>
      </c>
      <c r="M770" s="46" t="s">
        <v>301</v>
      </c>
      <c r="N770" s="46" t="s">
        <v>384</v>
      </c>
      <c r="O770" s="46"/>
      <c r="P770" s="46" t="s">
        <v>5191</v>
      </c>
      <c r="Q770" s="46" t="s">
        <v>5192</v>
      </c>
      <c r="R770" s="46" t="s">
        <v>120</v>
      </c>
      <c r="S770" s="46" t="s">
        <v>5193</v>
      </c>
      <c r="T770" s="46">
        <v>18091607396</v>
      </c>
      <c r="U770" s="46" t="s">
        <v>5142</v>
      </c>
      <c r="V770" s="46" t="s">
        <v>963</v>
      </c>
      <c r="W770" s="46" t="s">
        <v>124</v>
      </c>
      <c r="X770" s="46">
        <v>70</v>
      </c>
      <c r="Y770" s="46">
        <v>70</v>
      </c>
      <c r="Z770" s="46"/>
      <c r="AA770" s="46"/>
      <c r="AB770" s="46">
        <v>1254</v>
      </c>
      <c r="AC770" s="46">
        <v>7225</v>
      </c>
      <c r="AD770" s="46" t="s">
        <v>140</v>
      </c>
      <c r="AE770" s="46" t="s">
        <v>140</v>
      </c>
      <c r="AF770" s="46" t="s">
        <v>140</v>
      </c>
      <c r="AG770" s="46" t="s">
        <v>140</v>
      </c>
      <c r="AH770" s="46"/>
      <c r="AI770" s="46"/>
      <c r="AJ770" s="46"/>
    </row>
    <row r="771" s="13" customFormat="1" ht="180" spans="1:36">
      <c r="A771" s="46">
        <v>731</v>
      </c>
      <c r="B771" s="80"/>
      <c r="C771" s="80" t="s">
        <v>5194</v>
      </c>
      <c r="D771" s="80" t="s">
        <v>5195</v>
      </c>
      <c r="E771" s="80"/>
      <c r="F771" s="80" t="s">
        <v>109</v>
      </c>
      <c r="G771" s="80" t="s">
        <v>1220</v>
      </c>
      <c r="H771" s="80" t="s">
        <v>5196</v>
      </c>
      <c r="I771" s="46" t="s">
        <v>5137</v>
      </c>
      <c r="J771" s="80" t="s">
        <v>5195</v>
      </c>
      <c r="K771" s="80" t="s">
        <v>5197</v>
      </c>
      <c r="L771" s="80" t="s">
        <v>321</v>
      </c>
      <c r="M771" s="80" t="s">
        <v>320</v>
      </c>
      <c r="N771" s="80" t="s">
        <v>712</v>
      </c>
      <c r="O771" s="80"/>
      <c r="P771" s="80" t="s">
        <v>5198</v>
      </c>
      <c r="Q771" s="80" t="s">
        <v>2372</v>
      </c>
      <c r="R771" s="46" t="s">
        <v>120</v>
      </c>
      <c r="S771" s="80" t="s">
        <v>4849</v>
      </c>
      <c r="T771" s="81" t="s">
        <v>4850</v>
      </c>
      <c r="U771" s="46" t="s">
        <v>122</v>
      </c>
      <c r="V771" s="80" t="s">
        <v>5199</v>
      </c>
      <c r="W771" s="46" t="s">
        <v>124</v>
      </c>
      <c r="X771" s="80">
        <v>100</v>
      </c>
      <c r="Y771" s="80">
        <v>100</v>
      </c>
      <c r="Z771" s="80"/>
      <c r="AA771" s="80"/>
      <c r="AB771" s="80">
        <v>4490</v>
      </c>
      <c r="AC771" s="80">
        <v>153</v>
      </c>
      <c r="AD771" s="80" t="s">
        <v>140</v>
      </c>
      <c r="AE771" s="80" t="s">
        <v>140</v>
      </c>
      <c r="AF771" s="80" t="s">
        <v>140</v>
      </c>
      <c r="AG771" s="80" t="s">
        <v>140</v>
      </c>
      <c r="AH771" s="80"/>
      <c r="AI771" s="80"/>
      <c r="AJ771" s="80"/>
    </row>
    <row r="772" s="31" customFormat="1" ht="67.5" spans="1:36">
      <c r="A772" s="46">
        <v>732</v>
      </c>
      <c r="B772" s="49"/>
      <c r="C772" s="49" t="s">
        <v>5200</v>
      </c>
      <c r="D772" s="49" t="s">
        <v>5201</v>
      </c>
      <c r="E772" s="49"/>
      <c r="F772" s="49" t="s">
        <v>109</v>
      </c>
      <c r="G772" s="49" t="s">
        <v>5202</v>
      </c>
      <c r="H772" s="49" t="s">
        <v>5203</v>
      </c>
      <c r="I772" s="46" t="s">
        <v>5137</v>
      </c>
      <c r="J772" s="49" t="s">
        <v>5201</v>
      </c>
      <c r="K772" s="49" t="s">
        <v>5204</v>
      </c>
      <c r="L772" s="56" t="s">
        <v>4219</v>
      </c>
      <c r="M772" s="88" t="s">
        <v>830</v>
      </c>
      <c r="N772" s="88" t="s">
        <v>692</v>
      </c>
      <c r="O772" s="49"/>
      <c r="P772" s="88" t="s">
        <v>5205</v>
      </c>
      <c r="Q772" s="88" t="s">
        <v>834</v>
      </c>
      <c r="R772" s="46" t="s">
        <v>120</v>
      </c>
      <c r="S772" s="56" t="s">
        <v>4224</v>
      </c>
      <c r="T772" s="49">
        <v>18909168559</v>
      </c>
      <c r="U772" s="49" t="s">
        <v>5142</v>
      </c>
      <c r="V772" s="49" t="s">
        <v>1237</v>
      </c>
      <c r="W772" s="46" t="s">
        <v>124</v>
      </c>
      <c r="X772" s="88">
        <v>30</v>
      </c>
      <c r="Y772" s="49">
        <v>30</v>
      </c>
      <c r="Z772" s="49"/>
      <c r="AA772" s="49"/>
      <c r="AB772" s="49">
        <v>5378</v>
      </c>
      <c r="AC772" s="49">
        <v>973</v>
      </c>
      <c r="AD772" s="49" t="s">
        <v>140</v>
      </c>
      <c r="AE772" s="49" t="s">
        <v>140</v>
      </c>
      <c r="AF772" s="49" t="s">
        <v>140</v>
      </c>
      <c r="AG772" s="49" t="s">
        <v>140</v>
      </c>
      <c r="AH772" s="49"/>
      <c r="AI772" s="49"/>
      <c r="AJ772" s="49"/>
    </row>
    <row r="773" s="12" customFormat="1" ht="281.25" spans="1:36">
      <c r="A773" s="46">
        <v>733</v>
      </c>
      <c r="B773" s="46"/>
      <c r="C773" s="46" t="s">
        <v>5206</v>
      </c>
      <c r="D773" s="46" t="s">
        <v>5176</v>
      </c>
      <c r="E773" s="46"/>
      <c r="F773" s="46" t="s">
        <v>109</v>
      </c>
      <c r="G773" s="46" t="s">
        <v>5207</v>
      </c>
      <c r="H773" s="46" t="s">
        <v>5208</v>
      </c>
      <c r="I773" s="46" t="s">
        <v>5137</v>
      </c>
      <c r="J773" s="46" t="s">
        <v>5176</v>
      </c>
      <c r="K773" s="46" t="s">
        <v>320</v>
      </c>
      <c r="L773" s="46" t="s">
        <v>321</v>
      </c>
      <c r="M773" s="46" t="s">
        <v>320</v>
      </c>
      <c r="N773" s="46" t="s">
        <v>5209</v>
      </c>
      <c r="O773" s="46"/>
      <c r="P773" s="46" t="s">
        <v>5210</v>
      </c>
      <c r="Q773" s="46" t="s">
        <v>325</v>
      </c>
      <c r="R773" s="46" t="s">
        <v>120</v>
      </c>
      <c r="S773" s="46" t="s">
        <v>5211</v>
      </c>
      <c r="T773" s="46">
        <v>19992739180</v>
      </c>
      <c r="U773" s="46" t="s">
        <v>5142</v>
      </c>
      <c r="V773" s="46" t="s">
        <v>3800</v>
      </c>
      <c r="W773" s="46" t="s">
        <v>124</v>
      </c>
      <c r="X773" s="46">
        <v>280</v>
      </c>
      <c r="Y773" s="46">
        <v>280</v>
      </c>
      <c r="Z773" s="46"/>
      <c r="AA773" s="46"/>
      <c r="AB773" s="46">
        <v>1100</v>
      </c>
      <c r="AC773" s="46">
        <v>1100</v>
      </c>
      <c r="AD773" s="46" t="s">
        <v>140</v>
      </c>
      <c r="AE773" s="46" t="s">
        <v>140</v>
      </c>
      <c r="AF773" s="46" t="s">
        <v>140</v>
      </c>
      <c r="AG773" s="46" t="s">
        <v>140</v>
      </c>
      <c r="AH773" s="46"/>
      <c r="AI773" s="46"/>
      <c r="AJ773" s="46"/>
    </row>
    <row r="774" s="24" customFormat="1" ht="67.5" spans="1:36">
      <c r="A774" s="46">
        <v>734</v>
      </c>
      <c r="B774" s="46"/>
      <c r="C774" s="46" t="s">
        <v>5212</v>
      </c>
      <c r="D774" s="46" t="s">
        <v>5176</v>
      </c>
      <c r="E774" s="46"/>
      <c r="F774" s="47" t="s">
        <v>109</v>
      </c>
      <c r="G774" s="46" t="s">
        <v>337</v>
      </c>
      <c r="H774" s="46" t="s">
        <v>5177</v>
      </c>
      <c r="I774" s="46" t="s">
        <v>5137</v>
      </c>
      <c r="J774" s="46" t="s">
        <v>5176</v>
      </c>
      <c r="K774" s="46" t="s">
        <v>5213</v>
      </c>
      <c r="L774" s="46" t="s">
        <v>221</v>
      </c>
      <c r="M774" s="46" t="s">
        <v>115</v>
      </c>
      <c r="N774" s="46" t="s">
        <v>5214</v>
      </c>
      <c r="O774" s="46"/>
      <c r="P774" s="46" t="s">
        <v>5215</v>
      </c>
      <c r="Q774" s="46"/>
      <c r="R774" s="46" t="s">
        <v>120</v>
      </c>
      <c r="S774" s="46" t="s">
        <v>4251</v>
      </c>
      <c r="T774" s="57" t="s">
        <v>4252</v>
      </c>
      <c r="U774" s="46" t="s">
        <v>5142</v>
      </c>
      <c r="V774" s="47" t="s">
        <v>795</v>
      </c>
      <c r="W774" s="46" t="s">
        <v>124</v>
      </c>
      <c r="X774" s="46">
        <v>100</v>
      </c>
      <c r="Y774" s="46">
        <v>100</v>
      </c>
      <c r="Z774" s="46"/>
      <c r="AA774" s="46"/>
      <c r="AB774" s="46">
        <v>2140</v>
      </c>
      <c r="AC774" s="46">
        <v>2541</v>
      </c>
      <c r="AD774" s="47" t="s">
        <v>140</v>
      </c>
      <c r="AE774" s="47" t="s">
        <v>140</v>
      </c>
      <c r="AF774" s="47" t="s">
        <v>140</v>
      </c>
      <c r="AG774" s="47" t="s">
        <v>140</v>
      </c>
      <c r="AH774" s="47"/>
      <c r="AI774" s="47"/>
      <c r="AJ774" s="47"/>
    </row>
    <row r="775" s="13" customFormat="1" ht="67.5" spans="1:36">
      <c r="A775" s="46">
        <v>735</v>
      </c>
      <c r="B775" s="46"/>
      <c r="C775" s="46" t="s">
        <v>5216</v>
      </c>
      <c r="D775" s="46" t="s">
        <v>5176</v>
      </c>
      <c r="E775" s="46"/>
      <c r="F775" s="46" t="s">
        <v>109</v>
      </c>
      <c r="G775" s="46" t="s">
        <v>5217</v>
      </c>
      <c r="H775" s="46" t="s">
        <v>5177</v>
      </c>
      <c r="I775" s="46" t="s">
        <v>5137</v>
      </c>
      <c r="J775" s="46" t="s">
        <v>5176</v>
      </c>
      <c r="K775" s="46" t="s">
        <v>5218</v>
      </c>
      <c r="L775" s="46" t="s">
        <v>410</v>
      </c>
      <c r="M775" s="46" t="s">
        <v>301</v>
      </c>
      <c r="N775" s="46" t="s">
        <v>5219</v>
      </c>
      <c r="O775" s="46"/>
      <c r="P775" s="46"/>
      <c r="Q775" s="46" t="s">
        <v>5220</v>
      </c>
      <c r="R775" s="46" t="s">
        <v>120</v>
      </c>
      <c r="S775" s="46" t="s">
        <v>5221</v>
      </c>
      <c r="T775" s="46">
        <v>18191617398</v>
      </c>
      <c r="U775" s="46" t="s">
        <v>5142</v>
      </c>
      <c r="V775" s="46" t="s">
        <v>348</v>
      </c>
      <c r="W775" s="46" t="s">
        <v>124</v>
      </c>
      <c r="X775" s="46">
        <v>60</v>
      </c>
      <c r="Y775" s="46">
        <v>60</v>
      </c>
      <c r="Z775" s="46"/>
      <c r="AA775" s="46"/>
      <c r="AB775" s="46">
        <v>1241</v>
      </c>
      <c r="AC775" s="46">
        <v>1354</v>
      </c>
      <c r="AD775" s="46" t="s">
        <v>140</v>
      </c>
      <c r="AE775" s="46" t="s">
        <v>140</v>
      </c>
      <c r="AF775" s="46" t="s">
        <v>140</v>
      </c>
      <c r="AG775" s="46" t="s">
        <v>140</v>
      </c>
      <c r="AH775" s="46"/>
      <c r="AI775" s="46"/>
      <c r="AJ775" s="46"/>
    </row>
    <row r="776" s="15" customFormat="1" ht="191.25" spans="1:36">
      <c r="A776" s="46">
        <v>736</v>
      </c>
      <c r="B776" s="46"/>
      <c r="C776" s="46" t="s">
        <v>5222</v>
      </c>
      <c r="D776" s="46" t="s">
        <v>5223</v>
      </c>
      <c r="E776" s="46"/>
      <c r="F776" s="46" t="s">
        <v>109</v>
      </c>
      <c r="G776" s="46" t="s">
        <v>5224</v>
      </c>
      <c r="H776" s="46" t="s">
        <v>5151</v>
      </c>
      <c r="I776" s="46" t="s">
        <v>5137</v>
      </c>
      <c r="J776" s="46" t="s">
        <v>5223</v>
      </c>
      <c r="K776" s="46" t="s">
        <v>5225</v>
      </c>
      <c r="L776" s="55" t="s">
        <v>170</v>
      </c>
      <c r="M776" s="55" t="s">
        <v>171</v>
      </c>
      <c r="N776" s="46" t="s">
        <v>5226</v>
      </c>
      <c r="O776" s="46"/>
      <c r="P776" s="46" t="s">
        <v>5227</v>
      </c>
      <c r="Q776" s="46" t="s">
        <v>1673</v>
      </c>
      <c r="R776" s="46" t="s">
        <v>120</v>
      </c>
      <c r="S776" s="46" t="s">
        <v>5228</v>
      </c>
      <c r="T776" s="46">
        <v>13484896830</v>
      </c>
      <c r="U776" s="46" t="s">
        <v>5142</v>
      </c>
      <c r="V776" s="46" t="s">
        <v>1009</v>
      </c>
      <c r="W776" s="46" t="s">
        <v>124</v>
      </c>
      <c r="X776" s="46">
        <v>200</v>
      </c>
      <c r="Y776" s="46">
        <v>200</v>
      </c>
      <c r="Z776" s="10"/>
      <c r="AA776" s="46"/>
      <c r="AB776" s="49">
        <v>42000</v>
      </c>
      <c r="AC776" s="49">
        <v>8600</v>
      </c>
      <c r="AD776" s="46" t="s">
        <v>140</v>
      </c>
      <c r="AE776" s="46" t="s">
        <v>140</v>
      </c>
      <c r="AF776" s="46" t="s">
        <v>140</v>
      </c>
      <c r="AG776" s="46" t="s">
        <v>140</v>
      </c>
      <c r="AH776" s="46"/>
      <c r="AI776" s="46"/>
      <c r="AJ776" s="46"/>
    </row>
    <row r="777" s="8" customFormat="1" ht="45" spans="1:36">
      <c r="A777" s="46">
        <v>737</v>
      </c>
      <c r="B777" s="46"/>
      <c r="C777" s="46" t="s">
        <v>5229</v>
      </c>
      <c r="D777" s="46" t="s">
        <v>5176</v>
      </c>
      <c r="E777" s="46"/>
      <c r="F777" s="46" t="s">
        <v>109</v>
      </c>
      <c r="G777" s="46" t="s">
        <v>603</v>
      </c>
      <c r="H777" s="46" t="s">
        <v>5230</v>
      </c>
      <c r="I777" s="46" t="s">
        <v>5137</v>
      </c>
      <c r="J777" s="10" t="s">
        <v>5176</v>
      </c>
      <c r="K777" s="10" t="s">
        <v>5231</v>
      </c>
      <c r="L777" s="48" t="s">
        <v>598</v>
      </c>
      <c r="M777" s="48" t="s">
        <v>599</v>
      </c>
      <c r="N777" s="46" t="s">
        <v>437</v>
      </c>
      <c r="O777" s="46"/>
      <c r="P777" s="46" t="s">
        <v>4268</v>
      </c>
      <c r="Q777" s="46" t="s">
        <v>137</v>
      </c>
      <c r="R777" s="46" t="s">
        <v>120</v>
      </c>
      <c r="S777" s="46" t="s">
        <v>5232</v>
      </c>
      <c r="T777" s="46">
        <v>13571645696</v>
      </c>
      <c r="U777" s="46" t="s">
        <v>5142</v>
      </c>
      <c r="V777" s="46" t="s">
        <v>603</v>
      </c>
      <c r="W777" s="46" t="s">
        <v>124</v>
      </c>
      <c r="X777" s="46">
        <v>40</v>
      </c>
      <c r="Y777" s="46">
        <v>40</v>
      </c>
      <c r="Z777" s="46"/>
      <c r="AA777" s="46"/>
      <c r="AB777" s="46">
        <v>1980</v>
      </c>
      <c r="AC777" s="46">
        <v>480</v>
      </c>
      <c r="AD777" s="46" t="s">
        <v>140</v>
      </c>
      <c r="AE777" s="46" t="s">
        <v>140</v>
      </c>
      <c r="AF777" s="46" t="s">
        <v>140</v>
      </c>
      <c r="AG777" s="46" t="s">
        <v>140</v>
      </c>
      <c r="AH777" s="46"/>
      <c r="AI777" s="46"/>
      <c r="AJ777" s="46"/>
    </row>
    <row r="778" s="11" customFormat="1" ht="56.25" spans="1:36">
      <c r="A778" s="46">
        <v>738</v>
      </c>
      <c r="B778" s="46"/>
      <c r="C778" s="46" t="s">
        <v>5233</v>
      </c>
      <c r="D778" s="46" t="s">
        <v>5176</v>
      </c>
      <c r="E778" s="46"/>
      <c r="F778" s="46" t="s">
        <v>109</v>
      </c>
      <c r="G778" s="46" t="s">
        <v>5234</v>
      </c>
      <c r="H778" s="46" t="s">
        <v>5235</v>
      </c>
      <c r="I778" s="46" t="s">
        <v>5137</v>
      </c>
      <c r="J778" s="46" t="s">
        <v>5176</v>
      </c>
      <c r="K778" s="46" t="s">
        <v>5236</v>
      </c>
      <c r="L778" s="46" t="s">
        <v>221</v>
      </c>
      <c r="M778" s="46" t="s">
        <v>115</v>
      </c>
      <c r="N778" s="46" t="s">
        <v>1490</v>
      </c>
      <c r="O778" s="46"/>
      <c r="P778" s="46" t="s">
        <v>5237</v>
      </c>
      <c r="Q778" s="46" t="s">
        <v>5238</v>
      </c>
      <c r="R778" s="46" t="s">
        <v>120</v>
      </c>
      <c r="S778" s="46" t="s">
        <v>5239</v>
      </c>
      <c r="T778" s="46">
        <v>19992720530</v>
      </c>
      <c r="U778" s="46" t="s">
        <v>5142</v>
      </c>
      <c r="V778" s="46" t="s">
        <v>5142</v>
      </c>
      <c r="W778" s="46" t="s">
        <v>124</v>
      </c>
      <c r="X778" s="46">
        <v>50</v>
      </c>
      <c r="Y778" s="46">
        <v>50</v>
      </c>
      <c r="Z778" s="46"/>
      <c r="AA778" s="46"/>
      <c r="AB778" s="46">
        <v>3301</v>
      </c>
      <c r="AC778" s="46">
        <v>1131</v>
      </c>
      <c r="AD778" s="46" t="s">
        <v>140</v>
      </c>
      <c r="AE778" s="46" t="s">
        <v>140</v>
      </c>
      <c r="AF778" s="46" t="s">
        <v>141</v>
      </c>
      <c r="AG778" s="46" t="s">
        <v>140</v>
      </c>
      <c r="AH778" s="46"/>
      <c r="AI778" s="46"/>
      <c r="AJ778" s="46"/>
    </row>
    <row r="779" s="10" customFormat="1" ht="45" spans="1:36">
      <c r="A779" s="46">
        <v>739</v>
      </c>
      <c r="B779" s="46"/>
      <c r="C779" s="46" t="s">
        <v>5240</v>
      </c>
      <c r="D779" s="46" t="s">
        <v>5241</v>
      </c>
      <c r="E779" s="46"/>
      <c r="F779" s="46" t="s">
        <v>156</v>
      </c>
      <c r="G779" s="46" t="s">
        <v>1315</v>
      </c>
      <c r="H779" s="46" t="s">
        <v>5242</v>
      </c>
      <c r="I779" s="46" t="s">
        <v>5137</v>
      </c>
      <c r="J779" s="46" t="s">
        <v>5241</v>
      </c>
      <c r="K779" s="46" t="s">
        <v>5243</v>
      </c>
      <c r="L779" s="46" t="s">
        <v>410</v>
      </c>
      <c r="M779" s="46" t="s">
        <v>115</v>
      </c>
      <c r="N779" s="46" t="s">
        <v>1273</v>
      </c>
      <c r="O779" s="46"/>
      <c r="P779" s="46" t="s">
        <v>5244</v>
      </c>
      <c r="Q779" s="46" t="s">
        <v>137</v>
      </c>
      <c r="R779" s="46" t="s">
        <v>120</v>
      </c>
      <c r="S779" s="46" t="s">
        <v>5245</v>
      </c>
      <c r="T779" s="46">
        <v>18809168785</v>
      </c>
      <c r="U779" s="46" t="s">
        <v>5142</v>
      </c>
      <c r="V779" s="46" t="s">
        <v>574</v>
      </c>
      <c r="W779" s="46" t="s">
        <v>124</v>
      </c>
      <c r="X779" s="46">
        <v>50</v>
      </c>
      <c r="Y779" s="46">
        <v>50</v>
      </c>
      <c r="Z779" s="46"/>
      <c r="AA779" s="46"/>
      <c r="AB779" s="46">
        <v>6004</v>
      </c>
      <c r="AC779" s="46">
        <v>987</v>
      </c>
      <c r="AD779" s="46" t="s">
        <v>140</v>
      </c>
      <c r="AE779" s="46" t="s">
        <v>140</v>
      </c>
      <c r="AF779" s="46" t="s">
        <v>140</v>
      </c>
      <c r="AG779" s="46" t="s">
        <v>140</v>
      </c>
      <c r="AH779" s="46"/>
      <c r="AI779" s="46"/>
      <c r="AJ779" s="46"/>
    </row>
    <row r="780" ht="22.5" spans="1:36">
      <c r="A780" s="46"/>
      <c r="B780" s="46" t="s">
        <v>45</v>
      </c>
      <c r="C780" s="46"/>
      <c r="D780" s="46"/>
      <c r="E780" s="46">
        <v>222</v>
      </c>
      <c r="F780" s="46"/>
      <c r="G780" s="46"/>
      <c r="H780" s="46"/>
      <c r="I780" s="46"/>
      <c r="J780" s="46"/>
      <c r="K780" s="46"/>
      <c r="L780" s="46"/>
      <c r="M780" s="46"/>
      <c r="N780" s="46"/>
      <c r="O780" s="46"/>
      <c r="P780" s="46"/>
      <c r="Q780" s="46"/>
      <c r="R780" s="46"/>
      <c r="S780" s="46"/>
      <c r="T780" s="46"/>
      <c r="U780" s="46"/>
      <c r="V780" s="46"/>
      <c r="W780" s="46"/>
      <c r="X780" s="46">
        <f t="shared" ref="X780:AC780" si="35">SUM(X781:X1002)</f>
        <v>12578.4408</v>
      </c>
      <c r="Y780" s="46">
        <f t="shared" si="35"/>
        <v>10876.0508</v>
      </c>
      <c r="Z780" s="46">
        <f t="shared" si="35"/>
        <v>1702.39</v>
      </c>
      <c r="AA780" s="46">
        <f t="shared" si="35"/>
        <v>0</v>
      </c>
      <c r="AB780" s="46">
        <f t="shared" si="35"/>
        <v>115884</v>
      </c>
      <c r="AC780" s="46">
        <f t="shared" si="35"/>
        <v>31692</v>
      </c>
      <c r="AD780" s="46"/>
      <c r="AE780" s="46"/>
      <c r="AF780" s="46"/>
      <c r="AG780" s="46"/>
      <c r="AH780" s="46"/>
      <c r="AI780" s="46"/>
      <c r="AJ780" s="46"/>
    </row>
    <row r="781" ht="56.25" spans="1:36">
      <c r="A781" s="46">
        <v>740</v>
      </c>
      <c r="B781" s="46"/>
      <c r="C781" s="46" t="s">
        <v>5246</v>
      </c>
      <c r="D781" s="46" t="s">
        <v>5247</v>
      </c>
      <c r="E781" s="46"/>
      <c r="F781" s="46" t="s">
        <v>578</v>
      </c>
      <c r="G781" s="46" t="s">
        <v>1098</v>
      </c>
      <c r="H781" s="46" t="s">
        <v>5248</v>
      </c>
      <c r="I781" s="46" t="s">
        <v>1673</v>
      </c>
      <c r="J781" s="46" t="s">
        <v>5247</v>
      </c>
      <c r="K781" s="46" t="s">
        <v>5249</v>
      </c>
      <c r="L781" s="46" t="s">
        <v>1101</v>
      </c>
      <c r="M781" s="46" t="s">
        <v>1102</v>
      </c>
      <c r="N781" s="46" t="s">
        <v>5250</v>
      </c>
      <c r="O781" s="46" t="s">
        <v>5251</v>
      </c>
      <c r="P781" s="46" t="s">
        <v>5252</v>
      </c>
      <c r="Q781" s="46" t="s">
        <v>5253</v>
      </c>
      <c r="R781" s="46" t="s">
        <v>120</v>
      </c>
      <c r="S781" s="46" t="s">
        <v>1107</v>
      </c>
      <c r="T781" s="46">
        <v>18896361112</v>
      </c>
      <c r="U781" s="46" t="s">
        <v>2266</v>
      </c>
      <c r="V781" s="46" t="s">
        <v>1108</v>
      </c>
      <c r="W781" s="46" t="s">
        <v>124</v>
      </c>
      <c r="X781" s="46">
        <v>50</v>
      </c>
      <c r="Y781" s="46">
        <v>50</v>
      </c>
      <c r="Z781" s="46"/>
      <c r="AA781" s="46"/>
      <c r="AB781" s="46">
        <v>1788</v>
      </c>
      <c r="AC781" s="46">
        <v>532</v>
      </c>
      <c r="AD781" s="46" t="s">
        <v>140</v>
      </c>
      <c r="AE781" s="46" t="s">
        <v>140</v>
      </c>
      <c r="AF781" s="46" t="s">
        <v>141</v>
      </c>
      <c r="AG781" s="46" t="s">
        <v>140</v>
      </c>
      <c r="AH781" s="46"/>
      <c r="AI781" s="46"/>
      <c r="AJ781" s="46"/>
    </row>
    <row r="782" ht="56.25" spans="1:36">
      <c r="A782" s="46">
        <v>741</v>
      </c>
      <c r="B782" s="46"/>
      <c r="C782" s="46" t="s">
        <v>5254</v>
      </c>
      <c r="D782" s="46" t="s">
        <v>5255</v>
      </c>
      <c r="E782" s="46"/>
      <c r="F782" s="46" t="s">
        <v>5256</v>
      </c>
      <c r="G782" s="46" t="s">
        <v>5257</v>
      </c>
      <c r="H782" s="46" t="s">
        <v>5258</v>
      </c>
      <c r="I782" s="46" t="s">
        <v>1680</v>
      </c>
      <c r="J782" s="46" t="s">
        <v>5259</v>
      </c>
      <c r="K782" s="46" t="s">
        <v>5255</v>
      </c>
      <c r="L782" s="46" t="s">
        <v>114</v>
      </c>
      <c r="M782" s="46" t="s">
        <v>115</v>
      </c>
      <c r="N782" s="46" t="s">
        <v>5260</v>
      </c>
      <c r="O782" s="46"/>
      <c r="P782" s="46" t="s">
        <v>5261</v>
      </c>
      <c r="Q782" s="46" t="s">
        <v>5253</v>
      </c>
      <c r="R782" s="46" t="s">
        <v>5262</v>
      </c>
      <c r="S782" s="46" t="s">
        <v>2266</v>
      </c>
      <c r="T782" s="46" t="s">
        <v>2266</v>
      </c>
      <c r="U782" s="46" t="s">
        <v>5263</v>
      </c>
      <c r="V782" s="46">
        <v>13571687882</v>
      </c>
      <c r="W782" s="46" t="s">
        <v>5264</v>
      </c>
      <c r="X782" s="46">
        <v>18.396</v>
      </c>
      <c r="Y782" s="46">
        <v>18.396</v>
      </c>
      <c r="Z782" s="46"/>
      <c r="AA782" s="46"/>
      <c r="AB782" s="46">
        <v>314</v>
      </c>
      <c r="AC782" s="46">
        <v>26</v>
      </c>
      <c r="AD782" s="46" t="s">
        <v>140</v>
      </c>
      <c r="AE782" s="46" t="s">
        <v>140</v>
      </c>
      <c r="AF782" s="46" t="s">
        <v>141</v>
      </c>
      <c r="AG782" s="46" t="s">
        <v>140</v>
      </c>
      <c r="AH782" s="46"/>
      <c r="AI782" s="46" t="s">
        <v>140</v>
      </c>
      <c r="AJ782" s="46"/>
    </row>
    <row r="783" ht="56.25" spans="1:36">
      <c r="A783" s="46">
        <v>742</v>
      </c>
      <c r="B783" s="46"/>
      <c r="C783" s="46" t="s">
        <v>5265</v>
      </c>
      <c r="D783" s="46" t="s">
        <v>5266</v>
      </c>
      <c r="E783" s="46"/>
      <c r="F783" s="46" t="s">
        <v>5256</v>
      </c>
      <c r="G783" s="46" t="s">
        <v>5267</v>
      </c>
      <c r="H783" s="46" t="s">
        <v>5268</v>
      </c>
      <c r="I783" s="46" t="s">
        <v>1680</v>
      </c>
      <c r="J783" s="46" t="s">
        <v>5259</v>
      </c>
      <c r="K783" s="46" t="s">
        <v>5266</v>
      </c>
      <c r="L783" s="46" t="s">
        <v>114</v>
      </c>
      <c r="M783" s="46" t="s">
        <v>115</v>
      </c>
      <c r="N783" s="46" t="s">
        <v>5269</v>
      </c>
      <c r="O783" s="46"/>
      <c r="P783" s="46" t="s">
        <v>5261</v>
      </c>
      <c r="Q783" s="46" t="s">
        <v>5253</v>
      </c>
      <c r="R783" s="46" t="s">
        <v>5262</v>
      </c>
      <c r="S783" s="46" t="s">
        <v>2266</v>
      </c>
      <c r="T783" s="46" t="s">
        <v>2266</v>
      </c>
      <c r="U783" s="46" t="s">
        <v>5263</v>
      </c>
      <c r="V783" s="46">
        <v>13571687882</v>
      </c>
      <c r="W783" s="46" t="s">
        <v>5264</v>
      </c>
      <c r="X783" s="46">
        <v>11.942</v>
      </c>
      <c r="Y783" s="46">
        <v>11.942</v>
      </c>
      <c r="Z783" s="46"/>
      <c r="AA783" s="46"/>
      <c r="AB783" s="46">
        <v>746</v>
      </c>
      <c r="AC783" s="46">
        <v>80</v>
      </c>
      <c r="AD783" s="46" t="s">
        <v>140</v>
      </c>
      <c r="AE783" s="46" t="s">
        <v>140</v>
      </c>
      <c r="AF783" s="46" t="s">
        <v>141</v>
      </c>
      <c r="AG783" s="46" t="s">
        <v>140</v>
      </c>
      <c r="AH783" s="46"/>
      <c r="AI783" s="46" t="s">
        <v>140</v>
      </c>
      <c r="AJ783" s="46"/>
    </row>
    <row r="784" ht="56.25" spans="1:36">
      <c r="A784" s="46">
        <v>743</v>
      </c>
      <c r="B784" s="46"/>
      <c r="C784" s="46" t="s">
        <v>5270</v>
      </c>
      <c r="D784" s="46" t="s">
        <v>5271</v>
      </c>
      <c r="E784" s="46"/>
      <c r="F784" s="46" t="s">
        <v>5256</v>
      </c>
      <c r="G784" s="46" t="s">
        <v>5272</v>
      </c>
      <c r="H784" s="46" t="s">
        <v>5273</v>
      </c>
      <c r="I784" s="46" t="s">
        <v>1680</v>
      </c>
      <c r="J784" s="46" t="s">
        <v>5259</v>
      </c>
      <c r="K784" s="46" t="s">
        <v>5271</v>
      </c>
      <c r="L784" s="46" t="s">
        <v>114</v>
      </c>
      <c r="M784" s="46" t="s">
        <v>115</v>
      </c>
      <c r="N784" s="46" t="s">
        <v>5274</v>
      </c>
      <c r="O784" s="46"/>
      <c r="P784" s="46" t="s">
        <v>5261</v>
      </c>
      <c r="Q784" s="46" t="s">
        <v>5253</v>
      </c>
      <c r="R784" s="46" t="s">
        <v>5262</v>
      </c>
      <c r="S784" s="46" t="s">
        <v>2266</v>
      </c>
      <c r="T784" s="46" t="s">
        <v>2266</v>
      </c>
      <c r="U784" s="46" t="s">
        <v>5263</v>
      </c>
      <c r="V784" s="46">
        <v>13571687882</v>
      </c>
      <c r="W784" s="46" t="s">
        <v>5264</v>
      </c>
      <c r="X784" s="46">
        <v>10.013</v>
      </c>
      <c r="Y784" s="46">
        <v>10.013</v>
      </c>
      <c r="Z784" s="46"/>
      <c r="AA784" s="46"/>
      <c r="AB784" s="46">
        <v>98</v>
      </c>
      <c r="AC784" s="46">
        <v>37</v>
      </c>
      <c r="AD784" s="46" t="s">
        <v>140</v>
      </c>
      <c r="AE784" s="46" t="s">
        <v>140</v>
      </c>
      <c r="AF784" s="46" t="s">
        <v>141</v>
      </c>
      <c r="AG784" s="46" t="s">
        <v>140</v>
      </c>
      <c r="AH784" s="46"/>
      <c r="AI784" s="46" t="s">
        <v>140</v>
      </c>
      <c r="AJ784" s="46"/>
    </row>
    <row r="785" ht="56.25" spans="1:36">
      <c r="A785" s="46">
        <v>744</v>
      </c>
      <c r="B785" s="46"/>
      <c r="C785" s="46" t="s">
        <v>5275</v>
      </c>
      <c r="D785" s="46" t="s">
        <v>5276</v>
      </c>
      <c r="E785" s="46"/>
      <c r="F785" s="46" t="s">
        <v>5256</v>
      </c>
      <c r="G785" s="46" t="s">
        <v>5277</v>
      </c>
      <c r="H785" s="46" t="s">
        <v>5278</v>
      </c>
      <c r="I785" s="46" t="s">
        <v>1680</v>
      </c>
      <c r="J785" s="46" t="s">
        <v>5259</v>
      </c>
      <c r="K785" s="46" t="s">
        <v>5276</v>
      </c>
      <c r="L785" s="46" t="s">
        <v>114</v>
      </c>
      <c r="M785" s="46" t="s">
        <v>115</v>
      </c>
      <c r="N785" s="46" t="s">
        <v>5279</v>
      </c>
      <c r="O785" s="46"/>
      <c r="P785" s="46" t="s">
        <v>5261</v>
      </c>
      <c r="Q785" s="46" t="s">
        <v>5253</v>
      </c>
      <c r="R785" s="46" t="s">
        <v>5262</v>
      </c>
      <c r="S785" s="46" t="s">
        <v>2266</v>
      </c>
      <c r="T785" s="46" t="s">
        <v>2266</v>
      </c>
      <c r="U785" s="46" t="s">
        <v>5263</v>
      </c>
      <c r="V785" s="46">
        <v>13571687882</v>
      </c>
      <c r="W785" s="46" t="s">
        <v>5264</v>
      </c>
      <c r="X785" s="46">
        <v>27.553</v>
      </c>
      <c r="Y785" s="46">
        <v>27.553</v>
      </c>
      <c r="Z785" s="46"/>
      <c r="AA785" s="46"/>
      <c r="AB785" s="46">
        <v>890</v>
      </c>
      <c r="AC785" s="46">
        <v>61</v>
      </c>
      <c r="AD785" s="46" t="s">
        <v>140</v>
      </c>
      <c r="AE785" s="46" t="s">
        <v>140</v>
      </c>
      <c r="AF785" s="46" t="s">
        <v>141</v>
      </c>
      <c r="AG785" s="46" t="s">
        <v>140</v>
      </c>
      <c r="AH785" s="46"/>
      <c r="AI785" s="46" t="s">
        <v>140</v>
      </c>
      <c r="AJ785" s="46"/>
    </row>
    <row r="786" ht="45" spans="1:36">
      <c r="A786" s="46">
        <v>745</v>
      </c>
      <c r="B786" s="46"/>
      <c r="C786" s="46" t="s">
        <v>5280</v>
      </c>
      <c r="D786" s="46" t="s">
        <v>5281</v>
      </c>
      <c r="E786" s="46"/>
      <c r="F786" s="46" t="s">
        <v>5256</v>
      </c>
      <c r="G786" s="46" t="s">
        <v>5282</v>
      </c>
      <c r="H786" s="46" t="s">
        <v>5283</v>
      </c>
      <c r="I786" s="46" t="s">
        <v>1680</v>
      </c>
      <c r="J786" s="46" t="s">
        <v>5259</v>
      </c>
      <c r="K786" s="46" t="s">
        <v>5281</v>
      </c>
      <c r="L786" s="46" t="s">
        <v>114</v>
      </c>
      <c r="M786" s="46" t="s">
        <v>115</v>
      </c>
      <c r="N786" s="46" t="s">
        <v>5284</v>
      </c>
      <c r="O786" s="46"/>
      <c r="P786" s="46" t="s">
        <v>5261</v>
      </c>
      <c r="Q786" s="46" t="s">
        <v>5253</v>
      </c>
      <c r="R786" s="46" t="s">
        <v>5262</v>
      </c>
      <c r="S786" s="46" t="s">
        <v>2266</v>
      </c>
      <c r="T786" s="46" t="s">
        <v>2266</v>
      </c>
      <c r="U786" s="46" t="s">
        <v>5263</v>
      </c>
      <c r="V786" s="46">
        <v>13571687882</v>
      </c>
      <c r="W786" s="46" t="s">
        <v>5264</v>
      </c>
      <c r="X786" s="46">
        <v>85</v>
      </c>
      <c r="Y786" s="46">
        <v>85</v>
      </c>
      <c r="Z786" s="46"/>
      <c r="AA786" s="46"/>
      <c r="AB786" s="46">
        <v>488</v>
      </c>
      <c r="AC786" s="46">
        <v>43</v>
      </c>
      <c r="AD786" s="46" t="s">
        <v>140</v>
      </c>
      <c r="AE786" s="46" t="s">
        <v>140</v>
      </c>
      <c r="AF786" s="46" t="s">
        <v>141</v>
      </c>
      <c r="AG786" s="46" t="s">
        <v>140</v>
      </c>
      <c r="AH786" s="46"/>
      <c r="AI786" s="46" t="s">
        <v>140</v>
      </c>
      <c r="AJ786" s="46"/>
    </row>
    <row r="787" ht="45" spans="1:36">
      <c r="A787" s="46">
        <v>746</v>
      </c>
      <c r="B787" s="46"/>
      <c r="C787" s="46" t="s">
        <v>5285</v>
      </c>
      <c r="D787" s="46" t="s">
        <v>5286</v>
      </c>
      <c r="E787" s="46"/>
      <c r="F787" s="46" t="s">
        <v>5287</v>
      </c>
      <c r="G787" s="46" t="s">
        <v>5288</v>
      </c>
      <c r="H787" s="46" t="s">
        <v>5289</v>
      </c>
      <c r="I787" s="46" t="s">
        <v>1680</v>
      </c>
      <c r="J787" s="46" t="s">
        <v>5259</v>
      </c>
      <c r="K787" s="46" t="s">
        <v>5286</v>
      </c>
      <c r="L787" s="46" t="s">
        <v>114</v>
      </c>
      <c r="M787" s="46" t="s">
        <v>115</v>
      </c>
      <c r="N787" s="46" t="s">
        <v>5290</v>
      </c>
      <c r="O787" s="46"/>
      <c r="P787" s="46" t="s">
        <v>5261</v>
      </c>
      <c r="Q787" s="46" t="s">
        <v>5253</v>
      </c>
      <c r="R787" s="46" t="s">
        <v>5262</v>
      </c>
      <c r="S787" s="46" t="s">
        <v>2266</v>
      </c>
      <c r="T787" s="46" t="s">
        <v>2266</v>
      </c>
      <c r="U787" s="46" t="s">
        <v>5263</v>
      </c>
      <c r="V787" s="46">
        <v>13571687882</v>
      </c>
      <c r="W787" s="46" t="s">
        <v>5264</v>
      </c>
      <c r="X787" s="46">
        <v>135</v>
      </c>
      <c r="Y787" s="46">
        <v>135</v>
      </c>
      <c r="Z787" s="46"/>
      <c r="AA787" s="46"/>
      <c r="AB787" s="46">
        <v>438</v>
      </c>
      <c r="AC787" s="46">
        <v>15</v>
      </c>
      <c r="AD787" s="46" t="s">
        <v>140</v>
      </c>
      <c r="AE787" s="46" t="s">
        <v>140</v>
      </c>
      <c r="AF787" s="46" t="s">
        <v>141</v>
      </c>
      <c r="AG787" s="46" t="s">
        <v>140</v>
      </c>
      <c r="AH787" s="46"/>
      <c r="AI787" s="46" t="s">
        <v>140</v>
      </c>
      <c r="AJ787" s="46"/>
    </row>
    <row r="788" ht="56.25" spans="1:36">
      <c r="A788" s="46">
        <v>747</v>
      </c>
      <c r="B788" s="46"/>
      <c r="C788" s="46" t="s">
        <v>5291</v>
      </c>
      <c r="D788" s="46" t="s">
        <v>5292</v>
      </c>
      <c r="E788" s="46"/>
      <c r="F788" s="46" t="s">
        <v>5256</v>
      </c>
      <c r="G788" s="46" t="s">
        <v>5282</v>
      </c>
      <c r="H788" s="46" t="s">
        <v>5283</v>
      </c>
      <c r="I788" s="46" t="s">
        <v>1680</v>
      </c>
      <c r="J788" s="46" t="s">
        <v>5259</v>
      </c>
      <c r="K788" s="46" t="s">
        <v>5292</v>
      </c>
      <c r="L788" s="46" t="s">
        <v>114</v>
      </c>
      <c r="M788" s="46" t="s">
        <v>115</v>
      </c>
      <c r="N788" s="46" t="s">
        <v>5293</v>
      </c>
      <c r="O788" s="46"/>
      <c r="P788" s="46" t="s">
        <v>5261</v>
      </c>
      <c r="Q788" s="46" t="s">
        <v>5253</v>
      </c>
      <c r="R788" s="46" t="s">
        <v>5262</v>
      </c>
      <c r="S788" s="46" t="s">
        <v>2266</v>
      </c>
      <c r="T788" s="46" t="s">
        <v>2266</v>
      </c>
      <c r="U788" s="46" t="s">
        <v>5263</v>
      </c>
      <c r="V788" s="46">
        <v>13571687882</v>
      </c>
      <c r="W788" s="46" t="s">
        <v>5264</v>
      </c>
      <c r="X788" s="46">
        <v>2.9463</v>
      </c>
      <c r="Y788" s="46">
        <v>2.9463</v>
      </c>
      <c r="Z788" s="46"/>
      <c r="AA788" s="46"/>
      <c r="AB788" s="46">
        <v>488</v>
      </c>
      <c r="AC788" s="46">
        <v>43</v>
      </c>
      <c r="AD788" s="46" t="s">
        <v>140</v>
      </c>
      <c r="AE788" s="46" t="s">
        <v>140</v>
      </c>
      <c r="AF788" s="46" t="s">
        <v>141</v>
      </c>
      <c r="AG788" s="46" t="s">
        <v>140</v>
      </c>
      <c r="AH788" s="46"/>
      <c r="AI788" s="46" t="s">
        <v>140</v>
      </c>
      <c r="AJ788" s="46"/>
    </row>
    <row r="789" ht="56.25" spans="1:36">
      <c r="A789" s="46">
        <v>748</v>
      </c>
      <c r="B789" s="46"/>
      <c r="C789" s="46" t="s">
        <v>5294</v>
      </c>
      <c r="D789" s="46" t="s">
        <v>5295</v>
      </c>
      <c r="E789" s="46"/>
      <c r="F789" s="46" t="s">
        <v>5256</v>
      </c>
      <c r="G789" s="46" t="s">
        <v>5296</v>
      </c>
      <c r="H789" s="46" t="s">
        <v>5297</v>
      </c>
      <c r="I789" s="46" t="s">
        <v>1680</v>
      </c>
      <c r="J789" s="46" t="s">
        <v>5259</v>
      </c>
      <c r="K789" s="46" t="s">
        <v>5295</v>
      </c>
      <c r="L789" s="46" t="s">
        <v>114</v>
      </c>
      <c r="M789" s="46" t="s">
        <v>115</v>
      </c>
      <c r="N789" s="46" t="s">
        <v>5298</v>
      </c>
      <c r="O789" s="46"/>
      <c r="P789" s="46" t="s">
        <v>5261</v>
      </c>
      <c r="Q789" s="46" t="s">
        <v>5253</v>
      </c>
      <c r="R789" s="46" t="s">
        <v>5262</v>
      </c>
      <c r="S789" s="46" t="s">
        <v>2266</v>
      </c>
      <c r="T789" s="46" t="s">
        <v>2266</v>
      </c>
      <c r="U789" s="46" t="s">
        <v>5263</v>
      </c>
      <c r="V789" s="46">
        <v>13571687882</v>
      </c>
      <c r="W789" s="46" t="s">
        <v>5264</v>
      </c>
      <c r="X789" s="46">
        <v>46.6579</v>
      </c>
      <c r="Y789" s="46">
        <v>46.6579</v>
      </c>
      <c r="Z789" s="46"/>
      <c r="AA789" s="46"/>
      <c r="AB789" s="46">
        <v>220</v>
      </c>
      <c r="AC789" s="46">
        <v>18</v>
      </c>
      <c r="AD789" s="46" t="s">
        <v>140</v>
      </c>
      <c r="AE789" s="46" t="s">
        <v>140</v>
      </c>
      <c r="AF789" s="46" t="s">
        <v>141</v>
      </c>
      <c r="AG789" s="46" t="s">
        <v>140</v>
      </c>
      <c r="AH789" s="46"/>
      <c r="AI789" s="46" t="s">
        <v>140</v>
      </c>
      <c r="AJ789" s="46"/>
    </row>
    <row r="790" ht="56.25" spans="1:36">
      <c r="A790" s="46">
        <v>749</v>
      </c>
      <c r="B790" s="46"/>
      <c r="C790" s="46" t="s">
        <v>5299</v>
      </c>
      <c r="D790" s="46" t="s">
        <v>5300</v>
      </c>
      <c r="E790" s="46"/>
      <c r="F790" s="46" t="s">
        <v>5256</v>
      </c>
      <c r="G790" s="46" t="s">
        <v>5301</v>
      </c>
      <c r="H790" s="46" t="s">
        <v>5302</v>
      </c>
      <c r="I790" s="46" t="s">
        <v>1680</v>
      </c>
      <c r="J790" s="46" t="s">
        <v>5259</v>
      </c>
      <c r="K790" s="46" t="s">
        <v>5300</v>
      </c>
      <c r="L790" s="46" t="s">
        <v>114</v>
      </c>
      <c r="M790" s="46" t="s">
        <v>115</v>
      </c>
      <c r="N790" s="46" t="s">
        <v>5303</v>
      </c>
      <c r="O790" s="46"/>
      <c r="P790" s="46" t="s">
        <v>5261</v>
      </c>
      <c r="Q790" s="46" t="s">
        <v>5253</v>
      </c>
      <c r="R790" s="46" t="s">
        <v>5262</v>
      </c>
      <c r="S790" s="46" t="s">
        <v>2266</v>
      </c>
      <c r="T790" s="46" t="s">
        <v>2266</v>
      </c>
      <c r="U790" s="46" t="s">
        <v>5263</v>
      </c>
      <c r="V790" s="46">
        <v>13571687882</v>
      </c>
      <c r="W790" s="46" t="s">
        <v>5264</v>
      </c>
      <c r="X790" s="46">
        <v>7.0301</v>
      </c>
      <c r="Y790" s="46">
        <v>7.0301</v>
      </c>
      <c r="Z790" s="46"/>
      <c r="AA790" s="46"/>
      <c r="AB790" s="46">
        <v>202</v>
      </c>
      <c r="AC790" s="46">
        <v>14</v>
      </c>
      <c r="AD790" s="46" t="s">
        <v>140</v>
      </c>
      <c r="AE790" s="46" t="s">
        <v>140</v>
      </c>
      <c r="AF790" s="46" t="s">
        <v>141</v>
      </c>
      <c r="AG790" s="46" t="s">
        <v>140</v>
      </c>
      <c r="AH790" s="46"/>
      <c r="AI790" s="46" t="s">
        <v>140</v>
      </c>
      <c r="AJ790" s="46"/>
    </row>
    <row r="791" ht="56.25" spans="1:36">
      <c r="A791" s="46">
        <v>750</v>
      </c>
      <c r="B791" s="46"/>
      <c r="C791" s="46" t="s">
        <v>5304</v>
      </c>
      <c r="D791" s="46" t="s">
        <v>5305</v>
      </c>
      <c r="E791" s="46"/>
      <c r="F791" s="46" t="s">
        <v>5256</v>
      </c>
      <c r="G791" s="46" t="s">
        <v>5306</v>
      </c>
      <c r="H791" s="46" t="s">
        <v>5307</v>
      </c>
      <c r="I791" s="46" t="s">
        <v>1680</v>
      </c>
      <c r="J791" s="46" t="s">
        <v>5259</v>
      </c>
      <c r="K791" s="46" t="s">
        <v>5305</v>
      </c>
      <c r="L791" s="46" t="s">
        <v>114</v>
      </c>
      <c r="M791" s="46" t="s">
        <v>115</v>
      </c>
      <c r="N791" s="46" t="s">
        <v>5308</v>
      </c>
      <c r="O791" s="46"/>
      <c r="P791" s="46" t="s">
        <v>5261</v>
      </c>
      <c r="Q791" s="46" t="s">
        <v>5253</v>
      </c>
      <c r="R791" s="46" t="s">
        <v>5262</v>
      </c>
      <c r="S791" s="46" t="s">
        <v>2266</v>
      </c>
      <c r="T791" s="46" t="s">
        <v>2266</v>
      </c>
      <c r="U791" s="46" t="s">
        <v>5263</v>
      </c>
      <c r="V791" s="46">
        <v>13571687882</v>
      </c>
      <c r="W791" s="46" t="s">
        <v>5264</v>
      </c>
      <c r="X791" s="46">
        <v>5.862</v>
      </c>
      <c r="Y791" s="46">
        <v>5.862</v>
      </c>
      <c r="Z791" s="46"/>
      <c r="AA791" s="46"/>
      <c r="AB791" s="46">
        <v>265</v>
      </c>
      <c r="AC791" s="46">
        <v>11</v>
      </c>
      <c r="AD791" s="46" t="s">
        <v>140</v>
      </c>
      <c r="AE791" s="46" t="s">
        <v>140</v>
      </c>
      <c r="AF791" s="46" t="s">
        <v>141</v>
      </c>
      <c r="AG791" s="46" t="s">
        <v>140</v>
      </c>
      <c r="AH791" s="46"/>
      <c r="AI791" s="46" t="s">
        <v>140</v>
      </c>
      <c r="AJ791" s="46"/>
    </row>
    <row r="792" ht="56.25" spans="1:36">
      <c r="A792" s="46">
        <v>751</v>
      </c>
      <c r="B792" s="46"/>
      <c r="C792" s="46" t="s">
        <v>5309</v>
      </c>
      <c r="D792" s="46" t="s">
        <v>5310</v>
      </c>
      <c r="E792" s="46"/>
      <c r="F792" s="46" t="s">
        <v>5256</v>
      </c>
      <c r="G792" s="46" t="s">
        <v>5311</v>
      </c>
      <c r="H792" s="46" t="s">
        <v>5312</v>
      </c>
      <c r="I792" s="46" t="s">
        <v>1680</v>
      </c>
      <c r="J792" s="46" t="s">
        <v>5259</v>
      </c>
      <c r="K792" s="46" t="s">
        <v>5310</v>
      </c>
      <c r="L792" s="46" t="s">
        <v>114</v>
      </c>
      <c r="M792" s="46" t="s">
        <v>115</v>
      </c>
      <c r="N792" s="46" t="s">
        <v>5313</v>
      </c>
      <c r="O792" s="46"/>
      <c r="P792" s="46" t="s">
        <v>5261</v>
      </c>
      <c r="Q792" s="46" t="s">
        <v>5253</v>
      </c>
      <c r="R792" s="46" t="s">
        <v>5262</v>
      </c>
      <c r="S792" s="46" t="s">
        <v>2266</v>
      </c>
      <c r="T792" s="46" t="s">
        <v>2266</v>
      </c>
      <c r="U792" s="46" t="s">
        <v>5263</v>
      </c>
      <c r="V792" s="46">
        <v>13571687882</v>
      </c>
      <c r="W792" s="46" t="s">
        <v>5264</v>
      </c>
      <c r="X792" s="46">
        <v>31.668</v>
      </c>
      <c r="Y792" s="46">
        <v>31.668</v>
      </c>
      <c r="Z792" s="46"/>
      <c r="AA792" s="46"/>
      <c r="AB792" s="46">
        <v>347</v>
      </c>
      <c r="AC792" s="46">
        <v>32</v>
      </c>
      <c r="AD792" s="46" t="s">
        <v>140</v>
      </c>
      <c r="AE792" s="46" t="s">
        <v>140</v>
      </c>
      <c r="AF792" s="46" t="s">
        <v>141</v>
      </c>
      <c r="AG792" s="46" t="s">
        <v>140</v>
      </c>
      <c r="AH792" s="46"/>
      <c r="AI792" s="46" t="s">
        <v>140</v>
      </c>
      <c r="AJ792" s="46"/>
    </row>
    <row r="793" ht="56.25" spans="1:36">
      <c r="A793" s="46">
        <v>752</v>
      </c>
      <c r="B793" s="46"/>
      <c r="C793" s="46" t="s">
        <v>5314</v>
      </c>
      <c r="D793" s="46" t="s">
        <v>5315</v>
      </c>
      <c r="E793" s="46"/>
      <c r="F793" s="46" t="s">
        <v>5256</v>
      </c>
      <c r="G793" s="46" t="s">
        <v>5311</v>
      </c>
      <c r="H793" s="46" t="s">
        <v>5312</v>
      </c>
      <c r="I793" s="46" t="s">
        <v>1680</v>
      </c>
      <c r="J793" s="46" t="s">
        <v>5259</v>
      </c>
      <c r="K793" s="46" t="s">
        <v>5315</v>
      </c>
      <c r="L793" s="46" t="s">
        <v>114</v>
      </c>
      <c r="M793" s="46" t="s">
        <v>115</v>
      </c>
      <c r="N793" s="46" t="s">
        <v>5316</v>
      </c>
      <c r="O793" s="46"/>
      <c r="P793" s="46" t="s">
        <v>5261</v>
      </c>
      <c r="Q793" s="46" t="s">
        <v>5253</v>
      </c>
      <c r="R793" s="46" t="s">
        <v>5262</v>
      </c>
      <c r="S793" s="46" t="s">
        <v>2266</v>
      </c>
      <c r="T793" s="46" t="s">
        <v>2266</v>
      </c>
      <c r="U793" s="46" t="s">
        <v>5263</v>
      </c>
      <c r="V793" s="46">
        <v>13571687882</v>
      </c>
      <c r="W793" s="46" t="s">
        <v>5264</v>
      </c>
      <c r="X793" s="46">
        <v>19.4883</v>
      </c>
      <c r="Y793" s="46">
        <v>19.4883</v>
      </c>
      <c r="Z793" s="46"/>
      <c r="AA793" s="46"/>
      <c r="AB793" s="46">
        <v>347</v>
      </c>
      <c r="AC793" s="46">
        <v>32</v>
      </c>
      <c r="AD793" s="46" t="s">
        <v>140</v>
      </c>
      <c r="AE793" s="46" t="s">
        <v>140</v>
      </c>
      <c r="AF793" s="46" t="s">
        <v>141</v>
      </c>
      <c r="AG793" s="46" t="s">
        <v>140</v>
      </c>
      <c r="AH793" s="46"/>
      <c r="AI793" s="46" t="s">
        <v>140</v>
      </c>
      <c r="AJ793" s="46"/>
    </row>
    <row r="794" ht="56.25" spans="1:36">
      <c r="A794" s="46">
        <v>753</v>
      </c>
      <c r="B794" s="46"/>
      <c r="C794" s="46" t="s">
        <v>5317</v>
      </c>
      <c r="D794" s="46" t="s">
        <v>5318</v>
      </c>
      <c r="E794" s="46"/>
      <c r="F794" s="46" t="s">
        <v>5256</v>
      </c>
      <c r="G794" s="46" t="s">
        <v>5311</v>
      </c>
      <c r="H794" s="46" t="s">
        <v>5312</v>
      </c>
      <c r="I794" s="46" t="s">
        <v>1680</v>
      </c>
      <c r="J794" s="46" t="s">
        <v>5259</v>
      </c>
      <c r="K794" s="46" t="s">
        <v>5318</v>
      </c>
      <c r="L794" s="46" t="s">
        <v>114</v>
      </c>
      <c r="M794" s="46" t="s">
        <v>115</v>
      </c>
      <c r="N794" s="46" t="s">
        <v>5319</v>
      </c>
      <c r="O794" s="46"/>
      <c r="P794" s="46" t="s">
        <v>5261</v>
      </c>
      <c r="Q794" s="46" t="s">
        <v>5253</v>
      </c>
      <c r="R794" s="46" t="s">
        <v>5262</v>
      </c>
      <c r="S794" s="46" t="s">
        <v>2266</v>
      </c>
      <c r="T794" s="46" t="s">
        <v>2266</v>
      </c>
      <c r="U794" s="46" t="s">
        <v>5263</v>
      </c>
      <c r="V794" s="46">
        <v>13571687882</v>
      </c>
      <c r="W794" s="46" t="s">
        <v>5264</v>
      </c>
      <c r="X794" s="46">
        <v>18.5</v>
      </c>
      <c r="Y794" s="46">
        <v>18.5</v>
      </c>
      <c r="Z794" s="46"/>
      <c r="AA794" s="46"/>
      <c r="AB794" s="46">
        <v>347</v>
      </c>
      <c r="AC794" s="46">
        <v>32</v>
      </c>
      <c r="AD794" s="46" t="s">
        <v>140</v>
      </c>
      <c r="AE794" s="46" t="s">
        <v>140</v>
      </c>
      <c r="AF794" s="46" t="s">
        <v>141</v>
      </c>
      <c r="AG794" s="46" t="s">
        <v>140</v>
      </c>
      <c r="AH794" s="46"/>
      <c r="AI794" s="46" t="s">
        <v>140</v>
      </c>
      <c r="AJ794" s="46"/>
    </row>
    <row r="795" ht="56.25" spans="1:36">
      <c r="A795" s="46">
        <v>754</v>
      </c>
      <c r="B795" s="46"/>
      <c r="C795" s="46" t="s">
        <v>5320</v>
      </c>
      <c r="D795" s="46" t="s">
        <v>5321</v>
      </c>
      <c r="E795" s="46"/>
      <c r="F795" s="46" t="s">
        <v>5256</v>
      </c>
      <c r="G795" s="46" t="s">
        <v>5322</v>
      </c>
      <c r="H795" s="46" t="s">
        <v>5323</v>
      </c>
      <c r="I795" s="46" t="s">
        <v>1680</v>
      </c>
      <c r="J795" s="46" t="s">
        <v>5259</v>
      </c>
      <c r="K795" s="46" t="s">
        <v>5321</v>
      </c>
      <c r="L795" s="46" t="s">
        <v>114</v>
      </c>
      <c r="M795" s="46" t="s">
        <v>115</v>
      </c>
      <c r="N795" s="46" t="s">
        <v>5324</v>
      </c>
      <c r="O795" s="46"/>
      <c r="P795" s="46" t="s">
        <v>5261</v>
      </c>
      <c r="Q795" s="46" t="s">
        <v>5253</v>
      </c>
      <c r="R795" s="46" t="s">
        <v>5262</v>
      </c>
      <c r="S795" s="46" t="s">
        <v>2266</v>
      </c>
      <c r="T795" s="46" t="s">
        <v>2266</v>
      </c>
      <c r="U795" s="46" t="s">
        <v>5263</v>
      </c>
      <c r="V795" s="46">
        <v>13571687882</v>
      </c>
      <c r="W795" s="46" t="s">
        <v>5264</v>
      </c>
      <c r="X795" s="46">
        <v>22.5</v>
      </c>
      <c r="Y795" s="46">
        <v>22.5</v>
      </c>
      <c r="Z795" s="46"/>
      <c r="AA795" s="46"/>
      <c r="AB795" s="46">
        <v>381</v>
      </c>
      <c r="AC795" s="46">
        <v>27</v>
      </c>
      <c r="AD795" s="46" t="s">
        <v>140</v>
      </c>
      <c r="AE795" s="46" t="s">
        <v>140</v>
      </c>
      <c r="AF795" s="46" t="s">
        <v>141</v>
      </c>
      <c r="AG795" s="46" t="s">
        <v>140</v>
      </c>
      <c r="AH795" s="46"/>
      <c r="AI795" s="46" t="s">
        <v>140</v>
      </c>
      <c r="AJ795" s="46"/>
    </row>
    <row r="796" ht="56.25" spans="1:36">
      <c r="A796" s="46">
        <v>755</v>
      </c>
      <c r="B796" s="46"/>
      <c r="C796" s="46" t="s">
        <v>5325</v>
      </c>
      <c r="D796" s="46" t="s">
        <v>5326</v>
      </c>
      <c r="E796" s="46"/>
      <c r="F796" s="46" t="s">
        <v>5256</v>
      </c>
      <c r="G796" s="46" t="s">
        <v>5327</v>
      </c>
      <c r="H796" s="46" t="s">
        <v>5328</v>
      </c>
      <c r="I796" s="46" t="s">
        <v>1680</v>
      </c>
      <c r="J796" s="46" t="s">
        <v>5259</v>
      </c>
      <c r="K796" s="46" t="s">
        <v>5326</v>
      </c>
      <c r="L796" s="46" t="s">
        <v>114</v>
      </c>
      <c r="M796" s="46" t="s">
        <v>115</v>
      </c>
      <c r="N796" s="46" t="s">
        <v>5329</v>
      </c>
      <c r="O796" s="46"/>
      <c r="P796" s="46" t="s">
        <v>5261</v>
      </c>
      <c r="Q796" s="46" t="s">
        <v>5253</v>
      </c>
      <c r="R796" s="46" t="s">
        <v>5262</v>
      </c>
      <c r="S796" s="46" t="s">
        <v>2266</v>
      </c>
      <c r="T796" s="46" t="s">
        <v>2266</v>
      </c>
      <c r="U796" s="46" t="s">
        <v>5263</v>
      </c>
      <c r="V796" s="46">
        <v>13571687882</v>
      </c>
      <c r="W796" s="46" t="s">
        <v>5264</v>
      </c>
      <c r="X796" s="46">
        <v>6.0591</v>
      </c>
      <c r="Y796" s="46">
        <v>6.0591</v>
      </c>
      <c r="Z796" s="46"/>
      <c r="AA796" s="46"/>
      <c r="AB796" s="46">
        <v>472</v>
      </c>
      <c r="AC796" s="46">
        <v>17</v>
      </c>
      <c r="AD796" s="46" t="s">
        <v>140</v>
      </c>
      <c r="AE796" s="46" t="s">
        <v>140</v>
      </c>
      <c r="AF796" s="46" t="s">
        <v>141</v>
      </c>
      <c r="AG796" s="46" t="s">
        <v>140</v>
      </c>
      <c r="AH796" s="46"/>
      <c r="AI796" s="46" t="s">
        <v>140</v>
      </c>
      <c r="AJ796" s="46"/>
    </row>
    <row r="797" ht="45" spans="1:36">
      <c r="A797" s="46">
        <v>756</v>
      </c>
      <c r="B797" s="46"/>
      <c r="C797" s="46" t="s">
        <v>5330</v>
      </c>
      <c r="D797" s="46" t="s">
        <v>5331</v>
      </c>
      <c r="E797" s="46"/>
      <c r="F797" s="46" t="s">
        <v>5256</v>
      </c>
      <c r="G797" s="46" t="s">
        <v>5332</v>
      </c>
      <c r="H797" s="46" t="s">
        <v>5333</v>
      </c>
      <c r="I797" s="46" t="s">
        <v>1680</v>
      </c>
      <c r="J797" s="46" t="s">
        <v>5259</v>
      </c>
      <c r="K797" s="46" t="s">
        <v>5331</v>
      </c>
      <c r="L797" s="46" t="s">
        <v>114</v>
      </c>
      <c r="M797" s="46" t="s">
        <v>115</v>
      </c>
      <c r="N797" s="46" t="s">
        <v>5334</v>
      </c>
      <c r="O797" s="46"/>
      <c r="P797" s="46" t="s">
        <v>5261</v>
      </c>
      <c r="Q797" s="46" t="s">
        <v>5253</v>
      </c>
      <c r="R797" s="46" t="s">
        <v>5262</v>
      </c>
      <c r="S797" s="46" t="s">
        <v>2266</v>
      </c>
      <c r="T797" s="46" t="s">
        <v>2266</v>
      </c>
      <c r="U797" s="46" t="s">
        <v>5263</v>
      </c>
      <c r="V797" s="46">
        <v>13571687882</v>
      </c>
      <c r="W797" s="46" t="s">
        <v>5264</v>
      </c>
      <c r="X797" s="46">
        <v>11</v>
      </c>
      <c r="Y797" s="46">
        <v>11</v>
      </c>
      <c r="Z797" s="46"/>
      <c r="AA797" s="46"/>
      <c r="AB797" s="46">
        <v>213</v>
      </c>
      <c r="AC797" s="46">
        <v>54</v>
      </c>
      <c r="AD797" s="46" t="s">
        <v>140</v>
      </c>
      <c r="AE797" s="46" t="s">
        <v>140</v>
      </c>
      <c r="AF797" s="46" t="s">
        <v>141</v>
      </c>
      <c r="AG797" s="46" t="s">
        <v>140</v>
      </c>
      <c r="AH797" s="46"/>
      <c r="AI797" s="46" t="s">
        <v>140</v>
      </c>
      <c r="AJ797" s="46"/>
    </row>
    <row r="798" ht="45" spans="1:36">
      <c r="A798" s="46">
        <v>757</v>
      </c>
      <c r="B798" s="46"/>
      <c r="C798" s="46" t="s">
        <v>5335</v>
      </c>
      <c r="D798" s="46" t="s">
        <v>5336</v>
      </c>
      <c r="E798" s="46"/>
      <c r="F798" s="46" t="s">
        <v>5256</v>
      </c>
      <c r="G798" s="46" t="s">
        <v>5337</v>
      </c>
      <c r="H798" s="46" t="s">
        <v>5338</v>
      </c>
      <c r="I798" s="46" t="s">
        <v>1680</v>
      </c>
      <c r="J798" s="46" t="s">
        <v>5259</v>
      </c>
      <c r="K798" s="46" t="s">
        <v>5336</v>
      </c>
      <c r="L798" s="46" t="s">
        <v>114</v>
      </c>
      <c r="M798" s="46" t="s">
        <v>115</v>
      </c>
      <c r="N798" s="46" t="s">
        <v>5339</v>
      </c>
      <c r="O798" s="46"/>
      <c r="P798" s="46" t="s">
        <v>5261</v>
      </c>
      <c r="Q798" s="46" t="s">
        <v>5253</v>
      </c>
      <c r="R798" s="46" t="s">
        <v>5262</v>
      </c>
      <c r="S798" s="46" t="s">
        <v>2266</v>
      </c>
      <c r="T798" s="46" t="s">
        <v>2266</v>
      </c>
      <c r="U798" s="46" t="s">
        <v>5263</v>
      </c>
      <c r="V798" s="46">
        <v>13571687882</v>
      </c>
      <c r="W798" s="46" t="s">
        <v>5264</v>
      </c>
      <c r="X798" s="46">
        <v>8.5</v>
      </c>
      <c r="Y798" s="46">
        <v>8.5</v>
      </c>
      <c r="Z798" s="46"/>
      <c r="AA798" s="46"/>
      <c r="AB798" s="46">
        <v>218</v>
      </c>
      <c r="AC798" s="46">
        <v>12</v>
      </c>
      <c r="AD798" s="46" t="s">
        <v>140</v>
      </c>
      <c r="AE798" s="46" t="s">
        <v>140</v>
      </c>
      <c r="AF798" s="46" t="s">
        <v>141</v>
      </c>
      <c r="AG798" s="46" t="s">
        <v>140</v>
      </c>
      <c r="AH798" s="46"/>
      <c r="AI798" s="46" t="s">
        <v>140</v>
      </c>
      <c r="AJ798" s="46"/>
    </row>
    <row r="799" ht="45" spans="1:36">
      <c r="A799" s="46">
        <v>758</v>
      </c>
      <c r="B799" s="46"/>
      <c r="C799" s="46" t="s">
        <v>5340</v>
      </c>
      <c r="D799" s="46" t="s">
        <v>5341</v>
      </c>
      <c r="E799" s="46"/>
      <c r="F799" s="46" t="s">
        <v>5256</v>
      </c>
      <c r="G799" s="46" t="s">
        <v>5342</v>
      </c>
      <c r="H799" s="46" t="s">
        <v>5343</v>
      </c>
      <c r="I799" s="46" t="s">
        <v>1680</v>
      </c>
      <c r="J799" s="46" t="s">
        <v>5259</v>
      </c>
      <c r="K799" s="46" t="s">
        <v>5341</v>
      </c>
      <c r="L799" s="46" t="s">
        <v>114</v>
      </c>
      <c r="M799" s="46" t="s">
        <v>115</v>
      </c>
      <c r="N799" s="46" t="s">
        <v>5344</v>
      </c>
      <c r="O799" s="46"/>
      <c r="P799" s="46" t="s">
        <v>5261</v>
      </c>
      <c r="Q799" s="46" t="s">
        <v>5253</v>
      </c>
      <c r="R799" s="46" t="s">
        <v>5262</v>
      </c>
      <c r="S799" s="46" t="s">
        <v>2266</v>
      </c>
      <c r="T799" s="46" t="s">
        <v>2266</v>
      </c>
      <c r="U799" s="46" t="s">
        <v>5263</v>
      </c>
      <c r="V799" s="46">
        <v>13571687882</v>
      </c>
      <c r="W799" s="46" t="s">
        <v>5264</v>
      </c>
      <c r="X799" s="46">
        <v>24</v>
      </c>
      <c r="Y799" s="46">
        <v>24</v>
      </c>
      <c r="Z799" s="46"/>
      <c r="AA799" s="46"/>
      <c r="AB799" s="46">
        <v>360</v>
      </c>
      <c r="AC799" s="46">
        <v>12</v>
      </c>
      <c r="AD799" s="46" t="s">
        <v>140</v>
      </c>
      <c r="AE799" s="46" t="s">
        <v>140</v>
      </c>
      <c r="AF799" s="46" t="s">
        <v>141</v>
      </c>
      <c r="AG799" s="46" t="s">
        <v>140</v>
      </c>
      <c r="AH799" s="46"/>
      <c r="AI799" s="46" t="s">
        <v>140</v>
      </c>
      <c r="AJ799" s="46"/>
    </row>
    <row r="800" ht="56.25" spans="1:36">
      <c r="A800" s="46">
        <v>759</v>
      </c>
      <c r="B800" s="46"/>
      <c r="C800" s="46" t="s">
        <v>5345</v>
      </c>
      <c r="D800" s="46" t="s">
        <v>5346</v>
      </c>
      <c r="E800" s="46"/>
      <c r="F800" s="46" t="s">
        <v>5256</v>
      </c>
      <c r="G800" s="46" t="s">
        <v>5347</v>
      </c>
      <c r="H800" s="46" t="s">
        <v>5348</v>
      </c>
      <c r="I800" s="46" t="s">
        <v>1680</v>
      </c>
      <c r="J800" s="46" t="s">
        <v>5259</v>
      </c>
      <c r="K800" s="46" t="s">
        <v>5346</v>
      </c>
      <c r="L800" s="46" t="s">
        <v>114</v>
      </c>
      <c r="M800" s="46" t="s">
        <v>115</v>
      </c>
      <c r="N800" s="46" t="s">
        <v>5349</v>
      </c>
      <c r="O800" s="46"/>
      <c r="P800" s="46" t="s">
        <v>5261</v>
      </c>
      <c r="Q800" s="46" t="s">
        <v>5253</v>
      </c>
      <c r="R800" s="46" t="s">
        <v>5262</v>
      </c>
      <c r="S800" s="46" t="s">
        <v>2266</v>
      </c>
      <c r="T800" s="46" t="s">
        <v>2266</v>
      </c>
      <c r="U800" s="46" t="s">
        <v>5263</v>
      </c>
      <c r="V800" s="46">
        <v>13571687882</v>
      </c>
      <c r="W800" s="46" t="s">
        <v>5264</v>
      </c>
      <c r="X800" s="46">
        <v>157.5</v>
      </c>
      <c r="Y800" s="46">
        <v>157.5</v>
      </c>
      <c r="Z800" s="46"/>
      <c r="AA800" s="46"/>
      <c r="AB800" s="46">
        <v>416</v>
      </c>
      <c r="AC800" s="46">
        <v>12</v>
      </c>
      <c r="AD800" s="46" t="s">
        <v>140</v>
      </c>
      <c r="AE800" s="46" t="s">
        <v>140</v>
      </c>
      <c r="AF800" s="46" t="s">
        <v>141</v>
      </c>
      <c r="AG800" s="46" t="s">
        <v>140</v>
      </c>
      <c r="AH800" s="46"/>
      <c r="AI800" s="46" t="s">
        <v>140</v>
      </c>
      <c r="AJ800" s="46"/>
    </row>
    <row r="801" ht="56.25" spans="1:36">
      <c r="A801" s="46">
        <v>760</v>
      </c>
      <c r="B801" s="46"/>
      <c r="C801" s="46" t="s">
        <v>5350</v>
      </c>
      <c r="D801" s="46" t="s">
        <v>5351</v>
      </c>
      <c r="E801" s="46"/>
      <c r="F801" s="46" t="s">
        <v>5256</v>
      </c>
      <c r="G801" s="46" t="s">
        <v>5347</v>
      </c>
      <c r="H801" s="46" t="s">
        <v>5348</v>
      </c>
      <c r="I801" s="46" t="s">
        <v>1680</v>
      </c>
      <c r="J801" s="46" t="s">
        <v>5259</v>
      </c>
      <c r="K801" s="46" t="s">
        <v>5351</v>
      </c>
      <c r="L801" s="46" t="s">
        <v>114</v>
      </c>
      <c r="M801" s="46" t="s">
        <v>115</v>
      </c>
      <c r="N801" s="46" t="s">
        <v>5352</v>
      </c>
      <c r="O801" s="46"/>
      <c r="P801" s="46" t="s">
        <v>5261</v>
      </c>
      <c r="Q801" s="46" t="s">
        <v>5253</v>
      </c>
      <c r="R801" s="46" t="s">
        <v>5262</v>
      </c>
      <c r="S801" s="46" t="s">
        <v>2266</v>
      </c>
      <c r="T801" s="46" t="s">
        <v>2266</v>
      </c>
      <c r="U801" s="46" t="s">
        <v>5263</v>
      </c>
      <c r="V801" s="46">
        <v>13571687882</v>
      </c>
      <c r="W801" s="46" t="s">
        <v>5264</v>
      </c>
      <c r="X801" s="46">
        <v>87.326</v>
      </c>
      <c r="Y801" s="46">
        <v>87.326</v>
      </c>
      <c r="Z801" s="46"/>
      <c r="AA801" s="46"/>
      <c r="AB801" s="46">
        <v>416</v>
      </c>
      <c r="AC801" s="46">
        <v>12</v>
      </c>
      <c r="AD801" s="46" t="s">
        <v>140</v>
      </c>
      <c r="AE801" s="46" t="s">
        <v>140</v>
      </c>
      <c r="AF801" s="46" t="s">
        <v>141</v>
      </c>
      <c r="AG801" s="46" t="s">
        <v>140</v>
      </c>
      <c r="AH801" s="46"/>
      <c r="AI801" s="46" t="s">
        <v>140</v>
      </c>
      <c r="AJ801" s="46"/>
    </row>
    <row r="802" ht="56.25" spans="1:36">
      <c r="A802" s="46">
        <v>761</v>
      </c>
      <c r="B802" s="46"/>
      <c r="C802" s="46" t="s">
        <v>5353</v>
      </c>
      <c r="D802" s="46" t="s">
        <v>5315</v>
      </c>
      <c r="E802" s="46"/>
      <c r="F802" s="46" t="s">
        <v>5256</v>
      </c>
      <c r="G802" s="46" t="s">
        <v>5354</v>
      </c>
      <c r="H802" s="46" t="s">
        <v>5355</v>
      </c>
      <c r="I802" s="46" t="s">
        <v>1680</v>
      </c>
      <c r="J802" s="46" t="s">
        <v>5259</v>
      </c>
      <c r="K802" s="46" t="s">
        <v>5315</v>
      </c>
      <c r="L802" s="46" t="s">
        <v>114</v>
      </c>
      <c r="M802" s="46" t="s">
        <v>115</v>
      </c>
      <c r="N802" s="46" t="s">
        <v>5356</v>
      </c>
      <c r="O802" s="46"/>
      <c r="P802" s="46" t="s">
        <v>5261</v>
      </c>
      <c r="Q802" s="46" t="s">
        <v>5253</v>
      </c>
      <c r="R802" s="46" t="s">
        <v>5262</v>
      </c>
      <c r="S802" s="46" t="s">
        <v>2266</v>
      </c>
      <c r="T802" s="46" t="s">
        <v>2266</v>
      </c>
      <c r="U802" s="46" t="s">
        <v>5263</v>
      </c>
      <c r="V802" s="46">
        <v>13571687882</v>
      </c>
      <c r="W802" s="46" t="s">
        <v>5264</v>
      </c>
      <c r="X802" s="46">
        <v>19.253</v>
      </c>
      <c r="Y802" s="46">
        <v>19.253</v>
      </c>
      <c r="Z802" s="46"/>
      <c r="AA802" s="46"/>
      <c r="AB802" s="46">
        <v>121</v>
      </c>
      <c r="AC802" s="46">
        <v>10</v>
      </c>
      <c r="AD802" s="46" t="s">
        <v>140</v>
      </c>
      <c r="AE802" s="46" t="s">
        <v>140</v>
      </c>
      <c r="AF802" s="46" t="s">
        <v>141</v>
      </c>
      <c r="AG802" s="46" t="s">
        <v>140</v>
      </c>
      <c r="AH802" s="46"/>
      <c r="AI802" s="46" t="s">
        <v>140</v>
      </c>
      <c r="AJ802" s="46"/>
    </row>
    <row r="803" ht="56.25" spans="1:36">
      <c r="A803" s="46">
        <v>762</v>
      </c>
      <c r="B803" s="46"/>
      <c r="C803" s="46" t="s">
        <v>5357</v>
      </c>
      <c r="D803" s="46" t="s">
        <v>5358</v>
      </c>
      <c r="E803" s="46"/>
      <c r="F803" s="46" t="s">
        <v>5256</v>
      </c>
      <c r="G803" s="46" t="s">
        <v>5359</v>
      </c>
      <c r="H803" s="46" t="s">
        <v>5360</v>
      </c>
      <c r="I803" s="46" t="s">
        <v>1680</v>
      </c>
      <c r="J803" s="46" t="s">
        <v>5259</v>
      </c>
      <c r="K803" s="46" t="s">
        <v>5358</v>
      </c>
      <c r="L803" s="46" t="s">
        <v>114</v>
      </c>
      <c r="M803" s="46" t="s">
        <v>115</v>
      </c>
      <c r="N803" s="46" t="s">
        <v>5361</v>
      </c>
      <c r="O803" s="46"/>
      <c r="P803" s="46" t="s">
        <v>5261</v>
      </c>
      <c r="Q803" s="46" t="s">
        <v>5253</v>
      </c>
      <c r="R803" s="46" t="s">
        <v>5262</v>
      </c>
      <c r="S803" s="46" t="s">
        <v>2266</v>
      </c>
      <c r="T803" s="46" t="s">
        <v>2266</v>
      </c>
      <c r="U803" s="46" t="s">
        <v>5263</v>
      </c>
      <c r="V803" s="46">
        <v>13571687882</v>
      </c>
      <c r="W803" s="46" t="s">
        <v>5264</v>
      </c>
      <c r="X803" s="46">
        <v>15.21</v>
      </c>
      <c r="Y803" s="46">
        <v>15.21</v>
      </c>
      <c r="Z803" s="46"/>
      <c r="AA803" s="46"/>
      <c r="AB803" s="46">
        <v>261</v>
      </c>
      <c r="AC803" s="46">
        <v>26</v>
      </c>
      <c r="AD803" s="46" t="s">
        <v>140</v>
      </c>
      <c r="AE803" s="46" t="s">
        <v>140</v>
      </c>
      <c r="AF803" s="46" t="s">
        <v>141</v>
      </c>
      <c r="AG803" s="46" t="s">
        <v>140</v>
      </c>
      <c r="AH803" s="46"/>
      <c r="AI803" s="46" t="s">
        <v>140</v>
      </c>
      <c r="AJ803" s="46"/>
    </row>
    <row r="804" ht="56.25" spans="1:36">
      <c r="A804" s="46">
        <v>763</v>
      </c>
      <c r="B804" s="46"/>
      <c r="C804" s="46" t="s">
        <v>5362</v>
      </c>
      <c r="D804" s="46" t="s">
        <v>5363</v>
      </c>
      <c r="E804" s="46"/>
      <c r="F804" s="46" t="s">
        <v>5256</v>
      </c>
      <c r="G804" s="46" t="s">
        <v>5364</v>
      </c>
      <c r="H804" s="46" t="s">
        <v>5365</v>
      </c>
      <c r="I804" s="46" t="s">
        <v>1680</v>
      </c>
      <c r="J804" s="46" t="s">
        <v>5259</v>
      </c>
      <c r="K804" s="46" t="s">
        <v>5363</v>
      </c>
      <c r="L804" s="46" t="s">
        <v>114</v>
      </c>
      <c r="M804" s="46" t="s">
        <v>115</v>
      </c>
      <c r="N804" s="46" t="s">
        <v>5366</v>
      </c>
      <c r="O804" s="46"/>
      <c r="P804" s="46" t="s">
        <v>5261</v>
      </c>
      <c r="Q804" s="46" t="s">
        <v>5253</v>
      </c>
      <c r="R804" s="46" t="s">
        <v>5262</v>
      </c>
      <c r="S804" s="46" t="s">
        <v>2266</v>
      </c>
      <c r="T804" s="46" t="s">
        <v>2266</v>
      </c>
      <c r="U804" s="46" t="s">
        <v>5263</v>
      </c>
      <c r="V804" s="46">
        <v>13571687882</v>
      </c>
      <c r="W804" s="46" t="s">
        <v>5264</v>
      </c>
      <c r="X804" s="46">
        <v>28.5</v>
      </c>
      <c r="Y804" s="46">
        <v>28.5</v>
      </c>
      <c r="Z804" s="46"/>
      <c r="AA804" s="46"/>
      <c r="AB804" s="46">
        <v>722</v>
      </c>
      <c r="AC804" s="46">
        <v>26</v>
      </c>
      <c r="AD804" s="46" t="s">
        <v>140</v>
      </c>
      <c r="AE804" s="46" t="s">
        <v>140</v>
      </c>
      <c r="AF804" s="46" t="s">
        <v>141</v>
      </c>
      <c r="AG804" s="46" t="s">
        <v>140</v>
      </c>
      <c r="AH804" s="46"/>
      <c r="AI804" s="46" t="s">
        <v>140</v>
      </c>
      <c r="AJ804" s="46"/>
    </row>
    <row r="805" ht="56.25" spans="1:36">
      <c r="A805" s="46">
        <v>764</v>
      </c>
      <c r="B805" s="46"/>
      <c r="C805" s="46" t="s">
        <v>5367</v>
      </c>
      <c r="D805" s="46" t="s">
        <v>5368</v>
      </c>
      <c r="E805" s="46"/>
      <c r="F805" s="46" t="s">
        <v>5256</v>
      </c>
      <c r="G805" s="46" t="s">
        <v>5369</v>
      </c>
      <c r="H805" s="46" t="s">
        <v>5370</v>
      </c>
      <c r="I805" s="46" t="s">
        <v>1680</v>
      </c>
      <c r="J805" s="46" t="s">
        <v>5259</v>
      </c>
      <c r="K805" s="46" t="s">
        <v>5368</v>
      </c>
      <c r="L805" s="46" t="s">
        <v>114</v>
      </c>
      <c r="M805" s="46" t="s">
        <v>115</v>
      </c>
      <c r="N805" s="46" t="s">
        <v>5371</v>
      </c>
      <c r="O805" s="46"/>
      <c r="P805" s="46" t="s">
        <v>5261</v>
      </c>
      <c r="Q805" s="46" t="s">
        <v>5253</v>
      </c>
      <c r="R805" s="46" t="s">
        <v>5262</v>
      </c>
      <c r="S805" s="46" t="s">
        <v>2266</v>
      </c>
      <c r="T805" s="46" t="s">
        <v>2266</v>
      </c>
      <c r="U805" s="46" t="s">
        <v>5263</v>
      </c>
      <c r="V805" s="46">
        <v>13571687882</v>
      </c>
      <c r="W805" s="46" t="s">
        <v>5264</v>
      </c>
      <c r="X805" s="46">
        <v>23.5</v>
      </c>
      <c r="Y805" s="46">
        <v>23.5</v>
      </c>
      <c r="Z805" s="46"/>
      <c r="AA805" s="46"/>
      <c r="AB805" s="46">
        <v>204</v>
      </c>
      <c r="AC805" s="46">
        <v>10</v>
      </c>
      <c r="AD805" s="46" t="s">
        <v>140</v>
      </c>
      <c r="AE805" s="46" t="s">
        <v>140</v>
      </c>
      <c r="AF805" s="46" t="s">
        <v>141</v>
      </c>
      <c r="AG805" s="46" t="s">
        <v>140</v>
      </c>
      <c r="AH805" s="46"/>
      <c r="AI805" s="46" t="s">
        <v>140</v>
      </c>
      <c r="AJ805" s="46"/>
    </row>
    <row r="806" ht="56.25" spans="1:36">
      <c r="A806" s="46">
        <v>765</v>
      </c>
      <c r="B806" s="46"/>
      <c r="C806" s="46" t="s">
        <v>5372</v>
      </c>
      <c r="D806" s="46" t="s">
        <v>5373</v>
      </c>
      <c r="E806" s="46"/>
      <c r="F806" s="46" t="s">
        <v>5256</v>
      </c>
      <c r="G806" s="46" t="s">
        <v>5374</v>
      </c>
      <c r="H806" s="46" t="s">
        <v>5375</v>
      </c>
      <c r="I806" s="46" t="s">
        <v>1680</v>
      </c>
      <c r="J806" s="46" t="s">
        <v>5259</v>
      </c>
      <c r="K806" s="46" t="s">
        <v>5373</v>
      </c>
      <c r="L806" s="46" t="s">
        <v>114</v>
      </c>
      <c r="M806" s="46" t="s">
        <v>115</v>
      </c>
      <c r="N806" s="46" t="s">
        <v>5376</v>
      </c>
      <c r="O806" s="46"/>
      <c r="P806" s="46" t="s">
        <v>5261</v>
      </c>
      <c r="Q806" s="46" t="s">
        <v>5253</v>
      </c>
      <c r="R806" s="46" t="s">
        <v>5262</v>
      </c>
      <c r="S806" s="46" t="s">
        <v>2266</v>
      </c>
      <c r="T806" s="46" t="s">
        <v>2266</v>
      </c>
      <c r="U806" s="46" t="s">
        <v>5263</v>
      </c>
      <c r="V806" s="46">
        <v>13571687882</v>
      </c>
      <c r="W806" s="46" t="s">
        <v>5264</v>
      </c>
      <c r="X806" s="46">
        <v>36.5</v>
      </c>
      <c r="Y806" s="46">
        <v>36.5</v>
      </c>
      <c r="Z806" s="46"/>
      <c r="AA806" s="46"/>
      <c r="AB806" s="46">
        <v>325</v>
      </c>
      <c r="AC806" s="46">
        <v>25</v>
      </c>
      <c r="AD806" s="46" t="s">
        <v>140</v>
      </c>
      <c r="AE806" s="46" t="s">
        <v>140</v>
      </c>
      <c r="AF806" s="46" t="s">
        <v>141</v>
      </c>
      <c r="AG806" s="46" t="s">
        <v>140</v>
      </c>
      <c r="AH806" s="46"/>
      <c r="AI806" s="46" t="s">
        <v>140</v>
      </c>
      <c r="AJ806" s="46"/>
    </row>
    <row r="807" ht="56.25" spans="1:36">
      <c r="A807" s="46">
        <v>766</v>
      </c>
      <c r="B807" s="46"/>
      <c r="C807" s="46" t="s">
        <v>5377</v>
      </c>
      <c r="D807" s="46" t="s">
        <v>5378</v>
      </c>
      <c r="E807" s="46"/>
      <c r="F807" s="46" t="s">
        <v>5256</v>
      </c>
      <c r="G807" s="46" t="s">
        <v>5379</v>
      </c>
      <c r="H807" s="46" t="s">
        <v>5380</v>
      </c>
      <c r="I807" s="46" t="s">
        <v>1680</v>
      </c>
      <c r="J807" s="46" t="s">
        <v>5259</v>
      </c>
      <c r="K807" s="46" t="s">
        <v>5378</v>
      </c>
      <c r="L807" s="46" t="s">
        <v>114</v>
      </c>
      <c r="M807" s="46" t="s">
        <v>115</v>
      </c>
      <c r="N807" s="46" t="s">
        <v>5381</v>
      </c>
      <c r="O807" s="46"/>
      <c r="P807" s="46" t="s">
        <v>5261</v>
      </c>
      <c r="Q807" s="46" t="s">
        <v>5253</v>
      </c>
      <c r="R807" s="46" t="s">
        <v>5262</v>
      </c>
      <c r="S807" s="46" t="s">
        <v>2266</v>
      </c>
      <c r="T807" s="46" t="s">
        <v>2266</v>
      </c>
      <c r="U807" s="46" t="s">
        <v>5263</v>
      </c>
      <c r="V807" s="46">
        <v>13571687882</v>
      </c>
      <c r="W807" s="46" t="s">
        <v>5264</v>
      </c>
      <c r="X807" s="46">
        <v>6.38</v>
      </c>
      <c r="Y807" s="46">
        <v>6.38</v>
      </c>
      <c r="Z807" s="46"/>
      <c r="AA807" s="46"/>
      <c r="AB807" s="46">
        <v>260</v>
      </c>
      <c r="AC807" s="46">
        <v>23</v>
      </c>
      <c r="AD807" s="46" t="s">
        <v>140</v>
      </c>
      <c r="AE807" s="46" t="s">
        <v>140</v>
      </c>
      <c r="AF807" s="46" t="s">
        <v>141</v>
      </c>
      <c r="AG807" s="46" t="s">
        <v>140</v>
      </c>
      <c r="AH807" s="46"/>
      <c r="AI807" s="46" t="s">
        <v>140</v>
      </c>
      <c r="AJ807" s="46"/>
    </row>
    <row r="808" ht="56.25" spans="1:36">
      <c r="A808" s="46">
        <v>767</v>
      </c>
      <c r="B808" s="46"/>
      <c r="C808" s="46" t="s">
        <v>5382</v>
      </c>
      <c r="D808" s="46" t="s">
        <v>5378</v>
      </c>
      <c r="E808" s="46"/>
      <c r="F808" s="46" t="s">
        <v>5256</v>
      </c>
      <c r="G808" s="46" t="s">
        <v>5383</v>
      </c>
      <c r="H808" s="46" t="s">
        <v>5384</v>
      </c>
      <c r="I808" s="46" t="s">
        <v>1680</v>
      </c>
      <c r="J808" s="46" t="s">
        <v>5259</v>
      </c>
      <c r="K808" s="46" t="s">
        <v>5378</v>
      </c>
      <c r="L808" s="46" t="s">
        <v>114</v>
      </c>
      <c r="M808" s="46" t="s">
        <v>115</v>
      </c>
      <c r="N808" s="46" t="s">
        <v>5385</v>
      </c>
      <c r="O808" s="46"/>
      <c r="P808" s="46" t="s">
        <v>5261</v>
      </c>
      <c r="Q808" s="46" t="s">
        <v>5253</v>
      </c>
      <c r="R808" s="46" t="s">
        <v>5262</v>
      </c>
      <c r="S808" s="46" t="s">
        <v>2266</v>
      </c>
      <c r="T808" s="46" t="s">
        <v>2266</v>
      </c>
      <c r="U808" s="46" t="s">
        <v>5263</v>
      </c>
      <c r="V808" s="46">
        <v>13571687882</v>
      </c>
      <c r="W808" s="46" t="s">
        <v>5264</v>
      </c>
      <c r="X808" s="46">
        <v>12.95</v>
      </c>
      <c r="Y808" s="46">
        <v>12.95</v>
      </c>
      <c r="Z808" s="46"/>
      <c r="AA808" s="46"/>
      <c r="AB808" s="46">
        <v>164</v>
      </c>
      <c r="AC808" s="46">
        <v>22</v>
      </c>
      <c r="AD808" s="46" t="s">
        <v>140</v>
      </c>
      <c r="AE808" s="46" t="s">
        <v>140</v>
      </c>
      <c r="AF808" s="46" t="s">
        <v>141</v>
      </c>
      <c r="AG808" s="46" t="s">
        <v>140</v>
      </c>
      <c r="AH808" s="46"/>
      <c r="AI808" s="46" t="s">
        <v>140</v>
      </c>
      <c r="AJ808" s="46"/>
    </row>
    <row r="809" ht="56.25" spans="1:36">
      <c r="A809" s="46">
        <v>768</v>
      </c>
      <c r="B809" s="46"/>
      <c r="C809" s="46" t="s">
        <v>5386</v>
      </c>
      <c r="D809" s="46" t="s">
        <v>5387</v>
      </c>
      <c r="E809" s="46"/>
      <c r="F809" s="46" t="s">
        <v>5256</v>
      </c>
      <c r="G809" s="46" t="s">
        <v>3021</v>
      </c>
      <c r="H809" s="46" t="s">
        <v>5388</v>
      </c>
      <c r="I809" s="46" t="s">
        <v>1680</v>
      </c>
      <c r="J809" s="46" t="s">
        <v>5259</v>
      </c>
      <c r="K809" s="46" t="s">
        <v>5387</v>
      </c>
      <c r="L809" s="46" t="s">
        <v>114</v>
      </c>
      <c r="M809" s="46" t="s">
        <v>115</v>
      </c>
      <c r="N809" s="46" t="s">
        <v>5389</v>
      </c>
      <c r="O809" s="46"/>
      <c r="P809" s="46" t="s">
        <v>5261</v>
      </c>
      <c r="Q809" s="46" t="s">
        <v>5253</v>
      </c>
      <c r="R809" s="46" t="s">
        <v>5262</v>
      </c>
      <c r="S809" s="46" t="s">
        <v>2266</v>
      </c>
      <c r="T809" s="46" t="s">
        <v>2266</v>
      </c>
      <c r="U809" s="46" t="s">
        <v>5263</v>
      </c>
      <c r="V809" s="46">
        <v>13571687882</v>
      </c>
      <c r="W809" s="46" t="s">
        <v>5264</v>
      </c>
      <c r="X809" s="46">
        <v>39.428</v>
      </c>
      <c r="Y809" s="46">
        <v>39.428</v>
      </c>
      <c r="Z809" s="46"/>
      <c r="AA809" s="46"/>
      <c r="AB809" s="46">
        <v>817</v>
      </c>
      <c r="AC809" s="46">
        <v>15</v>
      </c>
      <c r="AD809" s="46" t="s">
        <v>140</v>
      </c>
      <c r="AE809" s="46" t="s">
        <v>140</v>
      </c>
      <c r="AF809" s="46" t="s">
        <v>141</v>
      </c>
      <c r="AG809" s="46" t="s">
        <v>140</v>
      </c>
      <c r="AH809" s="46"/>
      <c r="AI809" s="46" t="s">
        <v>140</v>
      </c>
      <c r="AJ809" s="46"/>
    </row>
    <row r="810" ht="45" spans="1:36">
      <c r="A810" s="46">
        <v>769</v>
      </c>
      <c r="B810" s="46"/>
      <c r="C810" s="46" t="s">
        <v>5390</v>
      </c>
      <c r="D810" s="46" t="s">
        <v>5391</v>
      </c>
      <c r="E810" s="46"/>
      <c r="F810" s="46" t="s">
        <v>5256</v>
      </c>
      <c r="G810" s="46" t="s">
        <v>5392</v>
      </c>
      <c r="H810" s="46" t="s">
        <v>5393</v>
      </c>
      <c r="I810" s="46" t="s">
        <v>1680</v>
      </c>
      <c r="J810" s="46" t="s">
        <v>5259</v>
      </c>
      <c r="K810" s="46" t="s">
        <v>5391</v>
      </c>
      <c r="L810" s="46" t="s">
        <v>114</v>
      </c>
      <c r="M810" s="46" t="s">
        <v>115</v>
      </c>
      <c r="N810" s="46" t="s">
        <v>5394</v>
      </c>
      <c r="O810" s="46"/>
      <c r="P810" s="46" t="s">
        <v>5261</v>
      </c>
      <c r="Q810" s="46" t="s">
        <v>5253</v>
      </c>
      <c r="R810" s="46" t="s">
        <v>5262</v>
      </c>
      <c r="S810" s="46" t="s">
        <v>2266</v>
      </c>
      <c r="T810" s="46" t="s">
        <v>2266</v>
      </c>
      <c r="U810" s="46" t="s">
        <v>5263</v>
      </c>
      <c r="V810" s="46">
        <v>13571687882</v>
      </c>
      <c r="W810" s="46" t="s">
        <v>5264</v>
      </c>
      <c r="X810" s="46">
        <v>65</v>
      </c>
      <c r="Y810" s="46">
        <v>65</v>
      </c>
      <c r="Z810" s="46"/>
      <c r="AA810" s="46"/>
      <c r="AB810" s="46">
        <v>61</v>
      </c>
      <c r="AC810" s="46">
        <v>8</v>
      </c>
      <c r="AD810" s="46" t="s">
        <v>140</v>
      </c>
      <c r="AE810" s="46" t="s">
        <v>140</v>
      </c>
      <c r="AF810" s="46" t="s">
        <v>141</v>
      </c>
      <c r="AG810" s="46" t="s">
        <v>140</v>
      </c>
      <c r="AH810" s="46"/>
      <c r="AI810" s="46" t="s">
        <v>140</v>
      </c>
      <c r="AJ810" s="46"/>
    </row>
    <row r="811" ht="56.25" spans="1:36">
      <c r="A811" s="46">
        <v>770</v>
      </c>
      <c r="B811" s="46"/>
      <c r="C811" s="46" t="s">
        <v>5395</v>
      </c>
      <c r="D811" s="46" t="s">
        <v>5396</v>
      </c>
      <c r="E811" s="46"/>
      <c r="F811" s="46" t="s">
        <v>5256</v>
      </c>
      <c r="G811" s="46" t="s">
        <v>5392</v>
      </c>
      <c r="H811" s="46" t="s">
        <v>5393</v>
      </c>
      <c r="I811" s="46" t="s">
        <v>1680</v>
      </c>
      <c r="J811" s="46" t="s">
        <v>5259</v>
      </c>
      <c r="K811" s="46" t="s">
        <v>5396</v>
      </c>
      <c r="L811" s="46" t="s">
        <v>114</v>
      </c>
      <c r="M811" s="46" t="s">
        <v>115</v>
      </c>
      <c r="N811" s="46" t="s">
        <v>5397</v>
      </c>
      <c r="O811" s="46"/>
      <c r="P811" s="46" t="s">
        <v>5261</v>
      </c>
      <c r="Q811" s="46" t="s">
        <v>5253</v>
      </c>
      <c r="R811" s="46" t="s">
        <v>5262</v>
      </c>
      <c r="S811" s="46" t="s">
        <v>2266</v>
      </c>
      <c r="T811" s="46" t="s">
        <v>2266</v>
      </c>
      <c r="U811" s="46" t="s">
        <v>5263</v>
      </c>
      <c r="V811" s="46">
        <v>13571687882</v>
      </c>
      <c r="W811" s="46" t="s">
        <v>5264</v>
      </c>
      <c r="X811" s="46">
        <v>21.2988</v>
      </c>
      <c r="Y811" s="46">
        <v>21.2988</v>
      </c>
      <c r="Z811" s="46"/>
      <c r="AA811" s="46"/>
      <c r="AB811" s="46">
        <v>61</v>
      </c>
      <c r="AC811" s="46">
        <v>8</v>
      </c>
      <c r="AD811" s="46" t="s">
        <v>140</v>
      </c>
      <c r="AE811" s="46" t="s">
        <v>140</v>
      </c>
      <c r="AF811" s="46" t="s">
        <v>141</v>
      </c>
      <c r="AG811" s="46" t="s">
        <v>140</v>
      </c>
      <c r="AH811" s="46"/>
      <c r="AI811" s="46" t="s">
        <v>140</v>
      </c>
      <c r="AJ811" s="46"/>
    </row>
    <row r="812" ht="56.25" spans="1:36">
      <c r="A812" s="46">
        <v>771</v>
      </c>
      <c r="B812" s="46"/>
      <c r="C812" s="46" t="s">
        <v>5398</v>
      </c>
      <c r="D812" s="46" t="s">
        <v>5399</v>
      </c>
      <c r="E812" s="46"/>
      <c r="F812" s="46" t="s">
        <v>5256</v>
      </c>
      <c r="G812" s="46" t="s">
        <v>5400</v>
      </c>
      <c r="H812" s="46" t="s">
        <v>5401</v>
      </c>
      <c r="I812" s="46" t="s">
        <v>1680</v>
      </c>
      <c r="J812" s="46" t="s">
        <v>5259</v>
      </c>
      <c r="K812" s="46" t="s">
        <v>5399</v>
      </c>
      <c r="L812" s="46" t="s">
        <v>114</v>
      </c>
      <c r="M812" s="46" t="s">
        <v>115</v>
      </c>
      <c r="N812" s="46" t="s">
        <v>5402</v>
      </c>
      <c r="O812" s="46"/>
      <c r="P812" s="46" t="s">
        <v>5261</v>
      </c>
      <c r="Q812" s="46" t="s">
        <v>5253</v>
      </c>
      <c r="R812" s="46" t="s">
        <v>5262</v>
      </c>
      <c r="S812" s="46" t="s">
        <v>2266</v>
      </c>
      <c r="T812" s="46" t="s">
        <v>2266</v>
      </c>
      <c r="U812" s="46" t="s">
        <v>5263</v>
      </c>
      <c r="V812" s="46">
        <v>13571687882</v>
      </c>
      <c r="W812" s="46" t="s">
        <v>5264</v>
      </c>
      <c r="X812" s="46">
        <v>37.9732</v>
      </c>
      <c r="Y812" s="46">
        <v>37.9732</v>
      </c>
      <c r="Z812" s="46"/>
      <c r="AA812" s="46"/>
      <c r="AB812" s="46">
        <v>55</v>
      </c>
      <c r="AC812" s="46">
        <v>14</v>
      </c>
      <c r="AD812" s="46" t="s">
        <v>140</v>
      </c>
      <c r="AE812" s="46" t="s">
        <v>140</v>
      </c>
      <c r="AF812" s="46" t="s">
        <v>141</v>
      </c>
      <c r="AG812" s="46" t="s">
        <v>140</v>
      </c>
      <c r="AH812" s="46"/>
      <c r="AI812" s="46" t="s">
        <v>140</v>
      </c>
      <c r="AJ812" s="46"/>
    </row>
    <row r="813" ht="56.25" spans="1:36">
      <c r="A813" s="46">
        <v>772</v>
      </c>
      <c r="B813" s="46"/>
      <c r="C813" s="46" t="s">
        <v>5403</v>
      </c>
      <c r="D813" s="46" t="s">
        <v>5404</v>
      </c>
      <c r="E813" s="46"/>
      <c r="F813" s="46" t="s">
        <v>5256</v>
      </c>
      <c r="G813" s="46" t="s">
        <v>5405</v>
      </c>
      <c r="H813" s="46" t="s">
        <v>5406</v>
      </c>
      <c r="I813" s="46" t="s">
        <v>1680</v>
      </c>
      <c r="J813" s="46" t="s">
        <v>5259</v>
      </c>
      <c r="K813" s="46" t="s">
        <v>5404</v>
      </c>
      <c r="L813" s="46" t="s">
        <v>114</v>
      </c>
      <c r="M813" s="46" t="s">
        <v>115</v>
      </c>
      <c r="N813" s="46" t="s">
        <v>5407</v>
      </c>
      <c r="O813" s="46"/>
      <c r="P813" s="46" t="s">
        <v>5261</v>
      </c>
      <c r="Q813" s="46" t="s">
        <v>5253</v>
      </c>
      <c r="R813" s="46" t="s">
        <v>5262</v>
      </c>
      <c r="S813" s="46" t="s">
        <v>2266</v>
      </c>
      <c r="T813" s="46" t="s">
        <v>2266</v>
      </c>
      <c r="U813" s="46" t="s">
        <v>5263</v>
      </c>
      <c r="V813" s="46">
        <v>13571687882</v>
      </c>
      <c r="W813" s="46" t="s">
        <v>5264</v>
      </c>
      <c r="X813" s="46">
        <v>10.6921</v>
      </c>
      <c r="Y813" s="46">
        <v>10.6921</v>
      </c>
      <c r="Z813" s="46"/>
      <c r="AA813" s="46"/>
      <c r="AB813" s="46">
        <v>445</v>
      </c>
      <c r="AC813" s="46">
        <v>18</v>
      </c>
      <c r="AD813" s="46" t="s">
        <v>140</v>
      </c>
      <c r="AE813" s="46" t="s">
        <v>140</v>
      </c>
      <c r="AF813" s="46" t="s">
        <v>141</v>
      </c>
      <c r="AG813" s="46" t="s">
        <v>140</v>
      </c>
      <c r="AH813" s="46"/>
      <c r="AI813" s="46" t="s">
        <v>140</v>
      </c>
      <c r="AJ813" s="46"/>
    </row>
    <row r="814" ht="56.25" spans="1:36">
      <c r="A814" s="46">
        <v>773</v>
      </c>
      <c r="B814" s="46"/>
      <c r="C814" s="46" t="s">
        <v>5408</v>
      </c>
      <c r="D814" s="46" t="s">
        <v>5409</v>
      </c>
      <c r="E814" s="46"/>
      <c r="F814" s="46" t="s">
        <v>5256</v>
      </c>
      <c r="G814" s="46" t="s">
        <v>5410</v>
      </c>
      <c r="H814" s="46" t="s">
        <v>5411</v>
      </c>
      <c r="I814" s="46" t="s">
        <v>1680</v>
      </c>
      <c r="J814" s="46" t="s">
        <v>5259</v>
      </c>
      <c r="K814" s="46" t="s">
        <v>5409</v>
      </c>
      <c r="L814" s="46" t="s">
        <v>114</v>
      </c>
      <c r="M814" s="46" t="s">
        <v>115</v>
      </c>
      <c r="N814" s="46" t="s">
        <v>5412</v>
      </c>
      <c r="O814" s="46"/>
      <c r="P814" s="46" t="s">
        <v>5261</v>
      </c>
      <c r="Q814" s="46" t="s">
        <v>5253</v>
      </c>
      <c r="R814" s="46" t="s">
        <v>5262</v>
      </c>
      <c r="S814" s="46" t="s">
        <v>2266</v>
      </c>
      <c r="T814" s="46" t="s">
        <v>2266</v>
      </c>
      <c r="U814" s="46" t="s">
        <v>5263</v>
      </c>
      <c r="V814" s="46">
        <v>13571687882</v>
      </c>
      <c r="W814" s="46" t="s">
        <v>5264</v>
      </c>
      <c r="X814" s="46">
        <v>26.1965</v>
      </c>
      <c r="Y814" s="46">
        <v>26.1965</v>
      </c>
      <c r="Z814" s="46"/>
      <c r="AA814" s="46"/>
      <c r="AB814" s="46">
        <v>163</v>
      </c>
      <c r="AC814" s="46">
        <v>11</v>
      </c>
      <c r="AD814" s="46" t="s">
        <v>140</v>
      </c>
      <c r="AE814" s="46" t="s">
        <v>140</v>
      </c>
      <c r="AF814" s="46" t="s">
        <v>141</v>
      </c>
      <c r="AG814" s="46" t="s">
        <v>140</v>
      </c>
      <c r="AH814" s="46"/>
      <c r="AI814" s="46" t="s">
        <v>140</v>
      </c>
      <c r="AJ814" s="46"/>
    </row>
    <row r="815" ht="45" spans="1:36">
      <c r="A815" s="46">
        <v>774</v>
      </c>
      <c r="B815" s="46"/>
      <c r="C815" s="46" t="s">
        <v>5413</v>
      </c>
      <c r="D815" s="46" t="s">
        <v>5414</v>
      </c>
      <c r="E815" s="46"/>
      <c r="F815" s="46" t="s">
        <v>5256</v>
      </c>
      <c r="G815" s="46" t="s">
        <v>5415</v>
      </c>
      <c r="H815" s="46" t="s">
        <v>5416</v>
      </c>
      <c r="I815" s="46" t="s">
        <v>1680</v>
      </c>
      <c r="J815" s="46" t="s">
        <v>5259</v>
      </c>
      <c r="K815" s="46" t="s">
        <v>5414</v>
      </c>
      <c r="L815" s="46" t="s">
        <v>114</v>
      </c>
      <c r="M815" s="46" t="s">
        <v>115</v>
      </c>
      <c r="N815" s="46" t="s">
        <v>5417</v>
      </c>
      <c r="O815" s="46"/>
      <c r="P815" s="46" t="s">
        <v>5261</v>
      </c>
      <c r="Q815" s="46" t="s">
        <v>5253</v>
      </c>
      <c r="R815" s="46" t="s">
        <v>5262</v>
      </c>
      <c r="S815" s="46" t="s">
        <v>2266</v>
      </c>
      <c r="T815" s="46" t="s">
        <v>2266</v>
      </c>
      <c r="U815" s="46" t="s">
        <v>5263</v>
      </c>
      <c r="V815" s="46">
        <v>13571687882</v>
      </c>
      <c r="W815" s="46" t="s">
        <v>5264</v>
      </c>
      <c r="X815" s="46">
        <v>14</v>
      </c>
      <c r="Y815" s="46">
        <v>14</v>
      </c>
      <c r="Z815" s="46"/>
      <c r="AA815" s="46"/>
      <c r="AB815" s="46">
        <v>355</v>
      </c>
      <c r="AC815" s="46">
        <v>55</v>
      </c>
      <c r="AD815" s="46" t="s">
        <v>140</v>
      </c>
      <c r="AE815" s="46" t="s">
        <v>140</v>
      </c>
      <c r="AF815" s="46" t="s">
        <v>141</v>
      </c>
      <c r="AG815" s="46" t="s">
        <v>140</v>
      </c>
      <c r="AH815" s="46"/>
      <c r="AI815" s="46" t="s">
        <v>140</v>
      </c>
      <c r="AJ815" s="46"/>
    </row>
    <row r="816" ht="56.25" spans="1:36">
      <c r="A816" s="46">
        <v>775</v>
      </c>
      <c r="B816" s="46"/>
      <c r="C816" s="46" t="s">
        <v>5418</v>
      </c>
      <c r="D816" s="46" t="s">
        <v>5419</v>
      </c>
      <c r="E816" s="46"/>
      <c r="F816" s="46" t="s">
        <v>5256</v>
      </c>
      <c r="G816" s="46" t="s">
        <v>5420</v>
      </c>
      <c r="H816" s="46" t="s">
        <v>5421</v>
      </c>
      <c r="I816" s="46" t="s">
        <v>1680</v>
      </c>
      <c r="J816" s="46" t="s">
        <v>5259</v>
      </c>
      <c r="K816" s="46" t="s">
        <v>5419</v>
      </c>
      <c r="L816" s="46" t="s">
        <v>114</v>
      </c>
      <c r="M816" s="46" t="s">
        <v>115</v>
      </c>
      <c r="N816" s="46" t="s">
        <v>5422</v>
      </c>
      <c r="O816" s="46"/>
      <c r="P816" s="46" t="s">
        <v>5261</v>
      </c>
      <c r="Q816" s="46" t="s">
        <v>5253</v>
      </c>
      <c r="R816" s="46" t="s">
        <v>5262</v>
      </c>
      <c r="S816" s="46" t="s">
        <v>2266</v>
      </c>
      <c r="T816" s="46" t="s">
        <v>2266</v>
      </c>
      <c r="U816" s="46" t="s">
        <v>5263</v>
      </c>
      <c r="V816" s="46">
        <v>13571687882</v>
      </c>
      <c r="W816" s="46" t="s">
        <v>5264</v>
      </c>
      <c r="X816" s="46">
        <v>98.295</v>
      </c>
      <c r="Y816" s="46">
        <v>98.295</v>
      </c>
      <c r="Z816" s="46"/>
      <c r="AA816" s="46"/>
      <c r="AB816" s="46">
        <v>252</v>
      </c>
      <c r="AC816" s="46">
        <v>8</v>
      </c>
      <c r="AD816" s="46" t="s">
        <v>140</v>
      </c>
      <c r="AE816" s="46" t="s">
        <v>140</v>
      </c>
      <c r="AF816" s="46" t="s">
        <v>141</v>
      </c>
      <c r="AG816" s="46" t="s">
        <v>140</v>
      </c>
      <c r="AH816" s="46"/>
      <c r="AI816" s="46" t="s">
        <v>140</v>
      </c>
      <c r="AJ816" s="46"/>
    </row>
    <row r="817" ht="56.25" spans="1:36">
      <c r="A817" s="46">
        <v>776</v>
      </c>
      <c r="B817" s="46"/>
      <c r="C817" s="46" t="s">
        <v>5423</v>
      </c>
      <c r="D817" s="46" t="s">
        <v>5424</v>
      </c>
      <c r="E817" s="46"/>
      <c r="F817" s="46" t="s">
        <v>5256</v>
      </c>
      <c r="G817" s="46" t="s">
        <v>5425</v>
      </c>
      <c r="H817" s="46" t="s">
        <v>5426</v>
      </c>
      <c r="I817" s="46" t="s">
        <v>1680</v>
      </c>
      <c r="J817" s="46" t="s">
        <v>5259</v>
      </c>
      <c r="K817" s="46" t="s">
        <v>5424</v>
      </c>
      <c r="L817" s="46" t="s">
        <v>114</v>
      </c>
      <c r="M817" s="46" t="s">
        <v>115</v>
      </c>
      <c r="N817" s="46" t="s">
        <v>5427</v>
      </c>
      <c r="O817" s="46"/>
      <c r="P817" s="46" t="s">
        <v>5261</v>
      </c>
      <c r="Q817" s="46" t="s">
        <v>5253</v>
      </c>
      <c r="R817" s="46" t="s">
        <v>5262</v>
      </c>
      <c r="S817" s="46" t="s">
        <v>2266</v>
      </c>
      <c r="T817" s="46" t="s">
        <v>2266</v>
      </c>
      <c r="U817" s="46" t="s">
        <v>5263</v>
      </c>
      <c r="V817" s="46">
        <v>13571687882</v>
      </c>
      <c r="W817" s="46" t="s">
        <v>5264</v>
      </c>
      <c r="X817" s="46">
        <v>28.2145</v>
      </c>
      <c r="Y817" s="46">
        <v>28.2145</v>
      </c>
      <c r="Z817" s="46"/>
      <c r="AA817" s="46"/>
      <c r="AB817" s="46">
        <v>337</v>
      </c>
      <c r="AC817" s="46">
        <v>50</v>
      </c>
      <c r="AD817" s="46" t="s">
        <v>140</v>
      </c>
      <c r="AE817" s="46" t="s">
        <v>140</v>
      </c>
      <c r="AF817" s="46" t="s">
        <v>141</v>
      </c>
      <c r="AG817" s="46" t="s">
        <v>140</v>
      </c>
      <c r="AH817" s="46"/>
      <c r="AI817" s="46" t="s">
        <v>140</v>
      </c>
      <c r="AJ817" s="46"/>
    </row>
    <row r="818" ht="56.25" spans="1:36">
      <c r="A818" s="46">
        <v>777</v>
      </c>
      <c r="B818" s="46"/>
      <c r="C818" s="46" t="s">
        <v>5428</v>
      </c>
      <c r="D818" s="46" t="s">
        <v>5414</v>
      </c>
      <c r="E818" s="46"/>
      <c r="F818" s="46" t="s">
        <v>5256</v>
      </c>
      <c r="G818" s="46" t="s">
        <v>5429</v>
      </c>
      <c r="H818" s="46" t="s">
        <v>5430</v>
      </c>
      <c r="I818" s="46" t="s">
        <v>1680</v>
      </c>
      <c r="J818" s="46" t="s">
        <v>5259</v>
      </c>
      <c r="K818" s="46" t="s">
        <v>5414</v>
      </c>
      <c r="L818" s="46" t="s">
        <v>114</v>
      </c>
      <c r="M818" s="46" t="s">
        <v>115</v>
      </c>
      <c r="N818" s="46" t="s">
        <v>5431</v>
      </c>
      <c r="O818" s="46"/>
      <c r="P818" s="46" t="s">
        <v>5261</v>
      </c>
      <c r="Q818" s="46" t="s">
        <v>5253</v>
      </c>
      <c r="R818" s="46" t="s">
        <v>5262</v>
      </c>
      <c r="S818" s="46" t="s">
        <v>2266</v>
      </c>
      <c r="T818" s="46" t="s">
        <v>2266</v>
      </c>
      <c r="U818" s="46" t="s">
        <v>5263</v>
      </c>
      <c r="V818" s="46">
        <v>13571687882</v>
      </c>
      <c r="W818" s="46" t="s">
        <v>5264</v>
      </c>
      <c r="X818" s="46">
        <v>14.5009</v>
      </c>
      <c r="Y818" s="46">
        <v>14.5009</v>
      </c>
      <c r="Z818" s="46"/>
      <c r="AA818" s="46"/>
      <c r="AB818" s="46">
        <v>235</v>
      </c>
      <c r="AC818" s="46">
        <v>12</v>
      </c>
      <c r="AD818" s="46" t="s">
        <v>140</v>
      </c>
      <c r="AE818" s="46" t="s">
        <v>140</v>
      </c>
      <c r="AF818" s="46" t="s">
        <v>141</v>
      </c>
      <c r="AG818" s="46" t="s">
        <v>140</v>
      </c>
      <c r="AH818" s="46"/>
      <c r="AI818" s="46" t="s">
        <v>140</v>
      </c>
      <c r="AJ818" s="46"/>
    </row>
    <row r="819" ht="56.25" spans="1:36">
      <c r="A819" s="46">
        <v>778</v>
      </c>
      <c r="B819" s="46"/>
      <c r="C819" s="46" t="s">
        <v>5432</v>
      </c>
      <c r="D819" s="46" t="s">
        <v>5433</v>
      </c>
      <c r="E819" s="46"/>
      <c r="F819" s="46" t="s">
        <v>5256</v>
      </c>
      <c r="G819" s="46" t="s">
        <v>146</v>
      </c>
      <c r="H819" s="46" t="s">
        <v>5434</v>
      </c>
      <c r="I819" s="46" t="s">
        <v>1680</v>
      </c>
      <c r="J819" s="46" t="s">
        <v>5259</v>
      </c>
      <c r="K819" s="46" t="s">
        <v>5433</v>
      </c>
      <c r="L819" s="46" t="s">
        <v>114</v>
      </c>
      <c r="M819" s="46" t="s">
        <v>115</v>
      </c>
      <c r="N819" s="46" t="s">
        <v>5435</v>
      </c>
      <c r="O819" s="46"/>
      <c r="P819" s="46" t="s">
        <v>5261</v>
      </c>
      <c r="Q819" s="46" t="s">
        <v>5253</v>
      </c>
      <c r="R819" s="46" t="s">
        <v>5262</v>
      </c>
      <c r="S819" s="46" t="s">
        <v>2266</v>
      </c>
      <c r="T819" s="46" t="s">
        <v>2266</v>
      </c>
      <c r="U819" s="46" t="s">
        <v>5263</v>
      </c>
      <c r="V819" s="46">
        <v>13571687882</v>
      </c>
      <c r="W819" s="46" t="s">
        <v>5264</v>
      </c>
      <c r="X819" s="46">
        <v>29.5</v>
      </c>
      <c r="Y819" s="46">
        <v>29.5</v>
      </c>
      <c r="Z819" s="46"/>
      <c r="AA819" s="46"/>
      <c r="AB819" s="46">
        <v>279</v>
      </c>
      <c r="AC819" s="46">
        <v>13</v>
      </c>
      <c r="AD819" s="46" t="s">
        <v>140</v>
      </c>
      <c r="AE819" s="46" t="s">
        <v>140</v>
      </c>
      <c r="AF819" s="46" t="s">
        <v>141</v>
      </c>
      <c r="AG819" s="46" t="s">
        <v>140</v>
      </c>
      <c r="AH819" s="46"/>
      <c r="AI819" s="46" t="s">
        <v>140</v>
      </c>
      <c r="AJ819" s="46"/>
    </row>
    <row r="820" ht="56.25" spans="1:36">
      <c r="A820" s="46">
        <v>779</v>
      </c>
      <c r="B820" s="46"/>
      <c r="C820" s="46" t="s">
        <v>5436</v>
      </c>
      <c r="D820" s="46" t="s">
        <v>5404</v>
      </c>
      <c r="E820" s="46"/>
      <c r="F820" s="46" t="s">
        <v>5256</v>
      </c>
      <c r="G820" s="46" t="s">
        <v>5437</v>
      </c>
      <c r="H820" s="46" t="s">
        <v>5438</v>
      </c>
      <c r="I820" s="46" t="s">
        <v>1680</v>
      </c>
      <c r="J820" s="46" t="s">
        <v>5259</v>
      </c>
      <c r="K820" s="46" t="s">
        <v>5404</v>
      </c>
      <c r="L820" s="46" t="s">
        <v>114</v>
      </c>
      <c r="M820" s="46" t="s">
        <v>115</v>
      </c>
      <c r="N820" s="46" t="s">
        <v>5439</v>
      </c>
      <c r="O820" s="46"/>
      <c r="P820" s="46" t="s">
        <v>5261</v>
      </c>
      <c r="Q820" s="46" t="s">
        <v>5253</v>
      </c>
      <c r="R820" s="46" t="s">
        <v>5262</v>
      </c>
      <c r="S820" s="46" t="s">
        <v>2266</v>
      </c>
      <c r="T820" s="46" t="s">
        <v>2266</v>
      </c>
      <c r="U820" s="46" t="s">
        <v>5263</v>
      </c>
      <c r="V820" s="46">
        <v>13571687882</v>
      </c>
      <c r="W820" s="46" t="s">
        <v>5264</v>
      </c>
      <c r="X820" s="46">
        <v>10.218</v>
      </c>
      <c r="Y820" s="46">
        <v>10.218</v>
      </c>
      <c r="Z820" s="46"/>
      <c r="AA820" s="46"/>
      <c r="AB820" s="46">
        <v>233</v>
      </c>
      <c r="AC820" s="46">
        <v>22</v>
      </c>
      <c r="AD820" s="46" t="s">
        <v>140</v>
      </c>
      <c r="AE820" s="46" t="s">
        <v>140</v>
      </c>
      <c r="AF820" s="46" t="s">
        <v>141</v>
      </c>
      <c r="AG820" s="46" t="s">
        <v>140</v>
      </c>
      <c r="AH820" s="46"/>
      <c r="AI820" s="46" t="s">
        <v>140</v>
      </c>
      <c r="AJ820" s="46"/>
    </row>
    <row r="821" ht="56.25" spans="1:36">
      <c r="A821" s="46">
        <v>780</v>
      </c>
      <c r="B821" s="46"/>
      <c r="C821" s="46" t="s">
        <v>5440</v>
      </c>
      <c r="D821" s="46" t="s">
        <v>5441</v>
      </c>
      <c r="E821" s="46"/>
      <c r="F821" s="46" t="s">
        <v>5256</v>
      </c>
      <c r="G821" s="46" t="s">
        <v>5442</v>
      </c>
      <c r="H821" s="46" t="s">
        <v>5443</v>
      </c>
      <c r="I821" s="46" t="s">
        <v>1680</v>
      </c>
      <c r="J821" s="46" t="s">
        <v>5259</v>
      </c>
      <c r="K821" s="46" t="s">
        <v>5441</v>
      </c>
      <c r="L821" s="46" t="s">
        <v>114</v>
      </c>
      <c r="M821" s="46" t="s">
        <v>115</v>
      </c>
      <c r="N821" s="46" t="s">
        <v>5444</v>
      </c>
      <c r="O821" s="46"/>
      <c r="P821" s="46" t="s">
        <v>5261</v>
      </c>
      <c r="Q821" s="46" t="s">
        <v>5253</v>
      </c>
      <c r="R821" s="46" t="s">
        <v>5262</v>
      </c>
      <c r="S821" s="46" t="s">
        <v>2266</v>
      </c>
      <c r="T821" s="46" t="s">
        <v>2266</v>
      </c>
      <c r="U821" s="46" t="s">
        <v>5263</v>
      </c>
      <c r="V821" s="46">
        <v>13571687882</v>
      </c>
      <c r="W821" s="46" t="s">
        <v>5264</v>
      </c>
      <c r="X821" s="46">
        <v>133.46</v>
      </c>
      <c r="Y821" s="46">
        <v>133.46</v>
      </c>
      <c r="Z821" s="46"/>
      <c r="AA821" s="46"/>
      <c r="AB821" s="46">
        <v>246</v>
      </c>
      <c r="AC821" s="46">
        <v>15</v>
      </c>
      <c r="AD821" s="46" t="s">
        <v>140</v>
      </c>
      <c r="AE821" s="46" t="s">
        <v>140</v>
      </c>
      <c r="AF821" s="46" t="s">
        <v>141</v>
      </c>
      <c r="AG821" s="46" t="s">
        <v>140</v>
      </c>
      <c r="AH821" s="46"/>
      <c r="AI821" s="46" t="s">
        <v>140</v>
      </c>
      <c r="AJ821" s="46"/>
    </row>
    <row r="822" ht="56.25" spans="1:36">
      <c r="A822" s="46">
        <v>781</v>
      </c>
      <c r="B822" s="46"/>
      <c r="C822" s="46" t="s">
        <v>5445</v>
      </c>
      <c r="D822" s="46" t="s">
        <v>5446</v>
      </c>
      <c r="E822" s="46"/>
      <c r="F822" s="46" t="s">
        <v>5256</v>
      </c>
      <c r="G822" s="46" t="s">
        <v>5447</v>
      </c>
      <c r="H822" s="46" t="s">
        <v>5448</v>
      </c>
      <c r="I822" s="46" t="s">
        <v>1680</v>
      </c>
      <c r="J822" s="46" t="s">
        <v>5259</v>
      </c>
      <c r="K822" s="46" t="s">
        <v>5446</v>
      </c>
      <c r="L822" s="46" t="s">
        <v>114</v>
      </c>
      <c r="M822" s="46" t="s">
        <v>115</v>
      </c>
      <c r="N822" s="46" t="s">
        <v>5449</v>
      </c>
      <c r="O822" s="46"/>
      <c r="P822" s="46" t="s">
        <v>5261</v>
      </c>
      <c r="Q822" s="46" t="s">
        <v>5253</v>
      </c>
      <c r="R822" s="46" t="s">
        <v>5262</v>
      </c>
      <c r="S822" s="46" t="s">
        <v>2266</v>
      </c>
      <c r="T822" s="46" t="s">
        <v>2266</v>
      </c>
      <c r="U822" s="46" t="s">
        <v>5263</v>
      </c>
      <c r="V822" s="46">
        <v>13571687882</v>
      </c>
      <c r="W822" s="46" t="s">
        <v>5264</v>
      </c>
      <c r="X822" s="46">
        <v>10.843</v>
      </c>
      <c r="Y822" s="46">
        <v>10.843</v>
      </c>
      <c r="Z822" s="46"/>
      <c r="AA822" s="46"/>
      <c r="AB822" s="46">
        <v>330</v>
      </c>
      <c r="AC822" s="46">
        <v>20</v>
      </c>
      <c r="AD822" s="46" t="s">
        <v>140</v>
      </c>
      <c r="AE822" s="46" t="s">
        <v>140</v>
      </c>
      <c r="AF822" s="46" t="s">
        <v>141</v>
      </c>
      <c r="AG822" s="46" t="s">
        <v>140</v>
      </c>
      <c r="AH822" s="46"/>
      <c r="AI822" s="46" t="s">
        <v>140</v>
      </c>
      <c r="AJ822" s="46"/>
    </row>
    <row r="823" ht="56.25" spans="1:36">
      <c r="A823" s="46">
        <v>782</v>
      </c>
      <c r="B823" s="46"/>
      <c r="C823" s="46" t="s">
        <v>5450</v>
      </c>
      <c r="D823" s="46" t="s">
        <v>5451</v>
      </c>
      <c r="E823" s="46"/>
      <c r="F823" s="46" t="s">
        <v>5256</v>
      </c>
      <c r="G823" s="46" t="s">
        <v>5452</v>
      </c>
      <c r="H823" s="46" t="s">
        <v>5453</v>
      </c>
      <c r="I823" s="46" t="s">
        <v>1680</v>
      </c>
      <c r="J823" s="46" t="s">
        <v>5259</v>
      </c>
      <c r="K823" s="46" t="s">
        <v>5451</v>
      </c>
      <c r="L823" s="46" t="s">
        <v>114</v>
      </c>
      <c r="M823" s="46" t="s">
        <v>115</v>
      </c>
      <c r="N823" s="46" t="s">
        <v>5454</v>
      </c>
      <c r="O823" s="46"/>
      <c r="P823" s="46" t="s">
        <v>5261</v>
      </c>
      <c r="Q823" s="46" t="s">
        <v>5253</v>
      </c>
      <c r="R823" s="46" t="s">
        <v>5262</v>
      </c>
      <c r="S823" s="46" t="s">
        <v>2266</v>
      </c>
      <c r="T823" s="46" t="s">
        <v>2266</v>
      </c>
      <c r="U823" s="46" t="s">
        <v>5263</v>
      </c>
      <c r="V823" s="46">
        <v>13571687882</v>
      </c>
      <c r="W823" s="46" t="s">
        <v>5264</v>
      </c>
      <c r="X823" s="46">
        <v>42.839</v>
      </c>
      <c r="Y823" s="46">
        <v>42.839</v>
      </c>
      <c r="Z823" s="46"/>
      <c r="AA823" s="46"/>
      <c r="AB823" s="46">
        <v>339</v>
      </c>
      <c r="AC823" s="46">
        <v>18</v>
      </c>
      <c r="AD823" s="46" t="s">
        <v>140</v>
      </c>
      <c r="AE823" s="46" t="s">
        <v>140</v>
      </c>
      <c r="AF823" s="46" t="s">
        <v>141</v>
      </c>
      <c r="AG823" s="46" t="s">
        <v>140</v>
      </c>
      <c r="AH823" s="46"/>
      <c r="AI823" s="46" t="s">
        <v>140</v>
      </c>
      <c r="AJ823" s="46"/>
    </row>
    <row r="824" ht="56.25" spans="1:36">
      <c r="A824" s="46">
        <v>783</v>
      </c>
      <c r="B824" s="46"/>
      <c r="C824" s="46" t="s">
        <v>5455</v>
      </c>
      <c r="D824" s="46" t="s">
        <v>5456</v>
      </c>
      <c r="E824" s="46"/>
      <c r="F824" s="46" t="s">
        <v>5256</v>
      </c>
      <c r="G824" s="46" t="s">
        <v>5457</v>
      </c>
      <c r="H824" s="46" t="s">
        <v>5458</v>
      </c>
      <c r="I824" s="46" t="s">
        <v>1680</v>
      </c>
      <c r="J824" s="46" t="s">
        <v>5259</v>
      </c>
      <c r="K824" s="46" t="s">
        <v>5456</v>
      </c>
      <c r="L824" s="46" t="s">
        <v>114</v>
      </c>
      <c r="M824" s="46" t="s">
        <v>115</v>
      </c>
      <c r="N824" s="46" t="s">
        <v>5459</v>
      </c>
      <c r="O824" s="46"/>
      <c r="P824" s="46" t="s">
        <v>5261</v>
      </c>
      <c r="Q824" s="46" t="s">
        <v>5253</v>
      </c>
      <c r="R824" s="46" t="s">
        <v>5262</v>
      </c>
      <c r="S824" s="46" t="s">
        <v>2266</v>
      </c>
      <c r="T824" s="46" t="s">
        <v>2266</v>
      </c>
      <c r="U824" s="46" t="s">
        <v>5263</v>
      </c>
      <c r="V824" s="46">
        <v>13571687882</v>
      </c>
      <c r="W824" s="46" t="s">
        <v>5264</v>
      </c>
      <c r="X824" s="46">
        <v>9.7441</v>
      </c>
      <c r="Y824" s="46">
        <v>9.7441</v>
      </c>
      <c r="Z824" s="46"/>
      <c r="AA824" s="46"/>
      <c r="AB824" s="46">
        <v>334</v>
      </c>
      <c r="AC824" s="46">
        <v>16</v>
      </c>
      <c r="AD824" s="46" t="s">
        <v>140</v>
      </c>
      <c r="AE824" s="46" t="s">
        <v>140</v>
      </c>
      <c r="AF824" s="46" t="s">
        <v>141</v>
      </c>
      <c r="AG824" s="46" t="s">
        <v>140</v>
      </c>
      <c r="AH824" s="46"/>
      <c r="AI824" s="46" t="s">
        <v>140</v>
      </c>
      <c r="AJ824" s="46"/>
    </row>
    <row r="825" ht="56.25" spans="1:36">
      <c r="A825" s="46">
        <v>784</v>
      </c>
      <c r="B825" s="46"/>
      <c r="C825" s="46" t="s">
        <v>5460</v>
      </c>
      <c r="D825" s="46" t="s">
        <v>5461</v>
      </c>
      <c r="E825" s="46"/>
      <c r="F825" s="46" t="s">
        <v>5256</v>
      </c>
      <c r="G825" s="46" t="s">
        <v>5462</v>
      </c>
      <c r="H825" s="46" t="s">
        <v>5463</v>
      </c>
      <c r="I825" s="46" t="s">
        <v>1680</v>
      </c>
      <c r="J825" s="46" t="s">
        <v>5259</v>
      </c>
      <c r="K825" s="46" t="s">
        <v>5461</v>
      </c>
      <c r="L825" s="46" t="s">
        <v>114</v>
      </c>
      <c r="M825" s="46" t="s">
        <v>115</v>
      </c>
      <c r="N825" s="46" t="s">
        <v>5464</v>
      </c>
      <c r="O825" s="46"/>
      <c r="P825" s="46" t="s">
        <v>5261</v>
      </c>
      <c r="Q825" s="46" t="s">
        <v>5253</v>
      </c>
      <c r="R825" s="46" t="s">
        <v>5262</v>
      </c>
      <c r="S825" s="46" t="s">
        <v>2266</v>
      </c>
      <c r="T825" s="46" t="s">
        <v>2266</v>
      </c>
      <c r="U825" s="46" t="s">
        <v>5263</v>
      </c>
      <c r="V825" s="46">
        <v>13571687882</v>
      </c>
      <c r="W825" s="46" t="s">
        <v>5264</v>
      </c>
      <c r="X825" s="46">
        <v>3</v>
      </c>
      <c r="Y825" s="46">
        <v>3</v>
      </c>
      <c r="Z825" s="46"/>
      <c r="AA825" s="46"/>
      <c r="AB825" s="46">
        <v>608</v>
      </c>
      <c r="AC825" s="46">
        <v>16</v>
      </c>
      <c r="AD825" s="46" t="s">
        <v>140</v>
      </c>
      <c r="AE825" s="46" t="s">
        <v>140</v>
      </c>
      <c r="AF825" s="46" t="s">
        <v>141</v>
      </c>
      <c r="AG825" s="46" t="s">
        <v>140</v>
      </c>
      <c r="AH825" s="46"/>
      <c r="AI825" s="46" t="s">
        <v>140</v>
      </c>
      <c r="AJ825" s="46"/>
    </row>
    <row r="826" ht="56.25" spans="1:36">
      <c r="A826" s="46">
        <v>785</v>
      </c>
      <c r="B826" s="46"/>
      <c r="C826" s="46" t="s">
        <v>5465</v>
      </c>
      <c r="D826" s="46" t="s">
        <v>5466</v>
      </c>
      <c r="E826" s="46"/>
      <c r="F826" s="46" t="s">
        <v>5256</v>
      </c>
      <c r="G826" s="46" t="s">
        <v>5467</v>
      </c>
      <c r="H826" s="46" t="s">
        <v>5468</v>
      </c>
      <c r="I826" s="46" t="s">
        <v>1680</v>
      </c>
      <c r="J826" s="46" t="s">
        <v>5259</v>
      </c>
      <c r="K826" s="46" t="s">
        <v>5466</v>
      </c>
      <c r="L826" s="46" t="s">
        <v>114</v>
      </c>
      <c r="M826" s="46" t="s">
        <v>115</v>
      </c>
      <c r="N826" s="46" t="s">
        <v>5469</v>
      </c>
      <c r="O826" s="46"/>
      <c r="P826" s="46" t="s">
        <v>5261</v>
      </c>
      <c r="Q826" s="46" t="s">
        <v>5253</v>
      </c>
      <c r="R826" s="46" t="s">
        <v>5262</v>
      </c>
      <c r="S826" s="46" t="s">
        <v>2266</v>
      </c>
      <c r="T826" s="46" t="s">
        <v>2266</v>
      </c>
      <c r="U826" s="46" t="s">
        <v>5263</v>
      </c>
      <c r="V826" s="46">
        <v>13571687882</v>
      </c>
      <c r="W826" s="46" t="s">
        <v>5264</v>
      </c>
      <c r="X826" s="46">
        <v>12.5</v>
      </c>
      <c r="Y826" s="46">
        <v>12.5</v>
      </c>
      <c r="Z826" s="46"/>
      <c r="AA826" s="46"/>
      <c r="AB826" s="46">
        <v>175</v>
      </c>
      <c r="AC826" s="46">
        <v>14</v>
      </c>
      <c r="AD826" s="46" t="s">
        <v>140</v>
      </c>
      <c r="AE826" s="46" t="s">
        <v>140</v>
      </c>
      <c r="AF826" s="46" t="s">
        <v>141</v>
      </c>
      <c r="AG826" s="46" t="s">
        <v>140</v>
      </c>
      <c r="AH826" s="46"/>
      <c r="AI826" s="46" t="s">
        <v>140</v>
      </c>
      <c r="AJ826" s="46"/>
    </row>
    <row r="827" ht="56.25" spans="1:36">
      <c r="A827" s="46">
        <v>786</v>
      </c>
      <c r="B827" s="46"/>
      <c r="C827" s="46" t="s">
        <v>5470</v>
      </c>
      <c r="D827" s="46" t="s">
        <v>5471</v>
      </c>
      <c r="E827" s="46"/>
      <c r="F827" s="46" t="s">
        <v>5256</v>
      </c>
      <c r="G827" s="46" t="s">
        <v>5472</v>
      </c>
      <c r="H827" s="46" t="s">
        <v>5473</v>
      </c>
      <c r="I827" s="46" t="s">
        <v>1680</v>
      </c>
      <c r="J827" s="46" t="s">
        <v>5259</v>
      </c>
      <c r="K827" s="46" t="s">
        <v>5471</v>
      </c>
      <c r="L827" s="46" t="s">
        <v>114</v>
      </c>
      <c r="M827" s="46" t="s">
        <v>115</v>
      </c>
      <c r="N827" s="46" t="s">
        <v>5474</v>
      </c>
      <c r="O827" s="46"/>
      <c r="P827" s="46" t="s">
        <v>5261</v>
      </c>
      <c r="Q827" s="46" t="s">
        <v>5253</v>
      </c>
      <c r="R827" s="46" t="s">
        <v>5262</v>
      </c>
      <c r="S827" s="46" t="s">
        <v>2266</v>
      </c>
      <c r="T827" s="46" t="s">
        <v>2266</v>
      </c>
      <c r="U827" s="46" t="s">
        <v>5263</v>
      </c>
      <c r="V827" s="46">
        <v>13571687882</v>
      </c>
      <c r="W827" s="46" t="s">
        <v>5264</v>
      </c>
      <c r="X827" s="46">
        <v>61.21</v>
      </c>
      <c r="Y827" s="46">
        <v>61.21</v>
      </c>
      <c r="Z827" s="46"/>
      <c r="AA827" s="46"/>
      <c r="AB827" s="46">
        <v>540</v>
      </c>
      <c r="AC827" s="46">
        <v>44</v>
      </c>
      <c r="AD827" s="46" t="s">
        <v>140</v>
      </c>
      <c r="AE827" s="46" t="s">
        <v>140</v>
      </c>
      <c r="AF827" s="46" t="s">
        <v>141</v>
      </c>
      <c r="AG827" s="46" t="s">
        <v>140</v>
      </c>
      <c r="AH827" s="46"/>
      <c r="AI827" s="46" t="s">
        <v>140</v>
      </c>
      <c r="AJ827" s="46"/>
    </row>
    <row r="828" ht="56.25" spans="1:36">
      <c r="A828" s="46">
        <v>787</v>
      </c>
      <c r="B828" s="46"/>
      <c r="C828" s="46" t="s">
        <v>5475</v>
      </c>
      <c r="D828" s="46" t="s">
        <v>5476</v>
      </c>
      <c r="E828" s="46"/>
      <c r="F828" s="46" t="s">
        <v>5256</v>
      </c>
      <c r="G828" s="46" t="s">
        <v>5472</v>
      </c>
      <c r="H828" s="46" t="s">
        <v>5473</v>
      </c>
      <c r="I828" s="46" t="s">
        <v>1680</v>
      </c>
      <c r="J828" s="46" t="s">
        <v>5259</v>
      </c>
      <c r="K828" s="46" t="s">
        <v>5476</v>
      </c>
      <c r="L828" s="46" t="s">
        <v>114</v>
      </c>
      <c r="M828" s="46" t="s">
        <v>115</v>
      </c>
      <c r="N828" s="46" t="s">
        <v>5477</v>
      </c>
      <c r="O828" s="46"/>
      <c r="P828" s="46" t="s">
        <v>5261</v>
      </c>
      <c r="Q828" s="46" t="s">
        <v>5253</v>
      </c>
      <c r="R828" s="46" t="s">
        <v>5262</v>
      </c>
      <c r="S828" s="46" t="s">
        <v>2266</v>
      </c>
      <c r="T828" s="46" t="s">
        <v>2266</v>
      </c>
      <c r="U828" s="46" t="s">
        <v>5263</v>
      </c>
      <c r="V828" s="46">
        <v>13571687882</v>
      </c>
      <c r="W828" s="46" t="s">
        <v>5264</v>
      </c>
      <c r="X828" s="46">
        <v>40.51</v>
      </c>
      <c r="Y828" s="46">
        <v>40.51</v>
      </c>
      <c r="Z828" s="46"/>
      <c r="AA828" s="46"/>
      <c r="AB828" s="46">
        <v>540</v>
      </c>
      <c r="AC828" s="46">
        <v>44</v>
      </c>
      <c r="AD828" s="46" t="s">
        <v>140</v>
      </c>
      <c r="AE828" s="46" t="s">
        <v>140</v>
      </c>
      <c r="AF828" s="46" t="s">
        <v>141</v>
      </c>
      <c r="AG828" s="46" t="s">
        <v>140</v>
      </c>
      <c r="AH828" s="46"/>
      <c r="AI828" s="46" t="s">
        <v>140</v>
      </c>
      <c r="AJ828" s="46"/>
    </row>
    <row r="829" ht="45" spans="1:36">
      <c r="A829" s="46">
        <v>788</v>
      </c>
      <c r="B829" s="46"/>
      <c r="C829" s="46" t="s">
        <v>5470</v>
      </c>
      <c r="D829" s="46" t="s">
        <v>5478</v>
      </c>
      <c r="E829" s="46"/>
      <c r="F829" s="46" t="s">
        <v>5256</v>
      </c>
      <c r="G829" s="46" t="s">
        <v>5472</v>
      </c>
      <c r="H829" s="46" t="s">
        <v>5473</v>
      </c>
      <c r="I829" s="46" t="s">
        <v>1680</v>
      </c>
      <c r="J829" s="46" t="s">
        <v>5259</v>
      </c>
      <c r="K829" s="46" t="s">
        <v>5478</v>
      </c>
      <c r="L829" s="46" t="s">
        <v>114</v>
      </c>
      <c r="M829" s="46" t="s">
        <v>115</v>
      </c>
      <c r="N829" s="46" t="s">
        <v>5479</v>
      </c>
      <c r="O829" s="46"/>
      <c r="P829" s="46" t="s">
        <v>5261</v>
      </c>
      <c r="Q829" s="46" t="s">
        <v>5253</v>
      </c>
      <c r="R829" s="46" t="s">
        <v>5262</v>
      </c>
      <c r="S829" s="46" t="s">
        <v>2266</v>
      </c>
      <c r="T829" s="46" t="s">
        <v>2266</v>
      </c>
      <c r="U829" s="46" t="s">
        <v>5263</v>
      </c>
      <c r="V829" s="46">
        <v>13571687882</v>
      </c>
      <c r="W829" s="46" t="s">
        <v>5264</v>
      </c>
      <c r="X829" s="46">
        <v>31.003</v>
      </c>
      <c r="Y829" s="46">
        <v>31.003</v>
      </c>
      <c r="Z829" s="46"/>
      <c r="AA829" s="46"/>
      <c r="AB829" s="46">
        <v>540</v>
      </c>
      <c r="AC829" s="46">
        <v>44</v>
      </c>
      <c r="AD829" s="46" t="s">
        <v>140</v>
      </c>
      <c r="AE829" s="46" t="s">
        <v>140</v>
      </c>
      <c r="AF829" s="46" t="s">
        <v>141</v>
      </c>
      <c r="AG829" s="46" t="s">
        <v>140</v>
      </c>
      <c r="AH829" s="46"/>
      <c r="AI829" s="46" t="s">
        <v>140</v>
      </c>
      <c r="AJ829" s="46"/>
    </row>
    <row r="830" ht="67.5" spans="1:36">
      <c r="A830" s="46">
        <v>789</v>
      </c>
      <c r="B830" s="46"/>
      <c r="C830" s="46" t="s">
        <v>5480</v>
      </c>
      <c r="D830" s="46" t="s">
        <v>5481</v>
      </c>
      <c r="E830" s="46"/>
      <c r="F830" s="46" t="s">
        <v>109</v>
      </c>
      <c r="G830" s="46" t="s">
        <v>5482</v>
      </c>
      <c r="H830" s="46" t="s">
        <v>5483</v>
      </c>
      <c r="I830" s="46" t="s">
        <v>1673</v>
      </c>
      <c r="J830" s="46" t="s">
        <v>5481</v>
      </c>
      <c r="K830" s="46" t="s">
        <v>5484</v>
      </c>
      <c r="L830" s="46" t="s">
        <v>170</v>
      </c>
      <c r="M830" s="46" t="s">
        <v>171</v>
      </c>
      <c r="N830" s="46" t="s">
        <v>5485</v>
      </c>
      <c r="O830" s="46" t="s">
        <v>184</v>
      </c>
      <c r="P830" s="46" t="s">
        <v>5486</v>
      </c>
      <c r="Q830" s="46" t="s">
        <v>246</v>
      </c>
      <c r="R830" s="46" t="s">
        <v>120</v>
      </c>
      <c r="S830" s="46" t="s">
        <v>1647</v>
      </c>
      <c r="T830" s="52">
        <v>13992867373</v>
      </c>
      <c r="U830" s="46" t="s">
        <v>122</v>
      </c>
      <c r="V830" s="46" t="s">
        <v>177</v>
      </c>
      <c r="W830" s="46" t="s">
        <v>124</v>
      </c>
      <c r="X830" s="46">
        <v>11</v>
      </c>
      <c r="Y830" s="52">
        <v>11</v>
      </c>
      <c r="Z830" s="46"/>
      <c r="AA830" s="46"/>
      <c r="AB830" s="52">
        <v>202</v>
      </c>
      <c r="AC830" s="52">
        <v>40</v>
      </c>
      <c r="AD830" s="46" t="s">
        <v>140</v>
      </c>
      <c r="AE830" s="46" t="s">
        <v>140</v>
      </c>
      <c r="AF830" s="46" t="s">
        <v>140</v>
      </c>
      <c r="AG830" s="46" t="s">
        <v>140</v>
      </c>
      <c r="AH830" s="46"/>
      <c r="AI830" s="46"/>
      <c r="AJ830" s="46"/>
    </row>
    <row r="831" ht="67.5" spans="1:36">
      <c r="A831" s="46">
        <v>790</v>
      </c>
      <c r="B831" s="46"/>
      <c r="C831" s="46" t="s">
        <v>5487</v>
      </c>
      <c r="D831" s="46" t="s">
        <v>5488</v>
      </c>
      <c r="E831" s="46"/>
      <c r="F831" s="46" t="s">
        <v>578</v>
      </c>
      <c r="G831" s="46" t="s">
        <v>1856</v>
      </c>
      <c r="H831" s="46" t="s">
        <v>5489</v>
      </c>
      <c r="I831" s="46" t="s">
        <v>1673</v>
      </c>
      <c r="J831" s="46" t="s">
        <v>5488</v>
      </c>
      <c r="K831" s="46" t="s">
        <v>5490</v>
      </c>
      <c r="L831" s="46" t="s">
        <v>170</v>
      </c>
      <c r="M831" s="46" t="s">
        <v>171</v>
      </c>
      <c r="N831" s="46" t="s">
        <v>5491</v>
      </c>
      <c r="O831" s="46" t="s">
        <v>184</v>
      </c>
      <c r="P831" s="46" t="s">
        <v>5492</v>
      </c>
      <c r="Q831" s="46" t="s">
        <v>246</v>
      </c>
      <c r="R831" s="46" t="s">
        <v>120</v>
      </c>
      <c r="S831" s="46" t="s">
        <v>1862</v>
      </c>
      <c r="T831" s="46">
        <v>13992615986</v>
      </c>
      <c r="U831" s="46" t="s">
        <v>2266</v>
      </c>
      <c r="V831" s="46" t="s">
        <v>177</v>
      </c>
      <c r="W831" s="46" t="s">
        <v>124</v>
      </c>
      <c r="X831" s="46">
        <v>7.3</v>
      </c>
      <c r="Y831" s="46">
        <v>7.3</v>
      </c>
      <c r="Z831" s="46"/>
      <c r="AA831" s="46"/>
      <c r="AB831" s="46">
        <v>866</v>
      </c>
      <c r="AC831" s="46">
        <v>442</v>
      </c>
      <c r="AD831" s="46" t="s">
        <v>140</v>
      </c>
      <c r="AE831" s="46" t="s">
        <v>140</v>
      </c>
      <c r="AF831" s="46" t="s">
        <v>141</v>
      </c>
      <c r="AG831" s="46" t="s">
        <v>140</v>
      </c>
      <c r="AH831" s="46"/>
      <c r="AI831" s="46"/>
      <c r="AJ831" s="46"/>
    </row>
    <row r="832" ht="67.5" spans="1:36">
      <c r="A832" s="46">
        <v>791</v>
      </c>
      <c r="B832" s="46"/>
      <c r="C832" s="46" t="s">
        <v>5493</v>
      </c>
      <c r="D832" s="46" t="s">
        <v>5494</v>
      </c>
      <c r="E832" s="46"/>
      <c r="F832" s="46" t="s">
        <v>578</v>
      </c>
      <c r="G832" s="46" t="s">
        <v>1856</v>
      </c>
      <c r="H832" s="46" t="s">
        <v>5489</v>
      </c>
      <c r="I832" s="46" t="s">
        <v>1673</v>
      </c>
      <c r="J832" s="46" t="s">
        <v>5494</v>
      </c>
      <c r="K832" s="46" t="s">
        <v>5495</v>
      </c>
      <c r="L832" s="46" t="s">
        <v>170</v>
      </c>
      <c r="M832" s="46" t="s">
        <v>171</v>
      </c>
      <c r="N832" s="46" t="s">
        <v>927</v>
      </c>
      <c r="O832" s="46" t="s">
        <v>184</v>
      </c>
      <c r="P832" s="46" t="s">
        <v>5492</v>
      </c>
      <c r="Q832" s="46" t="s">
        <v>246</v>
      </c>
      <c r="R832" s="46" t="s">
        <v>120</v>
      </c>
      <c r="S832" s="46" t="s">
        <v>1862</v>
      </c>
      <c r="T832" s="46">
        <v>13992615986</v>
      </c>
      <c r="U832" s="46" t="s">
        <v>2266</v>
      </c>
      <c r="V832" s="46" t="s">
        <v>177</v>
      </c>
      <c r="W832" s="46" t="s">
        <v>124</v>
      </c>
      <c r="X832" s="46">
        <v>18</v>
      </c>
      <c r="Y832" s="46">
        <v>18</v>
      </c>
      <c r="Z832" s="46"/>
      <c r="AA832" s="46"/>
      <c r="AB832" s="46">
        <v>866</v>
      </c>
      <c r="AC832" s="46">
        <v>442</v>
      </c>
      <c r="AD832" s="46" t="s">
        <v>140</v>
      </c>
      <c r="AE832" s="46" t="s">
        <v>140</v>
      </c>
      <c r="AF832" s="46" t="s">
        <v>141</v>
      </c>
      <c r="AG832" s="46" t="s">
        <v>140</v>
      </c>
      <c r="AH832" s="46"/>
      <c r="AI832" s="46"/>
      <c r="AJ832" s="46"/>
    </row>
    <row r="833" ht="67.5" spans="1:36">
      <c r="A833" s="46">
        <v>792</v>
      </c>
      <c r="B833" s="46"/>
      <c r="C833" s="46" t="s">
        <v>5496</v>
      </c>
      <c r="D833" s="46" t="s">
        <v>5497</v>
      </c>
      <c r="E833" s="46"/>
      <c r="F833" s="46" t="s">
        <v>578</v>
      </c>
      <c r="G833" s="46" t="s">
        <v>1856</v>
      </c>
      <c r="H833" s="46" t="s">
        <v>5489</v>
      </c>
      <c r="I833" s="46" t="s">
        <v>1673</v>
      </c>
      <c r="J833" s="46" t="s">
        <v>5497</v>
      </c>
      <c r="K833" s="46" t="s">
        <v>5498</v>
      </c>
      <c r="L833" s="46" t="s">
        <v>170</v>
      </c>
      <c r="M833" s="46" t="s">
        <v>171</v>
      </c>
      <c r="N833" s="46" t="s">
        <v>5499</v>
      </c>
      <c r="O833" s="46" t="s">
        <v>184</v>
      </c>
      <c r="P833" s="46" t="s">
        <v>5492</v>
      </c>
      <c r="Q833" s="46" t="s">
        <v>246</v>
      </c>
      <c r="R833" s="46" t="s">
        <v>120</v>
      </c>
      <c r="S833" s="46" t="s">
        <v>1862</v>
      </c>
      <c r="T833" s="46">
        <v>13992615986</v>
      </c>
      <c r="U833" s="46" t="s">
        <v>2266</v>
      </c>
      <c r="V833" s="46" t="s">
        <v>177</v>
      </c>
      <c r="W833" s="46" t="s">
        <v>124</v>
      </c>
      <c r="X833" s="46">
        <v>6.5</v>
      </c>
      <c r="Y833" s="46">
        <v>6.5</v>
      </c>
      <c r="Z833" s="46"/>
      <c r="AA833" s="46"/>
      <c r="AB833" s="46">
        <v>866</v>
      </c>
      <c r="AC833" s="46">
        <v>442</v>
      </c>
      <c r="AD833" s="46" t="s">
        <v>140</v>
      </c>
      <c r="AE833" s="46" t="s">
        <v>140</v>
      </c>
      <c r="AF833" s="46" t="s">
        <v>141</v>
      </c>
      <c r="AG833" s="46" t="s">
        <v>140</v>
      </c>
      <c r="AH833" s="46"/>
      <c r="AI833" s="46"/>
      <c r="AJ833" s="46"/>
    </row>
    <row r="834" ht="213.75" spans="1:36">
      <c r="A834" s="46">
        <v>793</v>
      </c>
      <c r="B834" s="46"/>
      <c r="C834" s="46" t="s">
        <v>5500</v>
      </c>
      <c r="D834" s="46" t="s">
        <v>5501</v>
      </c>
      <c r="E834" s="46"/>
      <c r="F834" s="46" t="s">
        <v>109</v>
      </c>
      <c r="G834" s="46" t="s">
        <v>177</v>
      </c>
      <c r="H834" s="46" t="s">
        <v>5502</v>
      </c>
      <c r="I834" s="46" t="s">
        <v>1673</v>
      </c>
      <c r="J834" s="46" t="s">
        <v>5501</v>
      </c>
      <c r="K834" s="46" t="s">
        <v>5503</v>
      </c>
      <c r="L834" s="46" t="s">
        <v>4170</v>
      </c>
      <c r="M834" s="46" t="s">
        <v>171</v>
      </c>
      <c r="N834" s="46" t="s">
        <v>5504</v>
      </c>
      <c r="O834" s="46" t="s">
        <v>5505</v>
      </c>
      <c r="P834" s="46" t="s">
        <v>5506</v>
      </c>
      <c r="Q834" s="46" t="s">
        <v>246</v>
      </c>
      <c r="R834" s="46" t="s">
        <v>120</v>
      </c>
      <c r="S834" s="46" t="s">
        <v>5507</v>
      </c>
      <c r="T834" s="46">
        <v>15877369959</v>
      </c>
      <c r="U834" s="46" t="s">
        <v>1140</v>
      </c>
      <c r="V834" s="46" t="s">
        <v>177</v>
      </c>
      <c r="W834" s="46" t="s">
        <v>124</v>
      </c>
      <c r="X834" s="46">
        <v>389.89</v>
      </c>
      <c r="Y834" s="46"/>
      <c r="Z834" s="46">
        <v>389.89</v>
      </c>
      <c r="AA834" s="46"/>
      <c r="AB834" s="46">
        <v>2786</v>
      </c>
      <c r="AC834" s="46">
        <v>898</v>
      </c>
      <c r="AD834" s="46" t="s">
        <v>141</v>
      </c>
      <c r="AE834" s="46" t="s">
        <v>140</v>
      </c>
      <c r="AF834" s="46" t="s">
        <v>140</v>
      </c>
      <c r="AG834" s="46" t="s">
        <v>140</v>
      </c>
      <c r="AH834" s="46"/>
      <c r="AI834" s="46"/>
      <c r="AJ834" s="46"/>
    </row>
    <row r="835" ht="67.5" spans="1:36">
      <c r="A835" s="46">
        <v>794</v>
      </c>
      <c r="B835" s="46"/>
      <c r="C835" s="46" t="s">
        <v>5508</v>
      </c>
      <c r="D835" s="46" t="s">
        <v>5509</v>
      </c>
      <c r="E835" s="46"/>
      <c r="F835" s="46" t="s">
        <v>109</v>
      </c>
      <c r="G835" s="46" t="s">
        <v>5510</v>
      </c>
      <c r="H835" s="46" t="s">
        <v>5511</v>
      </c>
      <c r="I835" s="46" t="s">
        <v>1673</v>
      </c>
      <c r="J835" s="46" t="s">
        <v>5509</v>
      </c>
      <c r="K835" s="46" t="s">
        <v>5512</v>
      </c>
      <c r="L835" s="46" t="s">
        <v>170</v>
      </c>
      <c r="M835" s="46" t="s">
        <v>171</v>
      </c>
      <c r="N835" s="46" t="s">
        <v>927</v>
      </c>
      <c r="O835" s="46" t="s">
        <v>184</v>
      </c>
      <c r="P835" s="46" t="s">
        <v>5513</v>
      </c>
      <c r="Q835" s="46" t="s">
        <v>246</v>
      </c>
      <c r="R835" s="46" t="s">
        <v>120</v>
      </c>
      <c r="S835" s="46" t="s">
        <v>5514</v>
      </c>
      <c r="T835" s="46">
        <v>18791626368</v>
      </c>
      <c r="U835" s="46" t="s">
        <v>122</v>
      </c>
      <c r="V835" s="46" t="s">
        <v>177</v>
      </c>
      <c r="W835" s="46" t="s">
        <v>124</v>
      </c>
      <c r="X835" s="46">
        <v>18</v>
      </c>
      <c r="Y835" s="46">
        <v>18</v>
      </c>
      <c r="Z835" s="46"/>
      <c r="AA835" s="46"/>
      <c r="AB835" s="46">
        <v>416</v>
      </c>
      <c r="AC835" s="46">
        <v>206</v>
      </c>
      <c r="AD835" s="46" t="s">
        <v>140</v>
      </c>
      <c r="AE835" s="46" t="s">
        <v>140</v>
      </c>
      <c r="AF835" s="46" t="s">
        <v>141</v>
      </c>
      <c r="AG835" s="46" t="s">
        <v>140</v>
      </c>
      <c r="AH835" s="46"/>
      <c r="AI835" s="46"/>
      <c r="AJ835" s="46"/>
    </row>
    <row r="836" ht="67.5" spans="1:36">
      <c r="A836" s="46">
        <v>795</v>
      </c>
      <c r="B836" s="46"/>
      <c r="C836" s="46" t="s">
        <v>5515</v>
      </c>
      <c r="D836" s="46" t="s">
        <v>5516</v>
      </c>
      <c r="E836" s="46"/>
      <c r="F836" s="46" t="s">
        <v>109</v>
      </c>
      <c r="G836" s="46" t="s">
        <v>924</v>
      </c>
      <c r="H836" s="46" t="s">
        <v>5517</v>
      </c>
      <c r="I836" s="46" t="s">
        <v>1673</v>
      </c>
      <c r="J836" s="46" t="s">
        <v>5516</v>
      </c>
      <c r="K836" s="46" t="s">
        <v>5518</v>
      </c>
      <c r="L836" s="46" t="s">
        <v>170</v>
      </c>
      <c r="M836" s="46" t="s">
        <v>171</v>
      </c>
      <c r="N836" s="46" t="s">
        <v>927</v>
      </c>
      <c r="O836" s="46" t="s">
        <v>184</v>
      </c>
      <c r="P836" s="46" t="s">
        <v>5519</v>
      </c>
      <c r="Q836" s="46" t="s">
        <v>246</v>
      </c>
      <c r="R836" s="46" t="s">
        <v>120</v>
      </c>
      <c r="S836" s="46" t="s">
        <v>929</v>
      </c>
      <c r="T836" s="46">
        <v>13484891726</v>
      </c>
      <c r="U836" s="46" t="s">
        <v>122</v>
      </c>
      <c r="V836" s="46" t="s">
        <v>177</v>
      </c>
      <c r="W836" s="46" t="s">
        <v>124</v>
      </c>
      <c r="X836" s="46">
        <v>18</v>
      </c>
      <c r="Y836" s="46">
        <v>18</v>
      </c>
      <c r="Z836" s="46"/>
      <c r="AA836" s="46"/>
      <c r="AB836" s="46">
        <v>802</v>
      </c>
      <c r="AC836" s="46">
        <v>341</v>
      </c>
      <c r="AD836" s="46" t="s">
        <v>140</v>
      </c>
      <c r="AE836" s="46" t="s">
        <v>140</v>
      </c>
      <c r="AF836" s="46" t="s">
        <v>140</v>
      </c>
      <c r="AG836" s="46" t="s">
        <v>140</v>
      </c>
      <c r="AH836" s="46"/>
      <c r="AI836" s="46"/>
      <c r="AJ836" s="46"/>
    </row>
    <row r="837" ht="67.5" spans="1:36">
      <c r="A837" s="46">
        <v>796</v>
      </c>
      <c r="B837" s="46"/>
      <c r="C837" s="46" t="s">
        <v>5520</v>
      </c>
      <c r="D837" s="46" t="s">
        <v>5521</v>
      </c>
      <c r="E837" s="46"/>
      <c r="F837" s="46" t="s">
        <v>109</v>
      </c>
      <c r="G837" s="46" t="s">
        <v>1886</v>
      </c>
      <c r="H837" s="46" t="s">
        <v>5522</v>
      </c>
      <c r="I837" s="46" t="s">
        <v>1673</v>
      </c>
      <c r="J837" s="46" t="s">
        <v>5521</v>
      </c>
      <c r="K837" s="46" t="s">
        <v>5523</v>
      </c>
      <c r="L837" s="46" t="s">
        <v>170</v>
      </c>
      <c r="M837" s="46" t="s">
        <v>171</v>
      </c>
      <c r="N837" s="46" t="s">
        <v>5524</v>
      </c>
      <c r="O837" s="46" t="s">
        <v>1026</v>
      </c>
      <c r="P837" s="46" t="s">
        <v>1890</v>
      </c>
      <c r="Q837" s="46" t="s">
        <v>246</v>
      </c>
      <c r="R837" s="46" t="s">
        <v>120</v>
      </c>
      <c r="S837" s="46" t="s">
        <v>1891</v>
      </c>
      <c r="T837" s="46">
        <v>13571653464</v>
      </c>
      <c r="U837" s="46" t="s">
        <v>122</v>
      </c>
      <c r="V837" s="46" t="s">
        <v>177</v>
      </c>
      <c r="W837" s="46" t="s">
        <v>124</v>
      </c>
      <c r="X837" s="46">
        <v>10</v>
      </c>
      <c r="Y837" s="46">
        <v>10</v>
      </c>
      <c r="Z837" s="46"/>
      <c r="AA837" s="46"/>
      <c r="AB837" s="46">
        <v>1098</v>
      </c>
      <c r="AC837" s="46">
        <v>238</v>
      </c>
      <c r="AD837" s="46" t="s">
        <v>140</v>
      </c>
      <c r="AE837" s="46" t="s">
        <v>140</v>
      </c>
      <c r="AF837" s="46" t="s">
        <v>140</v>
      </c>
      <c r="AG837" s="46" t="s">
        <v>140</v>
      </c>
      <c r="AH837" s="46"/>
      <c r="AI837" s="46"/>
      <c r="AJ837" s="46"/>
    </row>
    <row r="838" ht="67.5" spans="1:36">
      <c r="A838" s="46">
        <v>797</v>
      </c>
      <c r="B838" s="46"/>
      <c r="C838" s="46" t="s">
        <v>5525</v>
      </c>
      <c r="D838" s="46" t="s">
        <v>5526</v>
      </c>
      <c r="E838" s="46"/>
      <c r="F838" s="46" t="s">
        <v>156</v>
      </c>
      <c r="G838" s="46" t="s">
        <v>1909</v>
      </c>
      <c r="H838" s="46" t="s">
        <v>5527</v>
      </c>
      <c r="I838" s="46" t="s">
        <v>1673</v>
      </c>
      <c r="J838" s="46" t="s">
        <v>5526</v>
      </c>
      <c r="K838" s="46" t="s">
        <v>5528</v>
      </c>
      <c r="L838" s="46" t="s">
        <v>170</v>
      </c>
      <c r="M838" s="46" t="s">
        <v>171</v>
      </c>
      <c r="N838" s="46" t="s">
        <v>5529</v>
      </c>
      <c r="O838" s="46" t="s">
        <v>184</v>
      </c>
      <c r="P838" s="46" t="s">
        <v>1913</v>
      </c>
      <c r="Q838" s="46" t="s">
        <v>246</v>
      </c>
      <c r="R838" s="46" t="s">
        <v>120</v>
      </c>
      <c r="S838" s="46" t="s">
        <v>1914</v>
      </c>
      <c r="T838" s="46">
        <v>13484455499</v>
      </c>
      <c r="U838" s="46" t="s">
        <v>2266</v>
      </c>
      <c r="V838" s="46" t="s">
        <v>177</v>
      </c>
      <c r="W838" s="46" t="s">
        <v>124</v>
      </c>
      <c r="X838" s="46">
        <v>31</v>
      </c>
      <c r="Y838" s="46">
        <v>31</v>
      </c>
      <c r="Z838" s="46"/>
      <c r="AA838" s="46"/>
      <c r="AB838" s="46">
        <v>740</v>
      </c>
      <c r="AC838" s="46">
        <v>108</v>
      </c>
      <c r="AD838" s="46" t="s">
        <v>140</v>
      </c>
      <c r="AE838" s="46" t="s">
        <v>140</v>
      </c>
      <c r="AF838" s="46" t="s">
        <v>140</v>
      </c>
      <c r="AG838" s="46" t="s">
        <v>140</v>
      </c>
      <c r="AH838" s="46"/>
      <c r="AI838" s="46"/>
      <c r="AJ838" s="46"/>
    </row>
    <row r="839" ht="67.5" spans="1:36">
      <c r="A839" s="46">
        <v>798</v>
      </c>
      <c r="B839" s="46"/>
      <c r="C839" s="46" t="s">
        <v>5530</v>
      </c>
      <c r="D839" s="46" t="s">
        <v>5531</v>
      </c>
      <c r="E839" s="46"/>
      <c r="F839" s="46" t="s">
        <v>109</v>
      </c>
      <c r="G839" s="46" t="s">
        <v>838</v>
      </c>
      <c r="H839" s="46" t="s">
        <v>5532</v>
      </c>
      <c r="I839" s="46" t="s">
        <v>1673</v>
      </c>
      <c r="J839" s="46" t="s">
        <v>5531</v>
      </c>
      <c r="K839" s="46" t="s">
        <v>5533</v>
      </c>
      <c r="L839" s="46" t="s">
        <v>170</v>
      </c>
      <c r="M839" s="46" t="s">
        <v>171</v>
      </c>
      <c r="N839" s="46" t="s">
        <v>848</v>
      </c>
      <c r="O839" s="46" t="s">
        <v>184</v>
      </c>
      <c r="P839" s="46" t="s">
        <v>5534</v>
      </c>
      <c r="Q839" s="46" t="s">
        <v>246</v>
      </c>
      <c r="R839" s="46" t="s">
        <v>120</v>
      </c>
      <c r="S839" s="46" t="s">
        <v>842</v>
      </c>
      <c r="T839" s="46">
        <v>18091619776</v>
      </c>
      <c r="U839" s="46" t="s">
        <v>2266</v>
      </c>
      <c r="V839" s="46" t="s">
        <v>177</v>
      </c>
      <c r="W839" s="46" t="s">
        <v>124</v>
      </c>
      <c r="X839" s="46">
        <v>20</v>
      </c>
      <c r="Y839" s="46">
        <v>20</v>
      </c>
      <c r="Z839" s="46"/>
      <c r="AA839" s="46"/>
      <c r="AB839" s="46">
        <v>1186</v>
      </c>
      <c r="AC839" s="46">
        <v>523</v>
      </c>
      <c r="AD839" s="46" t="s">
        <v>140</v>
      </c>
      <c r="AE839" s="46" t="s">
        <v>140</v>
      </c>
      <c r="AF839" s="46" t="s">
        <v>141</v>
      </c>
      <c r="AG839" s="46" t="s">
        <v>140</v>
      </c>
      <c r="AH839" s="46"/>
      <c r="AI839" s="46"/>
      <c r="AJ839" s="46"/>
    </row>
    <row r="840" ht="67.5" spans="1:36">
      <c r="A840" s="46">
        <v>799</v>
      </c>
      <c r="B840" s="46"/>
      <c r="C840" s="46" t="s">
        <v>5535</v>
      </c>
      <c r="D840" s="46" t="s">
        <v>5536</v>
      </c>
      <c r="E840" s="46"/>
      <c r="F840" s="46" t="s">
        <v>109</v>
      </c>
      <c r="G840" s="46" t="s">
        <v>372</v>
      </c>
      <c r="H840" s="46" t="s">
        <v>5537</v>
      </c>
      <c r="I840" s="46" t="s">
        <v>1673</v>
      </c>
      <c r="J840" s="46" t="s">
        <v>5536</v>
      </c>
      <c r="K840" s="46" t="s">
        <v>5538</v>
      </c>
      <c r="L840" s="46" t="s">
        <v>170</v>
      </c>
      <c r="M840" s="46" t="s">
        <v>171</v>
      </c>
      <c r="N840" s="46" t="s">
        <v>5539</v>
      </c>
      <c r="O840" s="46" t="s">
        <v>184</v>
      </c>
      <c r="P840" s="46" t="s">
        <v>5540</v>
      </c>
      <c r="Q840" s="46" t="s">
        <v>246</v>
      </c>
      <c r="R840" s="46" t="s">
        <v>120</v>
      </c>
      <c r="S840" s="46" t="s">
        <v>378</v>
      </c>
      <c r="T840" s="46">
        <v>15229789287</v>
      </c>
      <c r="U840" s="46" t="s">
        <v>2266</v>
      </c>
      <c r="V840" s="46" t="s">
        <v>177</v>
      </c>
      <c r="W840" s="46" t="s">
        <v>124</v>
      </c>
      <c r="X840" s="46">
        <v>70</v>
      </c>
      <c r="Y840" s="46">
        <v>70</v>
      </c>
      <c r="Z840" s="46"/>
      <c r="AA840" s="46"/>
      <c r="AB840" s="46">
        <v>1053</v>
      </c>
      <c r="AC840" s="46">
        <v>606</v>
      </c>
      <c r="AD840" s="46" t="s">
        <v>140</v>
      </c>
      <c r="AE840" s="46" t="s">
        <v>140</v>
      </c>
      <c r="AF840" s="46" t="s">
        <v>141</v>
      </c>
      <c r="AG840" s="46" t="s">
        <v>140</v>
      </c>
      <c r="AH840" s="46"/>
      <c r="AI840" s="46"/>
      <c r="AJ840" s="46"/>
    </row>
    <row r="841" ht="67.5" spans="1:36">
      <c r="A841" s="46">
        <v>800</v>
      </c>
      <c r="B841" s="46"/>
      <c r="C841" s="46" t="s">
        <v>5541</v>
      </c>
      <c r="D841" s="46" t="s">
        <v>5542</v>
      </c>
      <c r="E841" s="46"/>
      <c r="F841" s="46" t="s">
        <v>109</v>
      </c>
      <c r="G841" s="46" t="s">
        <v>372</v>
      </c>
      <c r="H841" s="46" t="s">
        <v>5537</v>
      </c>
      <c r="I841" s="46" t="s">
        <v>1673</v>
      </c>
      <c r="J841" s="46" t="s">
        <v>5542</v>
      </c>
      <c r="K841" s="46" t="s">
        <v>5543</v>
      </c>
      <c r="L841" s="46" t="s">
        <v>170</v>
      </c>
      <c r="M841" s="46" t="s">
        <v>171</v>
      </c>
      <c r="N841" s="46" t="s">
        <v>367</v>
      </c>
      <c r="O841" s="46" t="s">
        <v>184</v>
      </c>
      <c r="P841" s="46" t="s">
        <v>5540</v>
      </c>
      <c r="Q841" s="46" t="s">
        <v>246</v>
      </c>
      <c r="R841" s="46" t="s">
        <v>120</v>
      </c>
      <c r="S841" s="46" t="s">
        <v>378</v>
      </c>
      <c r="T841" s="46">
        <v>15229789287</v>
      </c>
      <c r="U841" s="46" t="s">
        <v>2266</v>
      </c>
      <c r="V841" s="46" t="s">
        <v>177</v>
      </c>
      <c r="W841" s="46" t="s">
        <v>124</v>
      </c>
      <c r="X841" s="46">
        <v>50</v>
      </c>
      <c r="Y841" s="46">
        <v>50</v>
      </c>
      <c r="Z841" s="46"/>
      <c r="AA841" s="46"/>
      <c r="AB841" s="46">
        <v>1053</v>
      </c>
      <c r="AC841" s="46">
        <v>606</v>
      </c>
      <c r="AD841" s="46" t="s">
        <v>140</v>
      </c>
      <c r="AE841" s="46" t="s">
        <v>140</v>
      </c>
      <c r="AF841" s="46" t="s">
        <v>141</v>
      </c>
      <c r="AG841" s="46" t="s">
        <v>140</v>
      </c>
      <c r="AH841" s="46"/>
      <c r="AI841" s="46"/>
      <c r="AJ841" s="46"/>
    </row>
    <row r="842" ht="67.5" spans="1:36">
      <c r="A842" s="46">
        <v>801</v>
      </c>
      <c r="B842" s="46"/>
      <c r="C842" s="46" t="s">
        <v>5544</v>
      </c>
      <c r="D842" s="46" t="s">
        <v>5545</v>
      </c>
      <c r="E842" s="46"/>
      <c r="F842" s="46" t="s">
        <v>109</v>
      </c>
      <c r="G842" s="46" t="s">
        <v>372</v>
      </c>
      <c r="H842" s="46" t="s">
        <v>5537</v>
      </c>
      <c r="I842" s="46" t="s">
        <v>1673</v>
      </c>
      <c r="J842" s="46" t="s">
        <v>5545</v>
      </c>
      <c r="K842" s="46" t="s">
        <v>5546</v>
      </c>
      <c r="L842" s="46" t="s">
        <v>170</v>
      </c>
      <c r="M842" s="46" t="s">
        <v>171</v>
      </c>
      <c r="N842" s="46" t="s">
        <v>5547</v>
      </c>
      <c r="O842" s="46" t="s">
        <v>184</v>
      </c>
      <c r="P842" s="46" t="s">
        <v>5540</v>
      </c>
      <c r="Q842" s="46" t="s">
        <v>246</v>
      </c>
      <c r="R842" s="46" t="s">
        <v>120</v>
      </c>
      <c r="S842" s="46" t="s">
        <v>378</v>
      </c>
      <c r="T842" s="46">
        <v>15229789287</v>
      </c>
      <c r="U842" s="46" t="s">
        <v>2266</v>
      </c>
      <c r="V842" s="46" t="s">
        <v>177</v>
      </c>
      <c r="W842" s="46" t="s">
        <v>124</v>
      </c>
      <c r="X842" s="46">
        <v>150</v>
      </c>
      <c r="Y842" s="46">
        <v>150</v>
      </c>
      <c r="Z842" s="46"/>
      <c r="AA842" s="46"/>
      <c r="AB842" s="46">
        <v>1053</v>
      </c>
      <c r="AC842" s="46">
        <v>606</v>
      </c>
      <c r="AD842" s="46" t="s">
        <v>140</v>
      </c>
      <c r="AE842" s="46" t="s">
        <v>140</v>
      </c>
      <c r="AF842" s="46" t="s">
        <v>141</v>
      </c>
      <c r="AG842" s="46" t="s">
        <v>140</v>
      </c>
      <c r="AH842" s="46"/>
      <c r="AI842" s="46"/>
      <c r="AJ842" s="46"/>
    </row>
    <row r="843" ht="67.5" spans="1:36">
      <c r="A843" s="46">
        <v>802</v>
      </c>
      <c r="B843" s="46"/>
      <c r="C843" s="46" t="s">
        <v>5548</v>
      </c>
      <c r="D843" s="46" t="s">
        <v>5549</v>
      </c>
      <c r="E843" s="46"/>
      <c r="F843" s="46" t="s">
        <v>578</v>
      </c>
      <c r="G843" s="46" t="s">
        <v>5550</v>
      </c>
      <c r="H843" s="46" t="s">
        <v>5551</v>
      </c>
      <c r="I843" s="46" t="s">
        <v>1673</v>
      </c>
      <c r="J843" s="46" t="s">
        <v>5549</v>
      </c>
      <c r="K843" s="46" t="s">
        <v>5552</v>
      </c>
      <c r="L843" s="46" t="s">
        <v>1868</v>
      </c>
      <c r="M843" s="46" t="s">
        <v>1869</v>
      </c>
      <c r="N843" s="46" t="s">
        <v>194</v>
      </c>
      <c r="O843" s="46" t="s">
        <v>184</v>
      </c>
      <c r="P843" s="46" t="s">
        <v>5553</v>
      </c>
      <c r="Q843" s="46" t="s">
        <v>246</v>
      </c>
      <c r="R843" s="46" t="s">
        <v>120</v>
      </c>
      <c r="S843" s="46" t="s">
        <v>5554</v>
      </c>
      <c r="T843" s="46">
        <v>13892604236</v>
      </c>
      <c r="U843" s="46" t="s">
        <v>2266</v>
      </c>
      <c r="V843" s="46" t="s">
        <v>177</v>
      </c>
      <c r="W843" s="46" t="s">
        <v>124</v>
      </c>
      <c r="X843" s="46">
        <v>15</v>
      </c>
      <c r="Y843" s="46">
        <v>15</v>
      </c>
      <c r="Z843" s="46"/>
      <c r="AA843" s="46"/>
      <c r="AB843" s="46">
        <v>480</v>
      </c>
      <c r="AC843" s="46">
        <v>22</v>
      </c>
      <c r="AD843" s="46" t="s">
        <v>140</v>
      </c>
      <c r="AE843" s="46" t="s">
        <v>140</v>
      </c>
      <c r="AF843" s="46" t="s">
        <v>140</v>
      </c>
      <c r="AG843" s="46" t="s">
        <v>140</v>
      </c>
      <c r="AH843" s="46"/>
      <c r="AI843" s="46"/>
      <c r="AJ843" s="46"/>
    </row>
    <row r="844" ht="101.25" spans="1:36">
      <c r="A844" s="46">
        <v>803</v>
      </c>
      <c r="B844" s="46"/>
      <c r="C844" s="46" t="s">
        <v>5555</v>
      </c>
      <c r="D844" s="46" t="s">
        <v>5556</v>
      </c>
      <c r="E844" s="46"/>
      <c r="F844" s="46" t="s">
        <v>109</v>
      </c>
      <c r="G844" s="46" t="s">
        <v>128</v>
      </c>
      <c r="H844" s="46" t="s">
        <v>5557</v>
      </c>
      <c r="I844" s="46" t="s">
        <v>1673</v>
      </c>
      <c r="J844" s="46" t="s">
        <v>5556</v>
      </c>
      <c r="K844" s="46" t="s">
        <v>5558</v>
      </c>
      <c r="L844" s="46" t="s">
        <v>133</v>
      </c>
      <c r="M844" s="46" t="s">
        <v>133</v>
      </c>
      <c r="N844" s="46" t="s">
        <v>5559</v>
      </c>
      <c r="O844" s="46" t="s">
        <v>5560</v>
      </c>
      <c r="P844" s="46" t="s">
        <v>5561</v>
      </c>
      <c r="Q844" s="46" t="s">
        <v>5562</v>
      </c>
      <c r="R844" s="46" t="s">
        <v>120</v>
      </c>
      <c r="S844" s="46" t="s">
        <v>138</v>
      </c>
      <c r="T844" s="46">
        <v>18700667841</v>
      </c>
      <c r="U844" s="46" t="s">
        <v>2266</v>
      </c>
      <c r="V844" s="46" t="s">
        <v>139</v>
      </c>
      <c r="W844" s="46" t="s">
        <v>124</v>
      </c>
      <c r="X844" s="46">
        <v>45</v>
      </c>
      <c r="Y844" s="46">
        <v>45</v>
      </c>
      <c r="Z844" s="46"/>
      <c r="AA844" s="46"/>
      <c r="AB844" s="46">
        <v>260</v>
      </c>
      <c r="AC844" s="46">
        <v>138</v>
      </c>
      <c r="AD844" s="46" t="s">
        <v>140</v>
      </c>
      <c r="AE844" s="46" t="s">
        <v>140</v>
      </c>
      <c r="AF844" s="46" t="s">
        <v>141</v>
      </c>
      <c r="AG844" s="46" t="s">
        <v>140</v>
      </c>
      <c r="AH844" s="46"/>
      <c r="AI844" s="46"/>
      <c r="AJ844" s="46"/>
    </row>
    <row r="845" ht="112.5" spans="1:36">
      <c r="A845" s="46">
        <v>804</v>
      </c>
      <c r="B845" s="46"/>
      <c r="C845" s="46" t="s">
        <v>5563</v>
      </c>
      <c r="D845" s="46" t="s">
        <v>5564</v>
      </c>
      <c r="E845" s="46"/>
      <c r="F845" s="46" t="s">
        <v>156</v>
      </c>
      <c r="G845" s="46" t="s">
        <v>157</v>
      </c>
      <c r="H845" s="46" t="s">
        <v>5565</v>
      </c>
      <c r="I845" s="46" t="s">
        <v>1673</v>
      </c>
      <c r="J845" s="46" t="s">
        <v>5564</v>
      </c>
      <c r="K845" s="46" t="s">
        <v>5564</v>
      </c>
      <c r="L845" s="46" t="s">
        <v>114</v>
      </c>
      <c r="M845" s="46" t="s">
        <v>114</v>
      </c>
      <c r="N845" s="46" t="s">
        <v>4178</v>
      </c>
      <c r="O845" s="46" t="s">
        <v>5566</v>
      </c>
      <c r="P845" s="46" t="s">
        <v>5567</v>
      </c>
      <c r="Q845" s="46" t="s">
        <v>5568</v>
      </c>
      <c r="R845" s="46" t="s">
        <v>120</v>
      </c>
      <c r="S845" s="46" t="s">
        <v>164</v>
      </c>
      <c r="T845" s="46">
        <v>13571606188</v>
      </c>
      <c r="U845" s="46" t="s">
        <v>2266</v>
      </c>
      <c r="V845" s="46" t="s">
        <v>157</v>
      </c>
      <c r="W845" s="46" t="s">
        <v>124</v>
      </c>
      <c r="X845" s="46">
        <v>78</v>
      </c>
      <c r="Y845" s="46">
        <v>78</v>
      </c>
      <c r="Z845" s="46"/>
      <c r="AA845" s="46"/>
      <c r="AB845" s="46">
        <v>601</v>
      </c>
      <c r="AC845" s="46">
        <v>228</v>
      </c>
      <c r="AD845" s="46" t="s">
        <v>140</v>
      </c>
      <c r="AE845" s="46" t="s">
        <v>140</v>
      </c>
      <c r="AF845" s="46" t="s">
        <v>140</v>
      </c>
      <c r="AG845" s="46" t="s">
        <v>140</v>
      </c>
      <c r="AH845" s="46"/>
      <c r="AI845" s="46"/>
      <c r="AJ845" s="46"/>
    </row>
    <row r="846" ht="101.25" spans="1:36">
      <c r="A846" s="46">
        <v>805</v>
      </c>
      <c r="B846" s="46"/>
      <c r="C846" s="46" t="s">
        <v>5569</v>
      </c>
      <c r="D846" s="46" t="s">
        <v>5570</v>
      </c>
      <c r="E846" s="46"/>
      <c r="F846" s="46" t="s">
        <v>109</v>
      </c>
      <c r="G846" s="46" t="s">
        <v>1785</v>
      </c>
      <c r="H846" s="46" t="s">
        <v>5571</v>
      </c>
      <c r="I846" s="46" t="s">
        <v>1673</v>
      </c>
      <c r="J846" s="46" t="s">
        <v>5570</v>
      </c>
      <c r="K846" s="46" t="s">
        <v>5572</v>
      </c>
      <c r="L846" s="46" t="s">
        <v>114</v>
      </c>
      <c r="M846" s="46" t="s">
        <v>114</v>
      </c>
      <c r="N846" s="46" t="s">
        <v>5573</v>
      </c>
      <c r="O846" s="46" t="s">
        <v>5566</v>
      </c>
      <c r="P846" s="46" t="s">
        <v>5574</v>
      </c>
      <c r="Q846" s="46" t="s">
        <v>5568</v>
      </c>
      <c r="R846" s="46" t="s">
        <v>120</v>
      </c>
      <c r="S846" s="46" t="s">
        <v>1788</v>
      </c>
      <c r="T846" s="46">
        <v>15829869756</v>
      </c>
      <c r="U846" s="46" t="s">
        <v>2266</v>
      </c>
      <c r="V846" s="46" t="s">
        <v>1785</v>
      </c>
      <c r="W846" s="46" t="s">
        <v>124</v>
      </c>
      <c r="X846" s="46">
        <v>250</v>
      </c>
      <c r="Y846" s="46">
        <v>250</v>
      </c>
      <c r="Z846" s="46"/>
      <c r="AA846" s="46"/>
      <c r="AB846" s="46">
        <v>1280</v>
      </c>
      <c r="AC846" s="46">
        <v>326</v>
      </c>
      <c r="AD846" s="46" t="s">
        <v>140</v>
      </c>
      <c r="AE846" s="46" t="s">
        <v>140</v>
      </c>
      <c r="AF846" s="46" t="s">
        <v>141</v>
      </c>
      <c r="AG846" s="46" t="s">
        <v>140</v>
      </c>
      <c r="AH846" s="46"/>
      <c r="AI846" s="46"/>
      <c r="AJ846" s="46"/>
    </row>
    <row r="847" ht="67.5" spans="1:36">
      <c r="A847" s="46">
        <v>806</v>
      </c>
      <c r="B847" s="46"/>
      <c r="C847" s="46" t="s">
        <v>5575</v>
      </c>
      <c r="D847" s="46" t="s">
        <v>5576</v>
      </c>
      <c r="E847" s="46"/>
      <c r="F847" s="46" t="s">
        <v>109</v>
      </c>
      <c r="G847" s="46" t="s">
        <v>1785</v>
      </c>
      <c r="H847" s="46" t="s">
        <v>5577</v>
      </c>
      <c r="I847" s="46" t="s">
        <v>1673</v>
      </c>
      <c r="J847" s="46" t="s">
        <v>5576</v>
      </c>
      <c r="K847" s="46" t="s">
        <v>5576</v>
      </c>
      <c r="L847" s="46" t="s">
        <v>114</v>
      </c>
      <c r="M847" s="46" t="s">
        <v>114</v>
      </c>
      <c r="N847" s="46" t="s">
        <v>312</v>
      </c>
      <c r="O847" s="46" t="s">
        <v>5566</v>
      </c>
      <c r="P847" s="46" t="s">
        <v>5562</v>
      </c>
      <c r="Q847" s="46" t="s">
        <v>5562</v>
      </c>
      <c r="R847" s="46" t="s">
        <v>120</v>
      </c>
      <c r="S847" s="46" t="s">
        <v>1788</v>
      </c>
      <c r="T847" s="46">
        <v>15829869756</v>
      </c>
      <c r="U847" s="46" t="s">
        <v>2266</v>
      </c>
      <c r="V847" s="46" t="s">
        <v>1785</v>
      </c>
      <c r="W847" s="46" t="s">
        <v>124</v>
      </c>
      <c r="X847" s="46">
        <v>20</v>
      </c>
      <c r="Y847" s="46"/>
      <c r="Z847" s="46">
        <v>20</v>
      </c>
      <c r="AA847" s="46"/>
      <c r="AB847" s="46">
        <v>1395</v>
      </c>
      <c r="AC847" s="46">
        <v>420</v>
      </c>
      <c r="AD847" s="46" t="s">
        <v>140</v>
      </c>
      <c r="AE847" s="46" t="s">
        <v>140</v>
      </c>
      <c r="AF847" s="46" t="s">
        <v>141</v>
      </c>
      <c r="AG847" s="46" t="s">
        <v>140</v>
      </c>
      <c r="AH847" s="46"/>
      <c r="AI847" s="46"/>
      <c r="AJ847" s="46"/>
    </row>
    <row r="848" ht="101.25" spans="1:36">
      <c r="A848" s="46">
        <v>807</v>
      </c>
      <c r="B848" s="46"/>
      <c r="C848" s="46" t="s">
        <v>5578</v>
      </c>
      <c r="D848" s="46" t="s">
        <v>5579</v>
      </c>
      <c r="E848" s="46"/>
      <c r="F848" s="46" t="s">
        <v>109</v>
      </c>
      <c r="G848" s="46" t="s">
        <v>1785</v>
      </c>
      <c r="H848" s="46" t="s">
        <v>1791</v>
      </c>
      <c r="I848" s="46" t="s">
        <v>1673</v>
      </c>
      <c r="J848" s="46" t="s">
        <v>5579</v>
      </c>
      <c r="K848" s="46" t="s">
        <v>5579</v>
      </c>
      <c r="L848" s="46" t="s">
        <v>114</v>
      </c>
      <c r="M848" s="46" t="s">
        <v>114</v>
      </c>
      <c r="N848" s="46" t="s">
        <v>935</v>
      </c>
      <c r="O848" s="46" t="s">
        <v>5566</v>
      </c>
      <c r="P848" s="46" t="s">
        <v>5580</v>
      </c>
      <c r="Q848" s="46" t="s">
        <v>1794</v>
      </c>
      <c r="R848" s="46" t="s">
        <v>120</v>
      </c>
      <c r="S848" s="46" t="s">
        <v>1788</v>
      </c>
      <c r="T848" s="46">
        <v>15829869756</v>
      </c>
      <c r="U848" s="46" t="s">
        <v>2266</v>
      </c>
      <c r="V848" s="46" t="s">
        <v>1785</v>
      </c>
      <c r="W848" s="46" t="s">
        <v>124</v>
      </c>
      <c r="X848" s="46">
        <v>50</v>
      </c>
      <c r="Y848" s="46">
        <v>50</v>
      </c>
      <c r="Z848" s="46"/>
      <c r="AA848" s="46"/>
      <c r="AB848" s="46">
        <v>1395</v>
      </c>
      <c r="AC848" s="46">
        <v>420</v>
      </c>
      <c r="AD848" s="46" t="s">
        <v>140</v>
      </c>
      <c r="AE848" s="46" t="s">
        <v>140</v>
      </c>
      <c r="AF848" s="46" t="s">
        <v>141</v>
      </c>
      <c r="AG848" s="46" t="s">
        <v>140</v>
      </c>
      <c r="AH848" s="46"/>
      <c r="AI848" s="46"/>
      <c r="AJ848" s="46"/>
    </row>
    <row r="849" ht="101.25" spans="1:36">
      <c r="A849" s="46">
        <v>808</v>
      </c>
      <c r="B849" s="46"/>
      <c r="C849" s="46" t="s">
        <v>5581</v>
      </c>
      <c r="D849" s="46" t="s">
        <v>5582</v>
      </c>
      <c r="E849" s="46"/>
      <c r="F849" s="46" t="s">
        <v>109</v>
      </c>
      <c r="G849" s="46" t="s">
        <v>525</v>
      </c>
      <c r="H849" s="46" t="s">
        <v>5583</v>
      </c>
      <c r="I849" s="46" t="s">
        <v>1673</v>
      </c>
      <c r="J849" s="46" t="s">
        <v>5582</v>
      </c>
      <c r="K849" s="46" t="s">
        <v>5584</v>
      </c>
      <c r="L849" s="46" t="s">
        <v>114</v>
      </c>
      <c r="M849" s="46" t="s">
        <v>114</v>
      </c>
      <c r="N849" s="46" t="s">
        <v>491</v>
      </c>
      <c r="O849" s="46" t="s">
        <v>5585</v>
      </c>
      <c r="P849" s="46" t="s">
        <v>5586</v>
      </c>
      <c r="Q849" s="46" t="s">
        <v>151</v>
      </c>
      <c r="R849" s="46" t="s">
        <v>120</v>
      </c>
      <c r="S849" s="46" t="s">
        <v>532</v>
      </c>
      <c r="T849" s="46">
        <v>18791627188</v>
      </c>
      <c r="U849" s="46" t="s">
        <v>2266</v>
      </c>
      <c r="V849" s="46" t="s">
        <v>525</v>
      </c>
      <c r="W849" s="46" t="s">
        <v>124</v>
      </c>
      <c r="X849" s="46">
        <v>40</v>
      </c>
      <c r="Y849" s="46">
        <v>40</v>
      </c>
      <c r="Z849" s="46"/>
      <c r="AA849" s="46"/>
      <c r="AB849" s="46">
        <v>140</v>
      </c>
      <c r="AC849" s="46">
        <v>67</v>
      </c>
      <c r="AD849" s="46" t="s">
        <v>140</v>
      </c>
      <c r="AE849" s="46" t="s">
        <v>140</v>
      </c>
      <c r="AF849" s="46" t="s">
        <v>140</v>
      </c>
      <c r="AG849" s="46" t="s">
        <v>140</v>
      </c>
      <c r="AH849" s="46"/>
      <c r="AI849" s="46"/>
      <c r="AJ849" s="46"/>
    </row>
    <row r="850" ht="101.25" spans="1:36">
      <c r="A850" s="46">
        <v>809</v>
      </c>
      <c r="B850" s="46"/>
      <c r="C850" s="46" t="s">
        <v>5587</v>
      </c>
      <c r="D850" s="46" t="s">
        <v>5588</v>
      </c>
      <c r="E850" s="46"/>
      <c r="F850" s="46" t="s">
        <v>109</v>
      </c>
      <c r="G850" s="46" t="s">
        <v>525</v>
      </c>
      <c r="H850" s="46" t="s">
        <v>5589</v>
      </c>
      <c r="I850" s="46" t="s">
        <v>1673</v>
      </c>
      <c r="J850" s="46" t="s">
        <v>5588</v>
      </c>
      <c r="K850" s="46" t="s">
        <v>5590</v>
      </c>
      <c r="L850" s="46" t="s">
        <v>114</v>
      </c>
      <c r="M850" s="46" t="s">
        <v>114</v>
      </c>
      <c r="N850" s="46" t="s">
        <v>5591</v>
      </c>
      <c r="O850" s="46" t="s">
        <v>5566</v>
      </c>
      <c r="P850" s="46" t="s">
        <v>5592</v>
      </c>
      <c r="Q850" s="46" t="s">
        <v>151</v>
      </c>
      <c r="R850" s="46" t="s">
        <v>120</v>
      </c>
      <c r="S850" s="46" t="s">
        <v>532</v>
      </c>
      <c r="T850" s="46">
        <v>18791627188</v>
      </c>
      <c r="U850" s="46" t="s">
        <v>2266</v>
      </c>
      <c r="V850" s="46" t="s">
        <v>525</v>
      </c>
      <c r="W850" s="46" t="s">
        <v>124</v>
      </c>
      <c r="X850" s="46">
        <v>75</v>
      </c>
      <c r="Y850" s="46">
        <v>75</v>
      </c>
      <c r="Z850" s="46"/>
      <c r="AA850" s="46"/>
      <c r="AB850" s="46">
        <v>193</v>
      </c>
      <c r="AC850" s="46">
        <v>47</v>
      </c>
      <c r="AD850" s="46" t="s">
        <v>140</v>
      </c>
      <c r="AE850" s="46" t="s">
        <v>140</v>
      </c>
      <c r="AF850" s="46" t="s">
        <v>140</v>
      </c>
      <c r="AG850" s="46" t="s">
        <v>140</v>
      </c>
      <c r="AH850" s="46"/>
      <c r="AI850" s="46"/>
      <c r="AJ850" s="46"/>
    </row>
    <row r="851" ht="101.25" spans="1:36">
      <c r="A851" s="46">
        <v>810</v>
      </c>
      <c r="B851" s="46"/>
      <c r="C851" s="46" t="s">
        <v>5593</v>
      </c>
      <c r="D851" s="46" t="s">
        <v>5594</v>
      </c>
      <c r="E851" s="46"/>
      <c r="F851" s="46" t="s">
        <v>109</v>
      </c>
      <c r="G851" s="46" t="s">
        <v>525</v>
      </c>
      <c r="H851" s="46" t="s">
        <v>5595</v>
      </c>
      <c r="I851" s="46" t="s">
        <v>1673</v>
      </c>
      <c r="J851" s="46" t="s">
        <v>5594</v>
      </c>
      <c r="K851" s="46" t="s">
        <v>5596</v>
      </c>
      <c r="L851" s="46" t="s">
        <v>114</v>
      </c>
      <c r="M851" s="46" t="s">
        <v>114</v>
      </c>
      <c r="N851" s="46" t="s">
        <v>491</v>
      </c>
      <c r="O851" s="46" t="s">
        <v>5585</v>
      </c>
      <c r="P851" s="46" t="s">
        <v>5597</v>
      </c>
      <c r="Q851" s="46" t="s">
        <v>151</v>
      </c>
      <c r="R851" s="46" t="s">
        <v>120</v>
      </c>
      <c r="S851" s="46" t="s">
        <v>532</v>
      </c>
      <c r="T851" s="46">
        <v>18791627188</v>
      </c>
      <c r="U851" s="46" t="s">
        <v>2266</v>
      </c>
      <c r="V851" s="46" t="s">
        <v>525</v>
      </c>
      <c r="W851" s="46" t="s">
        <v>124</v>
      </c>
      <c r="X851" s="46">
        <v>40</v>
      </c>
      <c r="Y851" s="46">
        <v>40</v>
      </c>
      <c r="Z851" s="46"/>
      <c r="AA851" s="46"/>
      <c r="AB851" s="46">
        <v>120</v>
      </c>
      <c r="AC851" s="46">
        <v>56</v>
      </c>
      <c r="AD851" s="46" t="s">
        <v>140</v>
      </c>
      <c r="AE851" s="46" t="s">
        <v>140</v>
      </c>
      <c r="AF851" s="46" t="s">
        <v>140</v>
      </c>
      <c r="AG851" s="46" t="s">
        <v>140</v>
      </c>
      <c r="AH851" s="46"/>
      <c r="AI851" s="46"/>
      <c r="AJ851" s="46"/>
    </row>
    <row r="852" ht="101.25" spans="1:36">
      <c r="A852" s="46">
        <v>811</v>
      </c>
      <c r="B852" s="46"/>
      <c r="C852" s="46" t="s">
        <v>5598</v>
      </c>
      <c r="D852" s="46" t="s">
        <v>5599</v>
      </c>
      <c r="E852" s="46"/>
      <c r="F852" s="46" t="s">
        <v>109</v>
      </c>
      <c r="G852" s="46" t="s">
        <v>525</v>
      </c>
      <c r="H852" s="46" t="s">
        <v>5600</v>
      </c>
      <c r="I852" s="46" t="s">
        <v>1673</v>
      </c>
      <c r="J852" s="46" t="s">
        <v>5599</v>
      </c>
      <c r="K852" s="46" t="s">
        <v>5599</v>
      </c>
      <c r="L852" s="46" t="s">
        <v>114</v>
      </c>
      <c r="M852" s="46" t="s">
        <v>114</v>
      </c>
      <c r="N852" s="46" t="s">
        <v>5601</v>
      </c>
      <c r="O852" s="46" t="s">
        <v>5585</v>
      </c>
      <c r="P852" s="46" t="s">
        <v>5602</v>
      </c>
      <c r="Q852" s="46" t="s">
        <v>151</v>
      </c>
      <c r="R852" s="46" t="s">
        <v>120</v>
      </c>
      <c r="S852" s="46" t="s">
        <v>532</v>
      </c>
      <c r="T852" s="46">
        <v>18791627188</v>
      </c>
      <c r="U852" s="46" t="s">
        <v>5603</v>
      </c>
      <c r="V852" s="46" t="s">
        <v>525</v>
      </c>
      <c r="W852" s="46" t="s">
        <v>124</v>
      </c>
      <c r="X852" s="46">
        <v>5</v>
      </c>
      <c r="Y852" s="46"/>
      <c r="Z852" s="46">
        <v>5</v>
      </c>
      <c r="AA852" s="46"/>
      <c r="AB852" s="46">
        <v>100</v>
      </c>
      <c r="AC852" s="46">
        <v>55</v>
      </c>
      <c r="AD852" s="46" t="s">
        <v>140</v>
      </c>
      <c r="AE852" s="46" t="s">
        <v>140</v>
      </c>
      <c r="AF852" s="46" t="s">
        <v>140</v>
      </c>
      <c r="AG852" s="46" t="s">
        <v>140</v>
      </c>
      <c r="AH852" s="46"/>
      <c r="AI852" s="46"/>
      <c r="AJ852" s="46"/>
    </row>
    <row r="853" ht="45" spans="1:36">
      <c r="A853" s="46">
        <v>812</v>
      </c>
      <c r="B853" s="46"/>
      <c r="C853" s="46" t="s">
        <v>5604</v>
      </c>
      <c r="D853" s="46" t="s">
        <v>5605</v>
      </c>
      <c r="E853" s="46"/>
      <c r="F853" s="46" t="s">
        <v>5606</v>
      </c>
      <c r="G853" s="46" t="s">
        <v>5607</v>
      </c>
      <c r="H853" s="46" t="s">
        <v>5608</v>
      </c>
      <c r="I853" s="46" t="s">
        <v>1673</v>
      </c>
      <c r="J853" s="46" t="s">
        <v>5605</v>
      </c>
      <c r="K853" s="46" t="s">
        <v>5609</v>
      </c>
      <c r="L853" s="46" t="s">
        <v>114</v>
      </c>
      <c r="M853" s="46" t="s">
        <v>5610</v>
      </c>
      <c r="N853" s="46" t="s">
        <v>5611</v>
      </c>
      <c r="O853" s="46"/>
      <c r="P853" s="46" t="s">
        <v>5612</v>
      </c>
      <c r="Q853" s="46"/>
      <c r="R853" s="46" t="s">
        <v>120</v>
      </c>
      <c r="S853" s="46" t="s">
        <v>5613</v>
      </c>
      <c r="T853" s="46">
        <v>13891661856</v>
      </c>
      <c r="U853" s="46" t="s">
        <v>2266</v>
      </c>
      <c r="V853" s="46" t="s">
        <v>5614</v>
      </c>
      <c r="W853" s="46" t="s">
        <v>124</v>
      </c>
      <c r="X853" s="46">
        <v>5.4</v>
      </c>
      <c r="Y853" s="46">
        <v>5.4</v>
      </c>
      <c r="Z853" s="46"/>
      <c r="AA853" s="46"/>
      <c r="AB853" s="46">
        <v>273</v>
      </c>
      <c r="AC853" s="46">
        <v>186</v>
      </c>
      <c r="AD853" s="46" t="s">
        <v>140</v>
      </c>
      <c r="AE853" s="46" t="s">
        <v>141</v>
      </c>
      <c r="AF853" s="46" t="s">
        <v>141</v>
      </c>
      <c r="AG853" s="46" t="s">
        <v>140</v>
      </c>
      <c r="AH853" s="46"/>
      <c r="AI853" s="46"/>
      <c r="AJ853" s="46"/>
    </row>
    <row r="854" ht="67.5" spans="1:36">
      <c r="A854" s="46">
        <v>813</v>
      </c>
      <c r="B854" s="46"/>
      <c r="C854" s="46" t="s">
        <v>5615</v>
      </c>
      <c r="D854" s="46" t="s">
        <v>5616</v>
      </c>
      <c r="E854" s="46"/>
      <c r="F854" s="46" t="s">
        <v>109</v>
      </c>
      <c r="G854" s="46" t="s">
        <v>4319</v>
      </c>
      <c r="H854" s="46" t="s">
        <v>5617</v>
      </c>
      <c r="I854" s="46" t="s">
        <v>1673</v>
      </c>
      <c r="J854" s="46" t="s">
        <v>5616</v>
      </c>
      <c r="K854" s="46" t="s">
        <v>5618</v>
      </c>
      <c r="L854" s="46" t="s">
        <v>221</v>
      </c>
      <c r="M854" s="46" t="s">
        <v>115</v>
      </c>
      <c r="N854" s="46" t="s">
        <v>2678</v>
      </c>
      <c r="O854" s="46" t="s">
        <v>5619</v>
      </c>
      <c r="P854" s="46" t="s">
        <v>5620</v>
      </c>
      <c r="Q854" s="46" t="s">
        <v>137</v>
      </c>
      <c r="R854" s="46" t="s">
        <v>120</v>
      </c>
      <c r="S854" s="46" t="s">
        <v>1844</v>
      </c>
      <c r="T854" s="46">
        <v>18992609650</v>
      </c>
      <c r="U854" s="46" t="s">
        <v>2266</v>
      </c>
      <c r="V854" s="46" t="s">
        <v>1119</v>
      </c>
      <c r="W854" s="46" t="s">
        <v>124</v>
      </c>
      <c r="X854" s="46">
        <v>75</v>
      </c>
      <c r="Y854" s="46">
        <v>75</v>
      </c>
      <c r="Z854" s="46"/>
      <c r="AA854" s="46"/>
      <c r="AB854" s="46">
        <v>420</v>
      </c>
      <c r="AC854" s="46">
        <v>176</v>
      </c>
      <c r="AD854" s="46" t="s">
        <v>140</v>
      </c>
      <c r="AE854" s="46" t="s">
        <v>140</v>
      </c>
      <c r="AF854" s="46" t="s">
        <v>140</v>
      </c>
      <c r="AG854" s="46" t="s">
        <v>140</v>
      </c>
      <c r="AH854" s="46"/>
      <c r="AI854" s="46"/>
      <c r="AJ854" s="46"/>
    </row>
    <row r="855" ht="78.75" spans="1:36">
      <c r="A855" s="46">
        <v>814</v>
      </c>
      <c r="B855" s="46"/>
      <c r="C855" s="46" t="s">
        <v>5621</v>
      </c>
      <c r="D855" s="46" t="s">
        <v>5622</v>
      </c>
      <c r="E855" s="46"/>
      <c r="F855" s="46" t="s">
        <v>109</v>
      </c>
      <c r="G855" s="46" t="s">
        <v>4319</v>
      </c>
      <c r="H855" s="46" t="s">
        <v>5623</v>
      </c>
      <c r="I855" s="46" t="s">
        <v>1673</v>
      </c>
      <c r="J855" s="46" t="s">
        <v>5622</v>
      </c>
      <c r="K855" s="46" t="s">
        <v>5624</v>
      </c>
      <c r="L855" s="46" t="s">
        <v>221</v>
      </c>
      <c r="M855" s="46" t="s">
        <v>115</v>
      </c>
      <c r="N855" s="46" t="s">
        <v>2730</v>
      </c>
      <c r="O855" s="46" t="s">
        <v>5619</v>
      </c>
      <c r="P855" s="46" t="s">
        <v>5625</v>
      </c>
      <c r="Q855" s="46" t="s">
        <v>137</v>
      </c>
      <c r="R855" s="46" t="s">
        <v>120</v>
      </c>
      <c r="S855" s="46" t="s">
        <v>1844</v>
      </c>
      <c r="T855" s="46">
        <v>18992609650</v>
      </c>
      <c r="U855" s="46" t="s">
        <v>2266</v>
      </c>
      <c r="V855" s="46" t="s">
        <v>1119</v>
      </c>
      <c r="W855" s="46" t="s">
        <v>124</v>
      </c>
      <c r="X855" s="46">
        <v>160</v>
      </c>
      <c r="Y855" s="46"/>
      <c r="Z855" s="46">
        <v>160</v>
      </c>
      <c r="AA855" s="46"/>
      <c r="AB855" s="46">
        <v>450</v>
      </c>
      <c r="AC855" s="46">
        <v>186</v>
      </c>
      <c r="AD855" s="46" t="s">
        <v>140</v>
      </c>
      <c r="AE855" s="46" t="s">
        <v>140</v>
      </c>
      <c r="AF855" s="46" t="s">
        <v>140</v>
      </c>
      <c r="AG855" s="46" t="s">
        <v>140</v>
      </c>
      <c r="AH855" s="46"/>
      <c r="AI855" s="46"/>
      <c r="AJ855" s="46"/>
    </row>
    <row r="856" ht="56.25" spans="1:36">
      <c r="A856" s="46">
        <v>815</v>
      </c>
      <c r="B856" s="46"/>
      <c r="C856" s="46" t="s">
        <v>5626</v>
      </c>
      <c r="D856" s="46" t="s">
        <v>5627</v>
      </c>
      <c r="E856" s="46"/>
      <c r="F856" s="46" t="s">
        <v>578</v>
      </c>
      <c r="G856" s="46" t="s">
        <v>1960</v>
      </c>
      <c r="H856" s="46" t="s">
        <v>5628</v>
      </c>
      <c r="I856" s="46" t="s">
        <v>1673</v>
      </c>
      <c r="J856" s="46" t="s">
        <v>5627</v>
      </c>
      <c r="K856" s="46" t="s">
        <v>5629</v>
      </c>
      <c r="L856" s="46" t="s">
        <v>221</v>
      </c>
      <c r="M856" s="46" t="s">
        <v>115</v>
      </c>
      <c r="N856" s="46" t="s">
        <v>5630</v>
      </c>
      <c r="O856" s="46" t="s">
        <v>2108</v>
      </c>
      <c r="P856" s="46" t="s">
        <v>5631</v>
      </c>
      <c r="Q856" s="46" t="s">
        <v>387</v>
      </c>
      <c r="R856" s="46" t="s">
        <v>120</v>
      </c>
      <c r="S856" s="46" t="s">
        <v>1964</v>
      </c>
      <c r="T856" s="46">
        <v>18391644145</v>
      </c>
      <c r="U856" s="46" t="s">
        <v>2266</v>
      </c>
      <c r="V856" s="46" t="s">
        <v>389</v>
      </c>
      <c r="W856" s="46" t="s">
        <v>124</v>
      </c>
      <c r="X856" s="46">
        <v>81</v>
      </c>
      <c r="Y856" s="46">
        <v>81</v>
      </c>
      <c r="Z856" s="46"/>
      <c r="AA856" s="46"/>
      <c r="AB856" s="46">
        <v>1618</v>
      </c>
      <c r="AC856" s="46">
        <v>219</v>
      </c>
      <c r="AD856" s="46" t="s">
        <v>141</v>
      </c>
      <c r="AE856" s="46" t="s">
        <v>140</v>
      </c>
      <c r="AF856" s="46" t="s">
        <v>140</v>
      </c>
      <c r="AG856" s="46" t="s">
        <v>140</v>
      </c>
      <c r="AH856" s="46"/>
      <c r="AI856" s="46"/>
      <c r="AJ856" s="46"/>
    </row>
    <row r="857" ht="56.25" spans="1:36">
      <c r="A857" s="46">
        <v>816</v>
      </c>
      <c r="B857" s="46"/>
      <c r="C857" s="46" t="s">
        <v>5632</v>
      </c>
      <c r="D857" s="46" t="s">
        <v>5633</v>
      </c>
      <c r="E857" s="46"/>
      <c r="F857" s="46" t="s">
        <v>578</v>
      </c>
      <c r="G857" s="46" t="s">
        <v>5634</v>
      </c>
      <c r="H857" s="46" t="s">
        <v>5635</v>
      </c>
      <c r="I857" s="46" t="s">
        <v>1673</v>
      </c>
      <c r="J857" s="46" t="s">
        <v>5633</v>
      </c>
      <c r="K857" s="46" t="s">
        <v>5636</v>
      </c>
      <c r="L857" s="46" t="s">
        <v>221</v>
      </c>
      <c r="M857" s="46" t="s">
        <v>115</v>
      </c>
      <c r="N857" s="46" t="s">
        <v>5591</v>
      </c>
      <c r="O857" s="46" t="s">
        <v>2108</v>
      </c>
      <c r="P857" s="46" t="s">
        <v>2008</v>
      </c>
      <c r="Q857" s="46" t="s">
        <v>387</v>
      </c>
      <c r="R857" s="46" t="s">
        <v>120</v>
      </c>
      <c r="S857" s="46" t="s">
        <v>5637</v>
      </c>
      <c r="T857" s="46">
        <v>13759819108</v>
      </c>
      <c r="U857" s="46" t="s">
        <v>2266</v>
      </c>
      <c r="V857" s="46" t="s">
        <v>389</v>
      </c>
      <c r="W857" s="46" t="s">
        <v>124</v>
      </c>
      <c r="X857" s="46">
        <v>75</v>
      </c>
      <c r="Y857" s="46">
        <v>75</v>
      </c>
      <c r="Z857" s="46"/>
      <c r="AA857" s="46"/>
      <c r="AB857" s="46">
        <v>1081</v>
      </c>
      <c r="AC857" s="46">
        <v>270</v>
      </c>
      <c r="AD857" s="46" t="s">
        <v>141</v>
      </c>
      <c r="AE857" s="46" t="s">
        <v>140</v>
      </c>
      <c r="AF857" s="46" t="s">
        <v>140</v>
      </c>
      <c r="AG857" s="46" t="s">
        <v>140</v>
      </c>
      <c r="AH857" s="46"/>
      <c r="AI857" s="46"/>
      <c r="AJ857" s="46"/>
    </row>
    <row r="858" ht="56.25" spans="1:36">
      <c r="A858" s="46">
        <v>817</v>
      </c>
      <c r="B858" s="46"/>
      <c r="C858" s="46" t="s">
        <v>5638</v>
      </c>
      <c r="D858" s="46" t="s">
        <v>5639</v>
      </c>
      <c r="E858" s="46"/>
      <c r="F858" s="46" t="s">
        <v>578</v>
      </c>
      <c r="G858" s="46" t="s">
        <v>5634</v>
      </c>
      <c r="H858" s="46" t="s">
        <v>5640</v>
      </c>
      <c r="I858" s="46" t="s">
        <v>1673</v>
      </c>
      <c r="J858" s="46" t="s">
        <v>5639</v>
      </c>
      <c r="K858" s="46" t="s">
        <v>5641</v>
      </c>
      <c r="L858" s="46" t="s">
        <v>221</v>
      </c>
      <c r="M858" s="46" t="s">
        <v>115</v>
      </c>
      <c r="N858" s="46" t="s">
        <v>5642</v>
      </c>
      <c r="O858" s="46" t="s">
        <v>2108</v>
      </c>
      <c r="P858" s="46" t="s">
        <v>5643</v>
      </c>
      <c r="Q858" s="46" t="s">
        <v>387</v>
      </c>
      <c r="R858" s="46" t="s">
        <v>120</v>
      </c>
      <c r="S858" s="46" t="s">
        <v>5637</v>
      </c>
      <c r="T858" s="46">
        <v>13759819108</v>
      </c>
      <c r="U858" s="46" t="s">
        <v>2266</v>
      </c>
      <c r="V858" s="46" t="s">
        <v>389</v>
      </c>
      <c r="W858" s="46" t="s">
        <v>124</v>
      </c>
      <c r="X858" s="46">
        <v>59</v>
      </c>
      <c r="Y858" s="46">
        <v>59</v>
      </c>
      <c r="Z858" s="46"/>
      <c r="AA858" s="46"/>
      <c r="AB858" s="46">
        <v>1334</v>
      </c>
      <c r="AC858" s="46">
        <v>335</v>
      </c>
      <c r="AD858" s="46" t="s">
        <v>140</v>
      </c>
      <c r="AE858" s="46" t="s">
        <v>140</v>
      </c>
      <c r="AF858" s="46" t="s">
        <v>140</v>
      </c>
      <c r="AG858" s="46" t="s">
        <v>140</v>
      </c>
      <c r="AH858" s="46"/>
      <c r="AI858" s="46"/>
      <c r="AJ858" s="46"/>
    </row>
    <row r="859" ht="45" spans="1:36">
      <c r="A859" s="46">
        <v>818</v>
      </c>
      <c r="B859" s="46"/>
      <c r="C859" s="46" t="s">
        <v>5644</v>
      </c>
      <c r="D859" s="46" t="s">
        <v>5645</v>
      </c>
      <c r="E859" s="46"/>
      <c r="F859" s="46" t="s">
        <v>109</v>
      </c>
      <c r="G859" s="46" t="s">
        <v>1967</v>
      </c>
      <c r="H859" s="46" t="s">
        <v>5646</v>
      </c>
      <c r="I859" s="46" t="s">
        <v>1673</v>
      </c>
      <c r="J859" s="46" t="s">
        <v>5645</v>
      </c>
      <c r="K859" s="46" t="s">
        <v>5647</v>
      </c>
      <c r="L859" s="46" t="s">
        <v>221</v>
      </c>
      <c r="M859" s="46" t="s">
        <v>115</v>
      </c>
      <c r="N859" s="46" t="s">
        <v>521</v>
      </c>
      <c r="O859" s="46" t="s">
        <v>2108</v>
      </c>
      <c r="P859" s="46" t="s">
        <v>2002</v>
      </c>
      <c r="Q859" s="46" t="s">
        <v>387</v>
      </c>
      <c r="R859" s="46" t="s">
        <v>120</v>
      </c>
      <c r="S859" s="46" t="s">
        <v>1971</v>
      </c>
      <c r="T859" s="46">
        <v>13571697279</v>
      </c>
      <c r="U859" s="46" t="s">
        <v>2266</v>
      </c>
      <c r="V859" s="46" t="s">
        <v>389</v>
      </c>
      <c r="W859" s="46" t="s">
        <v>124</v>
      </c>
      <c r="X859" s="46">
        <v>15</v>
      </c>
      <c r="Y859" s="46">
        <v>15</v>
      </c>
      <c r="Z859" s="46"/>
      <c r="AA859" s="46"/>
      <c r="AB859" s="46">
        <v>87</v>
      </c>
      <c r="AC859" s="46">
        <v>17</v>
      </c>
      <c r="AD859" s="46" t="s">
        <v>140</v>
      </c>
      <c r="AE859" s="46" t="s">
        <v>140</v>
      </c>
      <c r="AF859" s="46" t="s">
        <v>140</v>
      </c>
      <c r="AG859" s="46" t="s">
        <v>140</v>
      </c>
      <c r="AH859" s="46"/>
      <c r="AI859" s="46"/>
      <c r="AJ859" s="46"/>
    </row>
    <row r="860" ht="56.25" spans="1:36">
      <c r="A860" s="46">
        <v>819</v>
      </c>
      <c r="B860" s="46"/>
      <c r="C860" s="46" t="s">
        <v>5648</v>
      </c>
      <c r="D860" s="46" t="s">
        <v>5649</v>
      </c>
      <c r="E860" s="46"/>
      <c r="F860" s="46" t="s">
        <v>1945</v>
      </c>
      <c r="G860" s="46" t="s">
        <v>1982</v>
      </c>
      <c r="H860" s="46" t="s">
        <v>5650</v>
      </c>
      <c r="I860" s="46" t="s">
        <v>1673</v>
      </c>
      <c r="J860" s="46" t="s">
        <v>5649</v>
      </c>
      <c r="K860" s="46" t="s">
        <v>5651</v>
      </c>
      <c r="L860" s="46" t="s">
        <v>221</v>
      </c>
      <c r="M860" s="46" t="s">
        <v>115</v>
      </c>
      <c r="N860" s="46" t="s">
        <v>1752</v>
      </c>
      <c r="O860" s="46" t="s">
        <v>2108</v>
      </c>
      <c r="P860" s="46" t="s">
        <v>1986</v>
      </c>
      <c r="Q860" s="46" t="s">
        <v>387</v>
      </c>
      <c r="R860" s="46" t="s">
        <v>120</v>
      </c>
      <c r="S860" s="46" t="s">
        <v>1987</v>
      </c>
      <c r="T860" s="46">
        <v>15929427955</v>
      </c>
      <c r="U860" s="46" t="s">
        <v>2266</v>
      </c>
      <c r="V860" s="46" t="s">
        <v>389</v>
      </c>
      <c r="W860" s="46" t="s">
        <v>124</v>
      </c>
      <c r="X860" s="46">
        <v>45</v>
      </c>
      <c r="Y860" s="46">
        <v>45</v>
      </c>
      <c r="Z860" s="46"/>
      <c r="AA860" s="46"/>
      <c r="AB860" s="46">
        <v>619</v>
      </c>
      <c r="AC860" s="46">
        <v>284</v>
      </c>
      <c r="AD860" s="46" t="s">
        <v>140</v>
      </c>
      <c r="AE860" s="46" t="s">
        <v>140</v>
      </c>
      <c r="AF860" s="46" t="s">
        <v>141</v>
      </c>
      <c r="AG860" s="46" t="s">
        <v>140</v>
      </c>
      <c r="AH860" s="46"/>
      <c r="AI860" s="46"/>
      <c r="AJ860" s="46"/>
    </row>
    <row r="861" ht="45" spans="1:36">
      <c r="A861" s="46">
        <v>820</v>
      </c>
      <c r="B861" s="46"/>
      <c r="C861" s="46" t="s">
        <v>5652</v>
      </c>
      <c r="D861" s="46" t="s">
        <v>5653</v>
      </c>
      <c r="E861" s="46"/>
      <c r="F861" s="46" t="s">
        <v>109</v>
      </c>
      <c r="G861" s="46" t="s">
        <v>4390</v>
      </c>
      <c r="H861" s="46" t="s">
        <v>5654</v>
      </c>
      <c r="I861" s="46" t="s">
        <v>1673</v>
      </c>
      <c r="J861" s="46" t="s">
        <v>5653</v>
      </c>
      <c r="K861" s="46" t="s">
        <v>5655</v>
      </c>
      <c r="L861" s="46" t="s">
        <v>221</v>
      </c>
      <c r="M861" s="46" t="s">
        <v>115</v>
      </c>
      <c r="N861" s="46" t="s">
        <v>312</v>
      </c>
      <c r="O861" s="46" t="s">
        <v>2108</v>
      </c>
      <c r="P861" s="46" t="s">
        <v>5656</v>
      </c>
      <c r="Q861" s="46" t="s">
        <v>387</v>
      </c>
      <c r="R861" s="46" t="s">
        <v>120</v>
      </c>
      <c r="S861" s="46" t="s">
        <v>4399</v>
      </c>
      <c r="T861" s="46">
        <v>15829863999</v>
      </c>
      <c r="U861" s="46" t="s">
        <v>122</v>
      </c>
      <c r="V861" s="46" t="s">
        <v>389</v>
      </c>
      <c r="W861" s="46" t="s">
        <v>124</v>
      </c>
      <c r="X861" s="46">
        <v>20</v>
      </c>
      <c r="Y861" s="46">
        <v>20</v>
      </c>
      <c r="Z861" s="46"/>
      <c r="AA861" s="46"/>
      <c r="AB861" s="46">
        <v>323</v>
      </c>
      <c r="AC861" s="46">
        <v>63</v>
      </c>
      <c r="AD861" s="46" t="s">
        <v>140</v>
      </c>
      <c r="AE861" s="46" t="s">
        <v>140</v>
      </c>
      <c r="AF861" s="46" t="s">
        <v>140</v>
      </c>
      <c r="AG861" s="46" t="s">
        <v>140</v>
      </c>
      <c r="AH861" s="46"/>
      <c r="AI861" s="46"/>
      <c r="AJ861" s="46"/>
    </row>
    <row r="862" ht="45" spans="1:36">
      <c r="A862" s="46">
        <v>821</v>
      </c>
      <c r="B862" s="46"/>
      <c r="C862" s="46" t="s">
        <v>5657</v>
      </c>
      <c r="D862" s="46" t="s">
        <v>5658</v>
      </c>
      <c r="E862" s="46"/>
      <c r="F862" s="46" t="s">
        <v>109</v>
      </c>
      <c r="G862" s="46" t="s">
        <v>5659</v>
      </c>
      <c r="H862" s="46" t="s">
        <v>5660</v>
      </c>
      <c r="I862" s="46" t="s">
        <v>1673</v>
      </c>
      <c r="J862" s="46" t="s">
        <v>5658</v>
      </c>
      <c r="K862" s="46" t="s">
        <v>5661</v>
      </c>
      <c r="L862" s="46" t="s">
        <v>221</v>
      </c>
      <c r="M862" s="46" t="s">
        <v>115</v>
      </c>
      <c r="N862" s="46" t="s">
        <v>5662</v>
      </c>
      <c r="O862" s="46" t="s">
        <v>2108</v>
      </c>
      <c r="P862" s="46" t="s">
        <v>5663</v>
      </c>
      <c r="Q862" s="46" t="s">
        <v>387</v>
      </c>
      <c r="R862" s="46" t="s">
        <v>120</v>
      </c>
      <c r="S862" s="46" t="s">
        <v>5664</v>
      </c>
      <c r="T862" s="46">
        <v>15291609865</v>
      </c>
      <c r="U862" s="46" t="s">
        <v>2266</v>
      </c>
      <c r="V862" s="46" t="s">
        <v>389</v>
      </c>
      <c r="W862" s="46" t="s">
        <v>124</v>
      </c>
      <c r="X862" s="46">
        <v>32</v>
      </c>
      <c r="Y862" s="46">
        <v>32</v>
      </c>
      <c r="Z862" s="46"/>
      <c r="AA862" s="46"/>
      <c r="AB862" s="46">
        <v>2884</v>
      </c>
      <c r="AC862" s="46">
        <v>1041</v>
      </c>
      <c r="AD862" s="46" t="s">
        <v>140</v>
      </c>
      <c r="AE862" s="46" t="s">
        <v>140</v>
      </c>
      <c r="AF862" s="46" t="s">
        <v>141</v>
      </c>
      <c r="AG862" s="46" t="s">
        <v>140</v>
      </c>
      <c r="AH862" s="46"/>
      <c r="AI862" s="46"/>
      <c r="AJ862" s="46"/>
    </row>
    <row r="863" ht="56.25" spans="1:36">
      <c r="A863" s="46">
        <v>822</v>
      </c>
      <c r="B863" s="46"/>
      <c r="C863" s="46" t="s">
        <v>5665</v>
      </c>
      <c r="D863" s="46" t="s">
        <v>5666</v>
      </c>
      <c r="E863" s="46"/>
      <c r="F863" s="46" t="s">
        <v>109</v>
      </c>
      <c r="G863" s="46" t="s">
        <v>392</v>
      </c>
      <c r="H863" s="46" t="s">
        <v>5667</v>
      </c>
      <c r="I863" s="46" t="s">
        <v>1673</v>
      </c>
      <c r="J863" s="46" t="s">
        <v>5666</v>
      </c>
      <c r="K863" s="46" t="s">
        <v>5668</v>
      </c>
      <c r="L863" s="46" t="s">
        <v>114</v>
      </c>
      <c r="M863" s="46" t="s">
        <v>115</v>
      </c>
      <c r="N863" s="46" t="s">
        <v>886</v>
      </c>
      <c r="O863" s="46" t="s">
        <v>211</v>
      </c>
      <c r="P863" s="46" t="s">
        <v>5669</v>
      </c>
      <c r="Q863" s="46" t="s">
        <v>213</v>
      </c>
      <c r="R863" s="46" t="s">
        <v>120</v>
      </c>
      <c r="S863" s="46" t="s">
        <v>397</v>
      </c>
      <c r="T863" s="46">
        <v>17709164871</v>
      </c>
      <c r="U863" s="46" t="s">
        <v>2266</v>
      </c>
      <c r="V863" s="46" t="s">
        <v>398</v>
      </c>
      <c r="W863" s="46" t="s">
        <v>124</v>
      </c>
      <c r="X863" s="46">
        <v>50</v>
      </c>
      <c r="Y863" s="46">
        <v>50</v>
      </c>
      <c r="Z863" s="46"/>
      <c r="AA863" s="46"/>
      <c r="AB863" s="46">
        <v>402</v>
      </c>
      <c r="AC863" s="46">
        <v>112</v>
      </c>
      <c r="AD863" s="46" t="s">
        <v>141</v>
      </c>
      <c r="AE863" s="46" t="s">
        <v>140</v>
      </c>
      <c r="AF863" s="46" t="s">
        <v>141</v>
      </c>
      <c r="AG863" s="46" t="s">
        <v>140</v>
      </c>
      <c r="AH863" s="46"/>
      <c r="AI863" s="46"/>
      <c r="AJ863" s="46"/>
    </row>
    <row r="864" ht="45" spans="1:36">
      <c r="A864" s="46">
        <v>823</v>
      </c>
      <c r="B864" s="46"/>
      <c r="C864" s="46" t="s">
        <v>5670</v>
      </c>
      <c r="D864" s="46" t="s">
        <v>5671</v>
      </c>
      <c r="E864" s="46"/>
      <c r="F864" s="46" t="s">
        <v>109</v>
      </c>
      <c r="G864" s="46" t="s">
        <v>656</v>
      </c>
      <c r="H864" s="46" t="s">
        <v>5672</v>
      </c>
      <c r="I864" s="46" t="s">
        <v>1673</v>
      </c>
      <c r="J864" s="46" t="s">
        <v>5671</v>
      </c>
      <c r="K864" s="46" t="s">
        <v>5673</v>
      </c>
      <c r="L864" s="46" t="s">
        <v>410</v>
      </c>
      <c r="M864" s="46" t="s">
        <v>115</v>
      </c>
      <c r="N864" s="46" t="s">
        <v>902</v>
      </c>
      <c r="O864" s="46" t="s">
        <v>211</v>
      </c>
      <c r="P864" s="46" t="s">
        <v>660</v>
      </c>
      <c r="Q864" s="46" t="s">
        <v>213</v>
      </c>
      <c r="R864" s="46" t="s">
        <v>120</v>
      </c>
      <c r="S864" s="46" t="s">
        <v>661</v>
      </c>
      <c r="T864" s="46">
        <v>15336183438</v>
      </c>
      <c r="U864" s="46" t="s">
        <v>2266</v>
      </c>
      <c r="V864" s="46" t="s">
        <v>2047</v>
      </c>
      <c r="W864" s="46" t="s">
        <v>124</v>
      </c>
      <c r="X864" s="46">
        <v>90</v>
      </c>
      <c r="Y864" s="46"/>
      <c r="Z864" s="46">
        <v>90</v>
      </c>
      <c r="AA864" s="46"/>
      <c r="AB864" s="46">
        <v>357</v>
      </c>
      <c r="AC864" s="46">
        <v>1367</v>
      </c>
      <c r="AD864" s="46" t="s">
        <v>141</v>
      </c>
      <c r="AE864" s="46" t="s">
        <v>140</v>
      </c>
      <c r="AF864" s="46" t="s">
        <v>140</v>
      </c>
      <c r="AG864" s="46" t="s">
        <v>140</v>
      </c>
      <c r="AH864" s="46"/>
      <c r="AI864" s="46"/>
      <c r="AJ864" s="46"/>
    </row>
    <row r="865" ht="56.25" spans="1:36">
      <c r="A865" s="46">
        <v>824</v>
      </c>
      <c r="B865" s="46"/>
      <c r="C865" s="46" t="s">
        <v>5674</v>
      </c>
      <c r="D865" s="46" t="s">
        <v>5675</v>
      </c>
      <c r="E865" s="46"/>
      <c r="F865" s="46" t="s">
        <v>109</v>
      </c>
      <c r="G865" s="46" t="s">
        <v>407</v>
      </c>
      <c r="H865" s="46" t="s">
        <v>5676</v>
      </c>
      <c r="I865" s="46" t="s">
        <v>1673</v>
      </c>
      <c r="J865" s="46" t="s">
        <v>5675</v>
      </c>
      <c r="K865" s="46" t="s">
        <v>5677</v>
      </c>
      <c r="L865" s="46" t="s">
        <v>410</v>
      </c>
      <c r="M865" s="46" t="s">
        <v>115</v>
      </c>
      <c r="N865" s="46" t="s">
        <v>692</v>
      </c>
      <c r="O865" s="46" t="s">
        <v>211</v>
      </c>
      <c r="P865" s="46" t="s">
        <v>5678</v>
      </c>
      <c r="Q865" s="46" t="s">
        <v>213</v>
      </c>
      <c r="R865" s="46" t="s">
        <v>120</v>
      </c>
      <c r="S865" s="46" t="s">
        <v>413</v>
      </c>
      <c r="T865" s="46">
        <v>15191613836</v>
      </c>
      <c r="U865" s="46" t="s">
        <v>122</v>
      </c>
      <c r="V865" s="46" t="s">
        <v>414</v>
      </c>
      <c r="W865" s="46" t="s">
        <v>124</v>
      </c>
      <c r="X865" s="46">
        <v>30</v>
      </c>
      <c r="Y865" s="46">
        <v>30</v>
      </c>
      <c r="Z865" s="46"/>
      <c r="AA865" s="46"/>
      <c r="AB865" s="46">
        <v>326</v>
      </c>
      <c r="AC865" s="46">
        <v>146</v>
      </c>
      <c r="AD865" s="46" t="s">
        <v>141</v>
      </c>
      <c r="AE865" s="46" t="s">
        <v>140</v>
      </c>
      <c r="AF865" s="46" t="s">
        <v>141</v>
      </c>
      <c r="AG865" s="46" t="s">
        <v>140</v>
      </c>
      <c r="AH865" s="46"/>
      <c r="AI865" s="46"/>
      <c r="AJ865" s="46"/>
    </row>
    <row r="866" ht="56.25" spans="1:36">
      <c r="A866" s="46">
        <v>825</v>
      </c>
      <c r="B866" s="46"/>
      <c r="C866" s="46" t="s">
        <v>5679</v>
      </c>
      <c r="D866" s="46" t="s">
        <v>5680</v>
      </c>
      <c r="E866" s="46"/>
      <c r="F866" s="46" t="s">
        <v>109</v>
      </c>
      <c r="G866" s="46" t="s">
        <v>1030</v>
      </c>
      <c r="H866" s="46" t="s">
        <v>5681</v>
      </c>
      <c r="I866" s="46" t="s">
        <v>1673</v>
      </c>
      <c r="J866" s="46" t="s">
        <v>5680</v>
      </c>
      <c r="K866" s="46" t="s">
        <v>5682</v>
      </c>
      <c r="L866" s="46" t="s">
        <v>410</v>
      </c>
      <c r="M866" s="46" t="s">
        <v>115</v>
      </c>
      <c r="N866" s="46" t="s">
        <v>747</v>
      </c>
      <c r="O866" s="46" t="s">
        <v>211</v>
      </c>
      <c r="P866" s="46" t="s">
        <v>5683</v>
      </c>
      <c r="Q866" s="46" t="s">
        <v>213</v>
      </c>
      <c r="R866" s="46" t="s">
        <v>120</v>
      </c>
      <c r="S866" s="46" t="s">
        <v>1036</v>
      </c>
      <c r="T866" s="46">
        <v>18291636796</v>
      </c>
      <c r="U866" s="46" t="s">
        <v>2266</v>
      </c>
      <c r="V866" s="46" t="s">
        <v>1037</v>
      </c>
      <c r="W866" s="46" t="s">
        <v>124</v>
      </c>
      <c r="X866" s="46">
        <v>260</v>
      </c>
      <c r="Y866" s="46">
        <v>260</v>
      </c>
      <c r="Z866" s="46"/>
      <c r="AA866" s="46"/>
      <c r="AB866" s="46">
        <v>1267</v>
      </c>
      <c r="AC866" s="46">
        <v>384</v>
      </c>
      <c r="AD866" s="46" t="s">
        <v>141</v>
      </c>
      <c r="AE866" s="46" t="s">
        <v>140</v>
      </c>
      <c r="AF866" s="46" t="s">
        <v>141</v>
      </c>
      <c r="AG866" s="46" t="s">
        <v>140</v>
      </c>
      <c r="AH866" s="46"/>
      <c r="AI866" s="46"/>
      <c r="AJ866" s="46"/>
    </row>
    <row r="867" ht="56.25" spans="1:36">
      <c r="A867" s="46">
        <v>826</v>
      </c>
      <c r="B867" s="46"/>
      <c r="C867" s="46" t="s">
        <v>5684</v>
      </c>
      <c r="D867" s="46" t="s">
        <v>5685</v>
      </c>
      <c r="E867" s="46"/>
      <c r="F867" s="46" t="s">
        <v>109</v>
      </c>
      <c r="G867" s="46" t="s">
        <v>426</v>
      </c>
      <c r="H867" s="46" t="s">
        <v>5686</v>
      </c>
      <c r="I867" s="46" t="s">
        <v>1673</v>
      </c>
      <c r="J867" s="46" t="s">
        <v>5685</v>
      </c>
      <c r="K867" s="46" t="s">
        <v>5685</v>
      </c>
      <c r="L867" s="46" t="s">
        <v>410</v>
      </c>
      <c r="M867" s="46" t="s">
        <v>115</v>
      </c>
      <c r="N867" s="46" t="s">
        <v>5687</v>
      </c>
      <c r="O867" s="46" t="s">
        <v>211</v>
      </c>
      <c r="P867" s="46" t="s">
        <v>5688</v>
      </c>
      <c r="Q867" s="46" t="s">
        <v>213</v>
      </c>
      <c r="R867" s="46" t="s">
        <v>120</v>
      </c>
      <c r="S867" s="46" t="s">
        <v>431</v>
      </c>
      <c r="T867" s="46" t="s">
        <v>5689</v>
      </c>
      <c r="U867" s="46" t="s">
        <v>2266</v>
      </c>
      <c r="V867" s="46" t="s">
        <v>432</v>
      </c>
      <c r="W867" s="46" t="s">
        <v>124</v>
      </c>
      <c r="X867" s="46">
        <v>92</v>
      </c>
      <c r="Y867" s="46">
        <v>92</v>
      </c>
      <c r="Z867" s="46"/>
      <c r="AA867" s="46"/>
      <c r="AB867" s="46">
        <v>1006</v>
      </c>
      <c r="AC867" s="46">
        <v>540</v>
      </c>
      <c r="AD867" s="46" t="s">
        <v>141</v>
      </c>
      <c r="AE867" s="46" t="s">
        <v>140</v>
      </c>
      <c r="AF867" s="46" t="s">
        <v>141</v>
      </c>
      <c r="AG867" s="46" t="s">
        <v>140</v>
      </c>
      <c r="AH867" s="46"/>
      <c r="AI867" s="46"/>
      <c r="AJ867" s="46"/>
    </row>
    <row r="868" ht="90" spans="1:36">
      <c r="A868" s="46">
        <v>827</v>
      </c>
      <c r="B868" s="46"/>
      <c r="C868" s="46" t="s">
        <v>5690</v>
      </c>
      <c r="D868" s="46" t="s">
        <v>5691</v>
      </c>
      <c r="E868" s="46"/>
      <c r="F868" s="46" t="s">
        <v>578</v>
      </c>
      <c r="G868" s="46" t="s">
        <v>426</v>
      </c>
      <c r="H868" s="46" t="s">
        <v>5692</v>
      </c>
      <c r="I868" s="46" t="s">
        <v>1673</v>
      </c>
      <c r="J868" s="46" t="s">
        <v>5691</v>
      </c>
      <c r="K868" s="46" t="s">
        <v>5693</v>
      </c>
      <c r="L868" s="46" t="s">
        <v>410</v>
      </c>
      <c r="M868" s="46" t="s">
        <v>115</v>
      </c>
      <c r="N868" s="46" t="s">
        <v>692</v>
      </c>
      <c r="O868" s="46" t="s">
        <v>211</v>
      </c>
      <c r="P868" s="46" t="s">
        <v>5694</v>
      </c>
      <c r="Q868" s="46" t="s">
        <v>213</v>
      </c>
      <c r="R868" s="46" t="s">
        <v>120</v>
      </c>
      <c r="S868" s="46" t="s">
        <v>431</v>
      </c>
      <c r="T868" s="46" t="s">
        <v>5689</v>
      </c>
      <c r="U868" s="46" t="s">
        <v>2266</v>
      </c>
      <c r="V868" s="46" t="s">
        <v>432</v>
      </c>
      <c r="W868" s="46" t="s">
        <v>124</v>
      </c>
      <c r="X868" s="46">
        <v>30</v>
      </c>
      <c r="Y868" s="46">
        <v>30</v>
      </c>
      <c r="Z868" s="46"/>
      <c r="AA868" s="46"/>
      <c r="AB868" s="46">
        <v>505</v>
      </c>
      <c r="AC868" s="46">
        <v>156</v>
      </c>
      <c r="AD868" s="46" t="s">
        <v>141</v>
      </c>
      <c r="AE868" s="46" t="s">
        <v>140</v>
      </c>
      <c r="AF868" s="46" t="s">
        <v>141</v>
      </c>
      <c r="AG868" s="46" t="s">
        <v>140</v>
      </c>
      <c r="AH868" s="46"/>
      <c r="AI868" s="46"/>
      <c r="AJ868" s="46"/>
    </row>
    <row r="869" ht="67.5" spans="1:36">
      <c r="A869" s="46">
        <v>828</v>
      </c>
      <c r="B869" s="46"/>
      <c r="C869" s="46" t="s">
        <v>5695</v>
      </c>
      <c r="D869" s="46" t="s">
        <v>5696</v>
      </c>
      <c r="E869" s="46"/>
      <c r="F869" s="46" t="s">
        <v>109</v>
      </c>
      <c r="G869" s="46" t="s">
        <v>1030</v>
      </c>
      <c r="H869" s="46" t="s">
        <v>5697</v>
      </c>
      <c r="I869" s="46" t="s">
        <v>1673</v>
      </c>
      <c r="J869" s="46" t="s">
        <v>5696</v>
      </c>
      <c r="K869" s="46" t="s">
        <v>5698</v>
      </c>
      <c r="L869" s="46" t="s">
        <v>114</v>
      </c>
      <c r="M869" s="46" t="s">
        <v>115</v>
      </c>
      <c r="N869" s="46" t="s">
        <v>2447</v>
      </c>
      <c r="O869" s="46" t="s">
        <v>438</v>
      </c>
      <c r="P869" s="46" t="s">
        <v>5699</v>
      </c>
      <c r="Q869" s="46" t="s">
        <v>213</v>
      </c>
      <c r="R869" s="46" t="s">
        <v>120</v>
      </c>
      <c r="S869" s="46" t="s">
        <v>1036</v>
      </c>
      <c r="T869" s="46">
        <v>18291636796</v>
      </c>
      <c r="U869" s="46" t="s">
        <v>2266</v>
      </c>
      <c r="V869" s="46" t="s">
        <v>1037</v>
      </c>
      <c r="W869" s="46" t="s">
        <v>124</v>
      </c>
      <c r="X869" s="46">
        <v>16</v>
      </c>
      <c r="Y869" s="46">
        <v>16</v>
      </c>
      <c r="Z869" s="46"/>
      <c r="AA869" s="46"/>
      <c r="AB869" s="46">
        <v>207</v>
      </c>
      <c r="AC869" s="46">
        <v>58</v>
      </c>
      <c r="AD869" s="46" t="s">
        <v>140</v>
      </c>
      <c r="AE869" s="46" t="s">
        <v>140</v>
      </c>
      <c r="AF869" s="46" t="s">
        <v>141</v>
      </c>
      <c r="AG869" s="46" t="s">
        <v>140</v>
      </c>
      <c r="AH869" s="46"/>
      <c r="AI869" s="46"/>
      <c r="AJ869" s="46"/>
    </row>
    <row r="870" ht="67.5" spans="1:36">
      <c r="A870" s="46">
        <v>829</v>
      </c>
      <c r="B870" s="46"/>
      <c r="C870" s="46" t="s">
        <v>5700</v>
      </c>
      <c r="D870" s="46" t="s">
        <v>5701</v>
      </c>
      <c r="E870" s="46"/>
      <c r="F870" s="46" t="s">
        <v>109</v>
      </c>
      <c r="G870" s="46" t="s">
        <v>392</v>
      </c>
      <c r="H870" s="46" t="s">
        <v>5702</v>
      </c>
      <c r="I870" s="46" t="s">
        <v>1673</v>
      </c>
      <c r="J870" s="46" t="s">
        <v>5701</v>
      </c>
      <c r="K870" s="46" t="s">
        <v>5703</v>
      </c>
      <c r="L870" s="46" t="s">
        <v>114</v>
      </c>
      <c r="M870" s="46" t="s">
        <v>115</v>
      </c>
      <c r="N870" s="46" t="s">
        <v>411</v>
      </c>
      <c r="O870" s="46" t="s">
        <v>438</v>
      </c>
      <c r="P870" s="46" t="s">
        <v>5704</v>
      </c>
      <c r="Q870" s="46" t="s">
        <v>213</v>
      </c>
      <c r="R870" s="46" t="s">
        <v>120</v>
      </c>
      <c r="S870" s="46" t="s">
        <v>397</v>
      </c>
      <c r="T870" s="46">
        <v>17709164871</v>
      </c>
      <c r="U870" s="46" t="s">
        <v>2266</v>
      </c>
      <c r="V870" s="46" t="s">
        <v>398</v>
      </c>
      <c r="W870" s="46" t="s">
        <v>124</v>
      </c>
      <c r="X870" s="46">
        <v>25</v>
      </c>
      <c r="Y870" s="46">
        <v>25</v>
      </c>
      <c r="Z870" s="46"/>
      <c r="AA870" s="46"/>
      <c r="AB870" s="46">
        <v>272</v>
      </c>
      <c r="AC870" s="46">
        <v>61</v>
      </c>
      <c r="AD870" s="46" t="s">
        <v>141</v>
      </c>
      <c r="AE870" s="46" t="s">
        <v>140</v>
      </c>
      <c r="AF870" s="46" t="s">
        <v>141</v>
      </c>
      <c r="AG870" s="46" t="s">
        <v>140</v>
      </c>
      <c r="AH870" s="46"/>
      <c r="AI870" s="46"/>
      <c r="AJ870" s="46"/>
    </row>
    <row r="871" ht="90" spans="1:36">
      <c r="A871" s="46">
        <v>830</v>
      </c>
      <c r="B871" s="46"/>
      <c r="C871" s="46" t="s">
        <v>5705</v>
      </c>
      <c r="D871" s="46" t="s">
        <v>5706</v>
      </c>
      <c r="E871" s="46"/>
      <c r="F871" s="46" t="s">
        <v>109</v>
      </c>
      <c r="G871" s="46" t="s">
        <v>442</v>
      </c>
      <c r="H871" s="46" t="s">
        <v>5707</v>
      </c>
      <c r="I871" s="46" t="s">
        <v>1673</v>
      </c>
      <c r="J871" s="46" t="s">
        <v>5706</v>
      </c>
      <c r="K871" s="46" t="s">
        <v>5708</v>
      </c>
      <c r="L871" s="46" t="s">
        <v>221</v>
      </c>
      <c r="M871" s="46" t="s">
        <v>115</v>
      </c>
      <c r="N871" s="46" t="s">
        <v>1341</v>
      </c>
      <c r="O871" s="46" t="s">
        <v>223</v>
      </c>
      <c r="P871" s="46" t="s">
        <v>5709</v>
      </c>
      <c r="Q871" s="46" t="s">
        <v>2234</v>
      </c>
      <c r="R871" s="46" t="s">
        <v>120</v>
      </c>
      <c r="S871" s="46" t="s">
        <v>447</v>
      </c>
      <c r="T871" s="46">
        <v>13649161476</v>
      </c>
      <c r="U871" s="46" t="s">
        <v>2266</v>
      </c>
      <c r="V871" s="46" t="s">
        <v>227</v>
      </c>
      <c r="W871" s="46" t="s">
        <v>124</v>
      </c>
      <c r="X871" s="46">
        <v>30</v>
      </c>
      <c r="Y871" s="46">
        <v>30</v>
      </c>
      <c r="Z871" s="46"/>
      <c r="AA871" s="46"/>
      <c r="AB871" s="46">
        <v>189</v>
      </c>
      <c r="AC871" s="46">
        <v>49</v>
      </c>
      <c r="AD871" s="46" t="s">
        <v>140</v>
      </c>
      <c r="AE871" s="46" t="s">
        <v>140</v>
      </c>
      <c r="AF871" s="46" t="s">
        <v>141</v>
      </c>
      <c r="AG871" s="46" t="s">
        <v>140</v>
      </c>
      <c r="AH871" s="46"/>
      <c r="AI871" s="46"/>
      <c r="AJ871" s="46"/>
    </row>
    <row r="872" ht="101.25" spans="1:36">
      <c r="A872" s="46">
        <v>831</v>
      </c>
      <c r="B872" s="46"/>
      <c r="C872" s="46" t="s">
        <v>5710</v>
      </c>
      <c r="D872" s="46" t="s">
        <v>5711</v>
      </c>
      <c r="E872" s="46"/>
      <c r="F872" s="46" t="s">
        <v>109</v>
      </c>
      <c r="G872" s="46" t="s">
        <v>442</v>
      </c>
      <c r="H872" s="46" t="s">
        <v>5712</v>
      </c>
      <c r="I872" s="46" t="s">
        <v>1673</v>
      </c>
      <c r="J872" s="46" t="s">
        <v>5711</v>
      </c>
      <c r="K872" s="46" t="s">
        <v>5713</v>
      </c>
      <c r="L872" s="46" t="s">
        <v>221</v>
      </c>
      <c r="M872" s="46" t="s">
        <v>115</v>
      </c>
      <c r="N872" s="46" t="s">
        <v>5714</v>
      </c>
      <c r="O872" s="46" t="s">
        <v>223</v>
      </c>
      <c r="P872" s="46" t="s">
        <v>5715</v>
      </c>
      <c r="Q872" s="46" t="s">
        <v>2234</v>
      </c>
      <c r="R872" s="46" t="s">
        <v>120</v>
      </c>
      <c r="S872" s="46" t="s">
        <v>447</v>
      </c>
      <c r="T872" s="46">
        <v>13649161476</v>
      </c>
      <c r="U872" s="46" t="s">
        <v>2266</v>
      </c>
      <c r="V872" s="46" t="s">
        <v>227</v>
      </c>
      <c r="W872" s="46" t="s">
        <v>124</v>
      </c>
      <c r="X872" s="46">
        <v>71.5</v>
      </c>
      <c r="Y872" s="46">
        <v>71.5</v>
      </c>
      <c r="Z872" s="46"/>
      <c r="AA872" s="46"/>
      <c r="AB872" s="46">
        <v>1726</v>
      </c>
      <c r="AC872" s="46">
        <v>614</v>
      </c>
      <c r="AD872" s="46" t="s">
        <v>140</v>
      </c>
      <c r="AE872" s="46" t="s">
        <v>140</v>
      </c>
      <c r="AF872" s="46" t="s">
        <v>141</v>
      </c>
      <c r="AG872" s="46" t="s">
        <v>140</v>
      </c>
      <c r="AH872" s="46"/>
      <c r="AI872" s="46"/>
      <c r="AJ872" s="46"/>
    </row>
    <row r="873" ht="157.5" spans="1:36">
      <c r="A873" s="46">
        <v>832</v>
      </c>
      <c r="B873" s="46"/>
      <c r="C873" s="46" t="s">
        <v>5716</v>
      </c>
      <c r="D873" s="46" t="s">
        <v>5717</v>
      </c>
      <c r="E873" s="46"/>
      <c r="F873" s="46" t="s">
        <v>109</v>
      </c>
      <c r="G873" s="46" t="s">
        <v>218</v>
      </c>
      <c r="H873" s="46" t="s">
        <v>5718</v>
      </c>
      <c r="I873" s="46" t="s">
        <v>1673</v>
      </c>
      <c r="J873" s="46" t="s">
        <v>5717</v>
      </c>
      <c r="K873" s="46" t="s">
        <v>5719</v>
      </c>
      <c r="L873" s="46" t="s">
        <v>221</v>
      </c>
      <c r="M873" s="46" t="s">
        <v>115</v>
      </c>
      <c r="N873" s="46" t="s">
        <v>5720</v>
      </c>
      <c r="O873" s="46" t="s">
        <v>223</v>
      </c>
      <c r="P873" s="46" t="s">
        <v>5721</v>
      </c>
      <c r="Q873" s="46" t="s">
        <v>2234</v>
      </c>
      <c r="R873" s="46" t="s">
        <v>120</v>
      </c>
      <c r="S873" s="46" t="s">
        <v>226</v>
      </c>
      <c r="T873" s="46">
        <v>13992674081</v>
      </c>
      <c r="U873" s="46" t="s">
        <v>2266</v>
      </c>
      <c r="V873" s="46" t="s">
        <v>227</v>
      </c>
      <c r="W873" s="46" t="s">
        <v>124</v>
      </c>
      <c r="X873" s="46">
        <v>139</v>
      </c>
      <c r="Y873" s="46">
        <v>139</v>
      </c>
      <c r="Z873" s="46"/>
      <c r="AA873" s="46"/>
      <c r="AB873" s="46">
        <v>575</v>
      </c>
      <c r="AC873" s="46">
        <v>125</v>
      </c>
      <c r="AD873" s="46" t="s">
        <v>140</v>
      </c>
      <c r="AE873" s="46" t="s">
        <v>140</v>
      </c>
      <c r="AF873" s="46" t="s">
        <v>140</v>
      </c>
      <c r="AG873" s="46" t="s">
        <v>140</v>
      </c>
      <c r="AH873" s="46"/>
      <c r="AI873" s="46"/>
      <c r="AJ873" s="46"/>
    </row>
    <row r="874" ht="78.75" spans="1:36">
      <c r="A874" s="46">
        <v>833</v>
      </c>
      <c r="B874" s="46"/>
      <c r="C874" s="46" t="s">
        <v>5722</v>
      </c>
      <c r="D874" s="46" t="s">
        <v>5723</v>
      </c>
      <c r="E874" s="46"/>
      <c r="F874" s="46" t="s">
        <v>109</v>
      </c>
      <c r="G874" s="46" t="s">
        <v>218</v>
      </c>
      <c r="H874" s="46" t="s">
        <v>5724</v>
      </c>
      <c r="I874" s="46" t="s">
        <v>1673</v>
      </c>
      <c r="J874" s="46" t="s">
        <v>5723</v>
      </c>
      <c r="K874" s="46" t="s">
        <v>5725</v>
      </c>
      <c r="L874" s="46" t="s">
        <v>221</v>
      </c>
      <c r="M874" s="46" t="s">
        <v>115</v>
      </c>
      <c r="N874" s="46" t="s">
        <v>5726</v>
      </c>
      <c r="O874" s="46" t="s">
        <v>223</v>
      </c>
      <c r="P874" s="46" t="s">
        <v>5727</v>
      </c>
      <c r="Q874" s="46" t="s">
        <v>2234</v>
      </c>
      <c r="R874" s="46" t="s">
        <v>120</v>
      </c>
      <c r="S874" s="46" t="s">
        <v>226</v>
      </c>
      <c r="T874" s="46">
        <v>13992674081</v>
      </c>
      <c r="U874" s="46" t="s">
        <v>2266</v>
      </c>
      <c r="V874" s="46" t="s">
        <v>227</v>
      </c>
      <c r="W874" s="46" t="s">
        <v>124</v>
      </c>
      <c r="X874" s="46">
        <v>40</v>
      </c>
      <c r="Y874" s="46">
        <v>40</v>
      </c>
      <c r="Z874" s="46"/>
      <c r="AA874" s="46"/>
      <c r="AB874" s="46">
        <v>203</v>
      </c>
      <c r="AC874" s="46">
        <v>66</v>
      </c>
      <c r="AD874" s="46" t="s">
        <v>140</v>
      </c>
      <c r="AE874" s="46" t="s">
        <v>140</v>
      </c>
      <c r="AF874" s="46" t="s">
        <v>140</v>
      </c>
      <c r="AG874" s="46" t="s">
        <v>140</v>
      </c>
      <c r="AH874" s="46"/>
      <c r="AI874" s="46"/>
      <c r="AJ874" s="46"/>
    </row>
    <row r="875" ht="56.25" spans="1:36">
      <c r="A875" s="46">
        <v>834</v>
      </c>
      <c r="B875" s="46"/>
      <c r="C875" s="46" t="s">
        <v>5728</v>
      </c>
      <c r="D875" s="46" t="s">
        <v>5729</v>
      </c>
      <c r="E875" s="46"/>
      <c r="F875" s="46" t="s">
        <v>109</v>
      </c>
      <c r="G875" s="46" t="s">
        <v>218</v>
      </c>
      <c r="H875" s="46" t="s">
        <v>5730</v>
      </c>
      <c r="I875" s="46" t="s">
        <v>1673</v>
      </c>
      <c r="J875" s="46" t="s">
        <v>5729</v>
      </c>
      <c r="K875" s="46" t="s">
        <v>5731</v>
      </c>
      <c r="L875" s="46" t="s">
        <v>221</v>
      </c>
      <c r="M875" s="46" t="s">
        <v>115</v>
      </c>
      <c r="N875" s="46" t="s">
        <v>5732</v>
      </c>
      <c r="O875" s="46" t="s">
        <v>223</v>
      </c>
      <c r="P875" s="46" t="s">
        <v>2179</v>
      </c>
      <c r="Q875" s="46" t="s">
        <v>1807</v>
      </c>
      <c r="R875" s="46" t="s">
        <v>120</v>
      </c>
      <c r="S875" s="46" t="s">
        <v>226</v>
      </c>
      <c r="T875" s="46">
        <v>13992674081</v>
      </c>
      <c r="U875" s="46" t="s">
        <v>2266</v>
      </c>
      <c r="V875" s="46" t="s">
        <v>227</v>
      </c>
      <c r="W875" s="46" t="s">
        <v>124</v>
      </c>
      <c r="X875" s="46">
        <v>45</v>
      </c>
      <c r="Y875" s="46">
        <v>45</v>
      </c>
      <c r="Z875" s="46"/>
      <c r="AA875" s="46"/>
      <c r="AB875" s="46">
        <v>140</v>
      </c>
      <c r="AC875" s="46">
        <v>84</v>
      </c>
      <c r="AD875" s="46" t="s">
        <v>140</v>
      </c>
      <c r="AE875" s="46" t="s">
        <v>140</v>
      </c>
      <c r="AF875" s="46" t="s">
        <v>140</v>
      </c>
      <c r="AG875" s="46" t="s">
        <v>140</v>
      </c>
      <c r="AH875" s="46"/>
      <c r="AI875" s="46"/>
      <c r="AJ875" s="46"/>
    </row>
    <row r="876" ht="56.25" spans="1:36">
      <c r="A876" s="46">
        <v>835</v>
      </c>
      <c r="B876" s="46"/>
      <c r="C876" s="46" t="s">
        <v>5733</v>
      </c>
      <c r="D876" s="46" t="s">
        <v>5734</v>
      </c>
      <c r="E876" s="46"/>
      <c r="F876" s="46" t="s">
        <v>109</v>
      </c>
      <c r="G876" s="46" t="s">
        <v>218</v>
      </c>
      <c r="H876" s="46" t="s">
        <v>5735</v>
      </c>
      <c r="I876" s="46" t="s">
        <v>1673</v>
      </c>
      <c r="J876" s="46" t="s">
        <v>5734</v>
      </c>
      <c r="K876" s="46" t="s">
        <v>5736</v>
      </c>
      <c r="L876" s="46" t="s">
        <v>221</v>
      </c>
      <c r="M876" s="46" t="s">
        <v>115</v>
      </c>
      <c r="N876" s="46" t="s">
        <v>5737</v>
      </c>
      <c r="O876" s="46" t="s">
        <v>223</v>
      </c>
      <c r="P876" s="46" t="s">
        <v>2184</v>
      </c>
      <c r="Q876" s="46" t="s">
        <v>1807</v>
      </c>
      <c r="R876" s="46" t="s">
        <v>120</v>
      </c>
      <c r="S876" s="46" t="s">
        <v>226</v>
      </c>
      <c r="T876" s="46">
        <v>13992674081</v>
      </c>
      <c r="U876" s="46" t="s">
        <v>2266</v>
      </c>
      <c r="V876" s="46" t="s">
        <v>227</v>
      </c>
      <c r="W876" s="46" t="s">
        <v>124</v>
      </c>
      <c r="X876" s="46">
        <v>50</v>
      </c>
      <c r="Y876" s="46">
        <v>50</v>
      </c>
      <c r="Z876" s="46"/>
      <c r="AA876" s="46"/>
      <c r="AB876" s="46">
        <v>1526</v>
      </c>
      <c r="AC876" s="46">
        <v>396</v>
      </c>
      <c r="AD876" s="46" t="s">
        <v>140</v>
      </c>
      <c r="AE876" s="46" t="s">
        <v>140</v>
      </c>
      <c r="AF876" s="46" t="s">
        <v>140</v>
      </c>
      <c r="AG876" s="46" t="s">
        <v>140</v>
      </c>
      <c r="AH876" s="46"/>
      <c r="AI876" s="46"/>
      <c r="AJ876" s="46"/>
    </row>
    <row r="877" ht="112.5" spans="1:36">
      <c r="A877" s="46">
        <v>836</v>
      </c>
      <c r="B877" s="46"/>
      <c r="C877" s="46" t="s">
        <v>5738</v>
      </c>
      <c r="D877" s="46" t="s">
        <v>5739</v>
      </c>
      <c r="E877" s="46"/>
      <c r="F877" s="46" t="s">
        <v>109</v>
      </c>
      <c r="G877" s="46" t="s">
        <v>1338</v>
      </c>
      <c r="H877" s="46" t="s">
        <v>5740</v>
      </c>
      <c r="I877" s="46" t="s">
        <v>1673</v>
      </c>
      <c r="J877" s="46" t="s">
        <v>5739</v>
      </c>
      <c r="K877" s="46" t="s">
        <v>5741</v>
      </c>
      <c r="L877" s="46" t="s">
        <v>221</v>
      </c>
      <c r="M877" s="46" t="s">
        <v>115</v>
      </c>
      <c r="N877" s="46" t="s">
        <v>2246</v>
      </c>
      <c r="O877" s="46" t="s">
        <v>223</v>
      </c>
      <c r="P877" s="46" t="s">
        <v>2206</v>
      </c>
      <c r="Q877" s="46" t="s">
        <v>1343</v>
      </c>
      <c r="R877" s="46" t="s">
        <v>120</v>
      </c>
      <c r="S877" s="46" t="s">
        <v>1344</v>
      </c>
      <c r="T877" s="46">
        <v>15029365984</v>
      </c>
      <c r="U877" s="46" t="s">
        <v>2266</v>
      </c>
      <c r="V877" s="46" t="s">
        <v>227</v>
      </c>
      <c r="W877" s="46" t="s">
        <v>124</v>
      </c>
      <c r="X877" s="46">
        <v>34</v>
      </c>
      <c r="Y877" s="46">
        <v>34</v>
      </c>
      <c r="Z877" s="46"/>
      <c r="AA877" s="46"/>
      <c r="AB877" s="46">
        <v>304</v>
      </c>
      <c r="AC877" s="46">
        <v>129</v>
      </c>
      <c r="AD877" s="46" t="s">
        <v>140</v>
      </c>
      <c r="AE877" s="46" t="s">
        <v>140</v>
      </c>
      <c r="AF877" s="46" t="s">
        <v>140</v>
      </c>
      <c r="AG877" s="46" t="s">
        <v>140</v>
      </c>
      <c r="AH877" s="46"/>
      <c r="AI877" s="46"/>
      <c r="AJ877" s="46"/>
    </row>
    <row r="878" ht="67.5" spans="1:36">
      <c r="A878" s="46">
        <v>837</v>
      </c>
      <c r="B878" s="46"/>
      <c r="C878" s="46" t="s">
        <v>5742</v>
      </c>
      <c r="D878" s="46" t="s">
        <v>5743</v>
      </c>
      <c r="E878" s="46"/>
      <c r="F878" s="46" t="s">
        <v>109</v>
      </c>
      <c r="G878" s="46" t="s">
        <v>1338</v>
      </c>
      <c r="H878" s="46" t="s">
        <v>5744</v>
      </c>
      <c r="I878" s="46" t="s">
        <v>1673</v>
      </c>
      <c r="J878" s="46" t="s">
        <v>5743</v>
      </c>
      <c r="K878" s="46" t="s">
        <v>5745</v>
      </c>
      <c r="L878" s="46" t="s">
        <v>221</v>
      </c>
      <c r="M878" s="46" t="s">
        <v>115</v>
      </c>
      <c r="N878" s="46" t="s">
        <v>5746</v>
      </c>
      <c r="O878" s="46" t="s">
        <v>223</v>
      </c>
      <c r="P878" s="46" t="s">
        <v>5747</v>
      </c>
      <c r="Q878" s="46" t="s">
        <v>1343</v>
      </c>
      <c r="R878" s="46" t="s">
        <v>120</v>
      </c>
      <c r="S878" s="46" t="s">
        <v>1344</v>
      </c>
      <c r="T878" s="46">
        <v>15029365984</v>
      </c>
      <c r="U878" s="46" t="s">
        <v>2266</v>
      </c>
      <c r="V878" s="46" t="s">
        <v>227</v>
      </c>
      <c r="W878" s="46" t="s">
        <v>124</v>
      </c>
      <c r="X878" s="46">
        <v>13</v>
      </c>
      <c r="Y878" s="46">
        <v>13</v>
      </c>
      <c r="Z878" s="46"/>
      <c r="AA878" s="46"/>
      <c r="AB878" s="46">
        <v>63</v>
      </c>
      <c r="AC878" s="46">
        <v>17</v>
      </c>
      <c r="AD878" s="46" t="s">
        <v>140</v>
      </c>
      <c r="AE878" s="46" t="s">
        <v>140</v>
      </c>
      <c r="AF878" s="46" t="s">
        <v>140</v>
      </c>
      <c r="AG878" s="46" t="s">
        <v>140</v>
      </c>
      <c r="AH878" s="46"/>
      <c r="AI878" s="46"/>
      <c r="AJ878" s="46"/>
    </row>
    <row r="879" ht="56.25" spans="1:36">
      <c r="A879" s="46">
        <v>838</v>
      </c>
      <c r="B879" s="46"/>
      <c r="C879" s="46" t="s">
        <v>5748</v>
      </c>
      <c r="D879" s="46" t="s">
        <v>5749</v>
      </c>
      <c r="E879" s="46"/>
      <c r="F879" s="46" t="s">
        <v>109</v>
      </c>
      <c r="G879" s="46" t="s">
        <v>1338</v>
      </c>
      <c r="H879" s="46" t="s">
        <v>5750</v>
      </c>
      <c r="I879" s="46" t="s">
        <v>1673</v>
      </c>
      <c r="J879" s="46" t="s">
        <v>5749</v>
      </c>
      <c r="K879" s="46" t="s">
        <v>5751</v>
      </c>
      <c r="L879" s="46" t="s">
        <v>221</v>
      </c>
      <c r="M879" s="46" t="s">
        <v>115</v>
      </c>
      <c r="N879" s="46" t="s">
        <v>5752</v>
      </c>
      <c r="O879" s="46" t="s">
        <v>223</v>
      </c>
      <c r="P879" s="46" t="s">
        <v>5753</v>
      </c>
      <c r="Q879" s="46" t="s">
        <v>2234</v>
      </c>
      <c r="R879" s="46" t="s">
        <v>120</v>
      </c>
      <c r="S879" s="46" t="s">
        <v>1344</v>
      </c>
      <c r="T879" s="46">
        <v>15029365984</v>
      </c>
      <c r="U879" s="46" t="s">
        <v>2266</v>
      </c>
      <c r="V879" s="46" t="s">
        <v>227</v>
      </c>
      <c r="W879" s="46" t="s">
        <v>124</v>
      </c>
      <c r="X879" s="46">
        <v>90</v>
      </c>
      <c r="Y879" s="46">
        <v>90</v>
      </c>
      <c r="Z879" s="46"/>
      <c r="AA879" s="46"/>
      <c r="AB879" s="46">
        <v>287</v>
      </c>
      <c r="AC879" s="46">
        <v>172</v>
      </c>
      <c r="AD879" s="46" t="s">
        <v>140</v>
      </c>
      <c r="AE879" s="46" t="s">
        <v>140</v>
      </c>
      <c r="AF879" s="46" t="s">
        <v>140</v>
      </c>
      <c r="AG879" s="46" t="s">
        <v>140</v>
      </c>
      <c r="AH879" s="46"/>
      <c r="AI879" s="46"/>
      <c r="AJ879" s="46"/>
    </row>
    <row r="880" ht="56.25" spans="1:36">
      <c r="A880" s="46">
        <v>839</v>
      </c>
      <c r="B880" s="46"/>
      <c r="C880" s="46" t="s">
        <v>5754</v>
      </c>
      <c r="D880" s="46" t="s">
        <v>5755</v>
      </c>
      <c r="E880" s="46"/>
      <c r="F880" s="46" t="s">
        <v>109</v>
      </c>
      <c r="G880" s="46" t="s">
        <v>1338</v>
      </c>
      <c r="H880" s="46" t="s">
        <v>5756</v>
      </c>
      <c r="I880" s="46" t="s">
        <v>1673</v>
      </c>
      <c r="J880" s="46" t="s">
        <v>5755</v>
      </c>
      <c r="K880" s="46" t="s">
        <v>5757</v>
      </c>
      <c r="L880" s="46" t="s">
        <v>221</v>
      </c>
      <c r="M880" s="46" t="s">
        <v>115</v>
      </c>
      <c r="N880" s="46" t="s">
        <v>2152</v>
      </c>
      <c r="O880" s="46" t="s">
        <v>223</v>
      </c>
      <c r="P880" s="46" t="s">
        <v>2158</v>
      </c>
      <c r="Q880" s="46" t="s">
        <v>2234</v>
      </c>
      <c r="R880" s="46" t="s">
        <v>120</v>
      </c>
      <c r="S880" s="46" t="s">
        <v>1344</v>
      </c>
      <c r="T880" s="46">
        <v>15029365984</v>
      </c>
      <c r="U880" s="46" t="s">
        <v>2266</v>
      </c>
      <c r="V880" s="46" t="s">
        <v>227</v>
      </c>
      <c r="W880" s="46" t="s">
        <v>124</v>
      </c>
      <c r="X880" s="46">
        <v>60</v>
      </c>
      <c r="Y880" s="46">
        <v>60</v>
      </c>
      <c r="Z880" s="46"/>
      <c r="AA880" s="46"/>
      <c r="AB880" s="46">
        <v>227</v>
      </c>
      <c r="AC880" s="46">
        <v>137</v>
      </c>
      <c r="AD880" s="46" t="s">
        <v>140</v>
      </c>
      <c r="AE880" s="46" t="s">
        <v>140</v>
      </c>
      <c r="AF880" s="46" t="s">
        <v>140</v>
      </c>
      <c r="AG880" s="46" t="s">
        <v>140</v>
      </c>
      <c r="AH880" s="46"/>
      <c r="AI880" s="46"/>
      <c r="AJ880" s="46"/>
    </row>
    <row r="881" ht="67.5" spans="1:36">
      <c r="A881" s="46">
        <v>840</v>
      </c>
      <c r="B881" s="46"/>
      <c r="C881" s="46" t="s">
        <v>5758</v>
      </c>
      <c r="D881" s="46" t="s">
        <v>5759</v>
      </c>
      <c r="E881" s="46"/>
      <c r="F881" s="46" t="s">
        <v>109</v>
      </c>
      <c r="G881" s="46" t="s">
        <v>1338</v>
      </c>
      <c r="H881" s="46" t="s">
        <v>5760</v>
      </c>
      <c r="I881" s="46" t="s">
        <v>1673</v>
      </c>
      <c r="J881" s="46" t="s">
        <v>5759</v>
      </c>
      <c r="K881" s="46" t="s">
        <v>5761</v>
      </c>
      <c r="L881" s="46" t="s">
        <v>221</v>
      </c>
      <c r="M881" s="46" t="s">
        <v>115</v>
      </c>
      <c r="N881" s="46" t="s">
        <v>5762</v>
      </c>
      <c r="O881" s="46" t="s">
        <v>223</v>
      </c>
      <c r="P881" s="46" t="s">
        <v>5763</v>
      </c>
      <c r="Q881" s="46" t="s">
        <v>2234</v>
      </c>
      <c r="R881" s="46" t="s">
        <v>120</v>
      </c>
      <c r="S881" s="46" t="s">
        <v>1344</v>
      </c>
      <c r="T881" s="46">
        <v>15029365984</v>
      </c>
      <c r="U881" s="46" t="s">
        <v>2266</v>
      </c>
      <c r="V881" s="46" t="s">
        <v>227</v>
      </c>
      <c r="W881" s="46" t="s">
        <v>124</v>
      </c>
      <c r="X881" s="46">
        <v>160</v>
      </c>
      <c r="Y881" s="46">
        <v>160</v>
      </c>
      <c r="Z881" s="46"/>
      <c r="AA881" s="46"/>
      <c r="AB881" s="46">
        <v>647</v>
      </c>
      <c r="AC881" s="46">
        <v>385</v>
      </c>
      <c r="AD881" s="46" t="s">
        <v>140</v>
      </c>
      <c r="AE881" s="46" t="s">
        <v>140</v>
      </c>
      <c r="AF881" s="46" t="s">
        <v>140</v>
      </c>
      <c r="AG881" s="46" t="s">
        <v>140</v>
      </c>
      <c r="AH881" s="46"/>
      <c r="AI881" s="46"/>
      <c r="AJ881" s="46"/>
    </row>
    <row r="882" ht="67.5" spans="1:36">
      <c r="A882" s="46">
        <v>841</v>
      </c>
      <c r="B882" s="46"/>
      <c r="C882" s="46" t="s">
        <v>5764</v>
      </c>
      <c r="D882" s="46" t="s">
        <v>5765</v>
      </c>
      <c r="E882" s="46"/>
      <c r="F882" s="46" t="s">
        <v>109</v>
      </c>
      <c r="G882" s="46" t="s">
        <v>1338</v>
      </c>
      <c r="H882" s="46" t="s">
        <v>5766</v>
      </c>
      <c r="I882" s="46" t="s">
        <v>1673</v>
      </c>
      <c r="J882" s="46" t="s">
        <v>5765</v>
      </c>
      <c r="K882" s="46" t="s">
        <v>5767</v>
      </c>
      <c r="L882" s="46" t="s">
        <v>221</v>
      </c>
      <c r="M882" s="46" t="s">
        <v>115</v>
      </c>
      <c r="N882" s="46" t="s">
        <v>5768</v>
      </c>
      <c r="O882" s="46" t="s">
        <v>223</v>
      </c>
      <c r="P882" s="46" t="s">
        <v>5769</v>
      </c>
      <c r="Q882" s="46" t="s">
        <v>2234</v>
      </c>
      <c r="R882" s="46" t="s">
        <v>120</v>
      </c>
      <c r="S882" s="46" t="s">
        <v>1344</v>
      </c>
      <c r="T882" s="46">
        <v>15029365984</v>
      </c>
      <c r="U882" s="46" t="s">
        <v>2266</v>
      </c>
      <c r="V882" s="46" t="s">
        <v>227</v>
      </c>
      <c r="W882" s="46" t="s">
        <v>124</v>
      </c>
      <c r="X882" s="46">
        <v>150</v>
      </c>
      <c r="Y882" s="46">
        <v>150</v>
      </c>
      <c r="Z882" s="46"/>
      <c r="AA882" s="46"/>
      <c r="AB882" s="46">
        <v>497</v>
      </c>
      <c r="AC882" s="46">
        <v>298</v>
      </c>
      <c r="AD882" s="46" t="s">
        <v>140</v>
      </c>
      <c r="AE882" s="46" t="s">
        <v>140</v>
      </c>
      <c r="AF882" s="46" t="s">
        <v>140</v>
      </c>
      <c r="AG882" s="46" t="s">
        <v>140</v>
      </c>
      <c r="AH882" s="46"/>
      <c r="AI882" s="46"/>
      <c r="AJ882" s="46"/>
    </row>
    <row r="883" ht="56.25" spans="1:36">
      <c r="A883" s="46">
        <v>842</v>
      </c>
      <c r="B883" s="46"/>
      <c r="C883" s="46" t="s">
        <v>5748</v>
      </c>
      <c r="D883" s="46" t="s">
        <v>5770</v>
      </c>
      <c r="E883" s="46"/>
      <c r="F883" s="46" t="s">
        <v>109</v>
      </c>
      <c r="G883" s="46" t="s">
        <v>1338</v>
      </c>
      <c r="H883" s="46" t="s">
        <v>5771</v>
      </c>
      <c r="I883" s="46" t="s">
        <v>1673</v>
      </c>
      <c r="J883" s="46" t="s">
        <v>5770</v>
      </c>
      <c r="K883" s="46" t="s">
        <v>5772</v>
      </c>
      <c r="L883" s="46" t="s">
        <v>221</v>
      </c>
      <c r="M883" s="46" t="s">
        <v>115</v>
      </c>
      <c r="N883" s="46" t="s">
        <v>5773</v>
      </c>
      <c r="O883" s="46" t="s">
        <v>223</v>
      </c>
      <c r="P883" s="46" t="s">
        <v>5774</v>
      </c>
      <c r="Q883" s="46" t="s">
        <v>2234</v>
      </c>
      <c r="R883" s="46" t="s">
        <v>120</v>
      </c>
      <c r="S883" s="46" t="s">
        <v>1344</v>
      </c>
      <c r="T883" s="46">
        <v>15029365984</v>
      </c>
      <c r="U883" s="46" t="s">
        <v>2266</v>
      </c>
      <c r="V883" s="46" t="s">
        <v>227</v>
      </c>
      <c r="W883" s="46" t="s">
        <v>124</v>
      </c>
      <c r="X883" s="46">
        <v>75</v>
      </c>
      <c r="Y883" s="46">
        <v>75</v>
      </c>
      <c r="Z883" s="46"/>
      <c r="AA883" s="46"/>
      <c r="AB883" s="46">
        <v>269</v>
      </c>
      <c r="AC883" s="46">
        <v>161</v>
      </c>
      <c r="AD883" s="46" t="s">
        <v>140</v>
      </c>
      <c r="AE883" s="46" t="s">
        <v>140</v>
      </c>
      <c r="AF883" s="46" t="s">
        <v>140</v>
      </c>
      <c r="AG883" s="46" t="s">
        <v>140</v>
      </c>
      <c r="AH883" s="46"/>
      <c r="AI883" s="46"/>
      <c r="AJ883" s="46"/>
    </row>
    <row r="884" ht="56.25" spans="1:36">
      <c r="A884" s="46">
        <v>843</v>
      </c>
      <c r="B884" s="46"/>
      <c r="C884" s="46" t="s">
        <v>5775</v>
      </c>
      <c r="D884" s="46" t="s">
        <v>5776</v>
      </c>
      <c r="E884" s="46"/>
      <c r="F884" s="46" t="s">
        <v>109</v>
      </c>
      <c r="G884" s="46" t="s">
        <v>1338</v>
      </c>
      <c r="H884" s="46" t="s">
        <v>5777</v>
      </c>
      <c r="I884" s="46" t="s">
        <v>1673</v>
      </c>
      <c r="J884" s="46" t="s">
        <v>5776</v>
      </c>
      <c r="K884" s="46" t="s">
        <v>5778</v>
      </c>
      <c r="L884" s="46" t="s">
        <v>221</v>
      </c>
      <c r="M884" s="46" t="s">
        <v>115</v>
      </c>
      <c r="N884" s="46" t="s">
        <v>4274</v>
      </c>
      <c r="O884" s="46" t="s">
        <v>223</v>
      </c>
      <c r="P884" s="46" t="s">
        <v>2179</v>
      </c>
      <c r="Q884" s="46" t="s">
        <v>2234</v>
      </c>
      <c r="R884" s="46" t="s">
        <v>120</v>
      </c>
      <c r="S884" s="46" t="s">
        <v>1344</v>
      </c>
      <c r="T884" s="46">
        <v>15029365984</v>
      </c>
      <c r="U884" s="46" t="s">
        <v>2266</v>
      </c>
      <c r="V884" s="46" t="s">
        <v>227</v>
      </c>
      <c r="W884" s="46" t="s">
        <v>124</v>
      </c>
      <c r="X884" s="46">
        <v>35</v>
      </c>
      <c r="Y884" s="46">
        <v>35</v>
      </c>
      <c r="Z884" s="46"/>
      <c r="AA884" s="46"/>
      <c r="AB884" s="46">
        <v>140</v>
      </c>
      <c r="AC884" s="46">
        <v>83</v>
      </c>
      <c r="AD884" s="46" t="s">
        <v>140</v>
      </c>
      <c r="AE884" s="46" t="s">
        <v>140</v>
      </c>
      <c r="AF884" s="46" t="s">
        <v>140</v>
      </c>
      <c r="AG884" s="46" t="s">
        <v>140</v>
      </c>
      <c r="AH884" s="46"/>
      <c r="AI884" s="46"/>
      <c r="AJ884" s="46"/>
    </row>
    <row r="885" ht="67.5" spans="1:36">
      <c r="A885" s="46">
        <v>844</v>
      </c>
      <c r="B885" s="46"/>
      <c r="C885" s="46" t="s">
        <v>5779</v>
      </c>
      <c r="D885" s="46" t="s">
        <v>5780</v>
      </c>
      <c r="E885" s="46"/>
      <c r="F885" s="46" t="s">
        <v>109</v>
      </c>
      <c r="G885" s="46" t="s">
        <v>2243</v>
      </c>
      <c r="H885" s="46" t="s">
        <v>5781</v>
      </c>
      <c r="I885" s="46" t="s">
        <v>1673</v>
      </c>
      <c r="J885" s="46" t="s">
        <v>5780</v>
      </c>
      <c r="K885" s="46" t="s">
        <v>5782</v>
      </c>
      <c r="L885" s="46" t="s">
        <v>221</v>
      </c>
      <c r="M885" s="46" t="s">
        <v>115</v>
      </c>
      <c r="N885" s="46" t="s">
        <v>5783</v>
      </c>
      <c r="O885" s="46" t="s">
        <v>223</v>
      </c>
      <c r="P885" s="46" t="s">
        <v>2233</v>
      </c>
      <c r="Q885" s="46" t="s">
        <v>1343</v>
      </c>
      <c r="R885" s="46" t="s">
        <v>120</v>
      </c>
      <c r="S885" s="46" t="s">
        <v>2247</v>
      </c>
      <c r="T885" s="46">
        <v>18291688466</v>
      </c>
      <c r="U885" s="46" t="s">
        <v>2266</v>
      </c>
      <c r="V885" s="46" t="s">
        <v>227</v>
      </c>
      <c r="W885" s="46" t="s">
        <v>124</v>
      </c>
      <c r="X885" s="46">
        <v>41</v>
      </c>
      <c r="Y885" s="46">
        <v>41</v>
      </c>
      <c r="Z885" s="46"/>
      <c r="AA885" s="46"/>
      <c r="AB885" s="46">
        <v>122</v>
      </c>
      <c r="AC885" s="46">
        <v>73</v>
      </c>
      <c r="AD885" s="46" t="s">
        <v>140</v>
      </c>
      <c r="AE885" s="46" t="s">
        <v>140</v>
      </c>
      <c r="AF885" s="46" t="s">
        <v>141</v>
      </c>
      <c r="AG885" s="46" t="s">
        <v>140</v>
      </c>
      <c r="AH885" s="46"/>
      <c r="AI885" s="46"/>
      <c r="AJ885" s="46"/>
    </row>
    <row r="886" ht="56.25" spans="1:36">
      <c r="A886" s="46">
        <v>845</v>
      </c>
      <c r="B886" s="46"/>
      <c r="C886" s="46" t="s">
        <v>5784</v>
      </c>
      <c r="D886" s="46" t="s">
        <v>5785</v>
      </c>
      <c r="E886" s="46"/>
      <c r="F886" s="46" t="s">
        <v>109</v>
      </c>
      <c r="G886" s="46" t="s">
        <v>2243</v>
      </c>
      <c r="H886" s="46" t="s">
        <v>5786</v>
      </c>
      <c r="I886" s="46" t="s">
        <v>1673</v>
      </c>
      <c r="J886" s="46" t="s">
        <v>5785</v>
      </c>
      <c r="K886" s="46" t="s">
        <v>5787</v>
      </c>
      <c r="L886" s="46" t="s">
        <v>221</v>
      </c>
      <c r="M886" s="46" t="s">
        <v>115</v>
      </c>
      <c r="N886" s="46" t="s">
        <v>5788</v>
      </c>
      <c r="O886" s="46" t="s">
        <v>223</v>
      </c>
      <c r="P886" s="46" t="s">
        <v>5789</v>
      </c>
      <c r="Q886" s="46" t="s">
        <v>1343</v>
      </c>
      <c r="R886" s="46" t="s">
        <v>120</v>
      </c>
      <c r="S886" s="46" t="s">
        <v>2247</v>
      </c>
      <c r="T886" s="46">
        <v>18291688466</v>
      </c>
      <c r="U886" s="46" t="s">
        <v>2266</v>
      </c>
      <c r="V886" s="46" t="s">
        <v>227</v>
      </c>
      <c r="W886" s="46" t="s">
        <v>124</v>
      </c>
      <c r="X886" s="46">
        <v>10</v>
      </c>
      <c r="Y886" s="46">
        <v>10</v>
      </c>
      <c r="Z886" s="46"/>
      <c r="AA886" s="46"/>
      <c r="AB886" s="46">
        <v>67</v>
      </c>
      <c r="AC886" s="46">
        <v>40</v>
      </c>
      <c r="AD886" s="46" t="s">
        <v>140</v>
      </c>
      <c r="AE886" s="46" t="s">
        <v>140</v>
      </c>
      <c r="AF886" s="46" t="s">
        <v>141</v>
      </c>
      <c r="AG886" s="46" t="s">
        <v>140</v>
      </c>
      <c r="AH886" s="46"/>
      <c r="AI886" s="46"/>
      <c r="AJ886" s="46"/>
    </row>
    <row r="887" ht="56.25" spans="1:36">
      <c r="A887" s="46">
        <v>846</v>
      </c>
      <c r="B887" s="46"/>
      <c r="C887" s="46" t="s">
        <v>5790</v>
      </c>
      <c r="D887" s="46" t="s">
        <v>5791</v>
      </c>
      <c r="E887" s="46"/>
      <c r="F887" s="46" t="s">
        <v>109</v>
      </c>
      <c r="G887" s="46" t="s">
        <v>2243</v>
      </c>
      <c r="H887" s="46" t="s">
        <v>5792</v>
      </c>
      <c r="I887" s="46" t="s">
        <v>1673</v>
      </c>
      <c r="J887" s="46" t="s">
        <v>5791</v>
      </c>
      <c r="K887" s="46" t="s">
        <v>5793</v>
      </c>
      <c r="L887" s="46" t="s">
        <v>221</v>
      </c>
      <c r="M887" s="46" t="s">
        <v>115</v>
      </c>
      <c r="N887" s="46" t="s">
        <v>5794</v>
      </c>
      <c r="O887" s="46" t="s">
        <v>223</v>
      </c>
      <c r="P887" s="46" t="s">
        <v>5795</v>
      </c>
      <c r="Q887" s="46" t="s">
        <v>2234</v>
      </c>
      <c r="R887" s="46" t="s">
        <v>120</v>
      </c>
      <c r="S887" s="46" t="s">
        <v>2247</v>
      </c>
      <c r="T887" s="46">
        <v>18291688466</v>
      </c>
      <c r="U887" s="46" t="s">
        <v>2266</v>
      </c>
      <c r="V887" s="46" t="s">
        <v>227</v>
      </c>
      <c r="W887" s="46" t="s">
        <v>124</v>
      </c>
      <c r="X887" s="46">
        <v>70</v>
      </c>
      <c r="Y887" s="46">
        <v>70</v>
      </c>
      <c r="Z887" s="46"/>
      <c r="AA887" s="46"/>
      <c r="AB887" s="46">
        <v>182</v>
      </c>
      <c r="AC887" s="46">
        <v>115</v>
      </c>
      <c r="AD887" s="46" t="s">
        <v>140</v>
      </c>
      <c r="AE887" s="46" t="s">
        <v>140</v>
      </c>
      <c r="AF887" s="46" t="s">
        <v>141</v>
      </c>
      <c r="AG887" s="46" t="s">
        <v>140</v>
      </c>
      <c r="AH887" s="46"/>
      <c r="AI887" s="46"/>
      <c r="AJ887" s="46"/>
    </row>
    <row r="888" ht="67.5" spans="1:36">
      <c r="A888" s="46">
        <v>847</v>
      </c>
      <c r="B888" s="46"/>
      <c r="C888" s="46" t="s">
        <v>5796</v>
      </c>
      <c r="D888" s="46" t="s">
        <v>5797</v>
      </c>
      <c r="E888" s="46"/>
      <c r="F888" s="46"/>
      <c r="G888" s="46" t="s">
        <v>288</v>
      </c>
      <c r="H888" s="46" t="s">
        <v>5798</v>
      </c>
      <c r="I888" s="46" t="s">
        <v>1673</v>
      </c>
      <c r="J888" s="46" t="s">
        <v>5797</v>
      </c>
      <c r="K888" s="46" t="s">
        <v>5799</v>
      </c>
      <c r="L888" s="46" t="s">
        <v>221</v>
      </c>
      <c r="M888" s="46" t="s">
        <v>115</v>
      </c>
      <c r="N888" s="46" t="s">
        <v>5800</v>
      </c>
      <c r="O888" s="46" t="s">
        <v>223</v>
      </c>
      <c r="P888" s="46" t="s">
        <v>5801</v>
      </c>
      <c r="Q888" s="46" t="s">
        <v>1343</v>
      </c>
      <c r="R888" s="46" t="s">
        <v>120</v>
      </c>
      <c r="S888" s="46" t="s">
        <v>294</v>
      </c>
      <c r="T888" s="46">
        <v>18791629519</v>
      </c>
      <c r="U888" s="46" t="s">
        <v>2266</v>
      </c>
      <c r="V888" s="46" t="s">
        <v>227</v>
      </c>
      <c r="W888" s="46" t="s">
        <v>124</v>
      </c>
      <c r="X888" s="46">
        <v>18</v>
      </c>
      <c r="Y888" s="46">
        <v>18</v>
      </c>
      <c r="Z888" s="46"/>
      <c r="AA888" s="46"/>
      <c r="AB888" s="46">
        <v>175</v>
      </c>
      <c r="AC888" s="46">
        <v>54</v>
      </c>
      <c r="AD888" s="46" t="s">
        <v>140</v>
      </c>
      <c r="AE888" s="46" t="s">
        <v>140</v>
      </c>
      <c r="AF888" s="46" t="s">
        <v>141</v>
      </c>
      <c r="AG888" s="46" t="s">
        <v>140</v>
      </c>
      <c r="AH888" s="46"/>
      <c r="AI888" s="46"/>
      <c r="AJ888" s="46"/>
    </row>
    <row r="889" ht="90" spans="1:36">
      <c r="A889" s="46">
        <v>848</v>
      </c>
      <c r="B889" s="46"/>
      <c r="C889" s="46" t="s">
        <v>5802</v>
      </c>
      <c r="D889" s="46" t="s">
        <v>5803</v>
      </c>
      <c r="E889" s="46"/>
      <c r="F889" s="46" t="s">
        <v>109</v>
      </c>
      <c r="G889" s="46" t="s">
        <v>450</v>
      </c>
      <c r="H889" s="46" t="s">
        <v>5804</v>
      </c>
      <c r="I889" s="46" t="s">
        <v>1673</v>
      </c>
      <c r="J889" s="46" t="s">
        <v>5803</v>
      </c>
      <c r="K889" s="46" t="s">
        <v>5805</v>
      </c>
      <c r="L889" s="46" t="s">
        <v>114</v>
      </c>
      <c r="M889" s="46" t="s">
        <v>115</v>
      </c>
      <c r="N889" s="46" t="s">
        <v>1473</v>
      </c>
      <c r="O889" s="46" t="s">
        <v>223</v>
      </c>
      <c r="P889" s="46" t="s">
        <v>5806</v>
      </c>
      <c r="Q889" s="46" t="s">
        <v>1343</v>
      </c>
      <c r="R889" s="46" t="s">
        <v>120</v>
      </c>
      <c r="S889" s="46" t="s">
        <v>457</v>
      </c>
      <c r="T889" s="46">
        <v>15091791572</v>
      </c>
      <c r="U889" s="46" t="s">
        <v>2266</v>
      </c>
      <c r="V889" s="46" t="s">
        <v>227</v>
      </c>
      <c r="W889" s="46" t="s">
        <v>124</v>
      </c>
      <c r="X889" s="46">
        <v>50</v>
      </c>
      <c r="Y889" s="46">
        <v>50</v>
      </c>
      <c r="Z889" s="46"/>
      <c r="AA889" s="46"/>
      <c r="AB889" s="46">
        <v>185</v>
      </c>
      <c r="AC889" s="46">
        <v>111</v>
      </c>
      <c r="AD889" s="46" t="s">
        <v>140</v>
      </c>
      <c r="AE889" s="46" t="s">
        <v>140</v>
      </c>
      <c r="AF889" s="46" t="s">
        <v>141</v>
      </c>
      <c r="AG889" s="46" t="s">
        <v>140</v>
      </c>
      <c r="AH889" s="46"/>
      <c r="AI889" s="46"/>
      <c r="AJ889" s="46"/>
    </row>
    <row r="890" ht="56.25" spans="1:36">
      <c r="A890" s="46">
        <v>849</v>
      </c>
      <c r="B890" s="46"/>
      <c r="C890" s="46" t="s">
        <v>5807</v>
      </c>
      <c r="D890" s="46" t="s">
        <v>5808</v>
      </c>
      <c r="E890" s="46"/>
      <c r="F890" s="46" t="s">
        <v>109</v>
      </c>
      <c r="G890" s="46" t="s">
        <v>450</v>
      </c>
      <c r="H890" s="46" t="s">
        <v>5809</v>
      </c>
      <c r="I890" s="46" t="s">
        <v>1673</v>
      </c>
      <c r="J890" s="46" t="s">
        <v>5808</v>
      </c>
      <c r="K890" s="46" t="s">
        <v>5810</v>
      </c>
      <c r="L890" s="46" t="s">
        <v>221</v>
      </c>
      <c r="M890" s="46" t="s">
        <v>115</v>
      </c>
      <c r="N890" s="46" t="s">
        <v>5811</v>
      </c>
      <c r="O890" s="46" t="s">
        <v>223</v>
      </c>
      <c r="P890" s="46" t="s">
        <v>2277</v>
      </c>
      <c r="Q890" s="46" t="s">
        <v>1343</v>
      </c>
      <c r="R890" s="46" t="s">
        <v>120</v>
      </c>
      <c r="S890" s="46" t="s">
        <v>457</v>
      </c>
      <c r="T890" s="46">
        <v>15091791572</v>
      </c>
      <c r="U890" s="46" t="s">
        <v>2266</v>
      </c>
      <c r="V890" s="46" t="s">
        <v>227</v>
      </c>
      <c r="W890" s="46" t="s">
        <v>124</v>
      </c>
      <c r="X890" s="46">
        <v>32</v>
      </c>
      <c r="Y890" s="46">
        <v>32</v>
      </c>
      <c r="Z890" s="46"/>
      <c r="AA890" s="46"/>
      <c r="AB890" s="46">
        <v>112</v>
      </c>
      <c r="AC890" s="46">
        <v>37</v>
      </c>
      <c r="AD890" s="46" t="s">
        <v>140</v>
      </c>
      <c r="AE890" s="46" t="s">
        <v>140</v>
      </c>
      <c r="AF890" s="46" t="s">
        <v>141</v>
      </c>
      <c r="AG890" s="46" t="s">
        <v>140</v>
      </c>
      <c r="AH890" s="46"/>
      <c r="AI890" s="46"/>
      <c r="AJ890" s="46"/>
    </row>
    <row r="891" ht="56.25" spans="1:36">
      <c r="A891" s="46">
        <v>850</v>
      </c>
      <c r="B891" s="46"/>
      <c r="C891" s="46" t="s">
        <v>5812</v>
      </c>
      <c r="D891" s="46" t="s">
        <v>5813</v>
      </c>
      <c r="E891" s="46"/>
      <c r="F891" s="46" t="s">
        <v>109</v>
      </c>
      <c r="G891" s="46" t="s">
        <v>460</v>
      </c>
      <c r="H891" s="46" t="s">
        <v>5814</v>
      </c>
      <c r="I891" s="46" t="s">
        <v>1673</v>
      </c>
      <c r="J891" s="46" t="s">
        <v>5813</v>
      </c>
      <c r="K891" s="46" t="s">
        <v>5815</v>
      </c>
      <c r="L891" s="46" t="s">
        <v>221</v>
      </c>
      <c r="M891" s="46" t="s">
        <v>115</v>
      </c>
      <c r="N891" s="46" t="s">
        <v>5816</v>
      </c>
      <c r="O891" s="46" t="s">
        <v>223</v>
      </c>
      <c r="P891" s="46" t="s">
        <v>5817</v>
      </c>
      <c r="Q891" s="46" t="s">
        <v>2234</v>
      </c>
      <c r="R891" s="46" t="s">
        <v>120</v>
      </c>
      <c r="S891" s="46" t="s">
        <v>466</v>
      </c>
      <c r="T891" s="46">
        <v>13891610889</v>
      </c>
      <c r="U891" s="46" t="s">
        <v>2266</v>
      </c>
      <c r="V891" s="46" t="s">
        <v>227</v>
      </c>
      <c r="W891" s="46" t="s">
        <v>124</v>
      </c>
      <c r="X891" s="46">
        <v>10.5</v>
      </c>
      <c r="Y891" s="46">
        <v>10.5</v>
      </c>
      <c r="Z891" s="46"/>
      <c r="AA891" s="46"/>
      <c r="AB891" s="46">
        <v>104</v>
      </c>
      <c r="AC891" s="46">
        <v>65</v>
      </c>
      <c r="AD891" s="46" t="s">
        <v>140</v>
      </c>
      <c r="AE891" s="46" t="s">
        <v>140</v>
      </c>
      <c r="AF891" s="46" t="s">
        <v>140</v>
      </c>
      <c r="AG891" s="46" t="s">
        <v>140</v>
      </c>
      <c r="AH891" s="46"/>
      <c r="AI891" s="46"/>
      <c r="AJ891" s="46"/>
    </row>
    <row r="892" ht="123.75" spans="1:36">
      <c r="A892" s="46">
        <v>851</v>
      </c>
      <c r="B892" s="46"/>
      <c r="C892" s="46" t="s">
        <v>5818</v>
      </c>
      <c r="D892" s="46" t="s">
        <v>5819</v>
      </c>
      <c r="E892" s="46"/>
      <c r="F892" s="46" t="s">
        <v>109</v>
      </c>
      <c r="G892" s="46" t="s">
        <v>460</v>
      </c>
      <c r="H892" s="46" t="s">
        <v>5820</v>
      </c>
      <c r="I892" s="46" t="s">
        <v>1673</v>
      </c>
      <c r="J892" s="46" t="s">
        <v>5819</v>
      </c>
      <c r="K892" s="46" t="s">
        <v>5821</v>
      </c>
      <c r="L892" s="46" t="s">
        <v>221</v>
      </c>
      <c r="M892" s="46" t="s">
        <v>115</v>
      </c>
      <c r="N892" s="46" t="s">
        <v>5822</v>
      </c>
      <c r="O892" s="46" t="s">
        <v>223</v>
      </c>
      <c r="P892" s="46" t="s">
        <v>5823</v>
      </c>
      <c r="Q892" s="46" t="s">
        <v>2234</v>
      </c>
      <c r="R892" s="46" t="s">
        <v>120</v>
      </c>
      <c r="S892" s="46" t="s">
        <v>466</v>
      </c>
      <c r="T892" s="46">
        <v>13891610889</v>
      </c>
      <c r="U892" s="46" t="s">
        <v>2266</v>
      </c>
      <c r="V892" s="46" t="s">
        <v>227</v>
      </c>
      <c r="W892" s="46" t="s">
        <v>124</v>
      </c>
      <c r="X892" s="46">
        <v>56.8</v>
      </c>
      <c r="Y892" s="46">
        <v>56.8</v>
      </c>
      <c r="Z892" s="46"/>
      <c r="AA892" s="46"/>
      <c r="AB892" s="46">
        <v>104</v>
      </c>
      <c r="AC892" s="46">
        <v>25</v>
      </c>
      <c r="AD892" s="46" t="s">
        <v>140</v>
      </c>
      <c r="AE892" s="46" t="s">
        <v>140</v>
      </c>
      <c r="AF892" s="46" t="s">
        <v>140</v>
      </c>
      <c r="AG892" s="46" t="s">
        <v>140</v>
      </c>
      <c r="AH892" s="46"/>
      <c r="AI892" s="46"/>
      <c r="AJ892" s="46"/>
    </row>
    <row r="893" ht="135" spans="1:36">
      <c r="A893" s="46">
        <v>852</v>
      </c>
      <c r="B893" s="46"/>
      <c r="C893" s="46" t="s">
        <v>5824</v>
      </c>
      <c r="D893" s="46" t="s">
        <v>5825</v>
      </c>
      <c r="E893" s="46"/>
      <c r="F893" s="46" t="s">
        <v>109</v>
      </c>
      <c r="G893" s="46" t="s">
        <v>469</v>
      </c>
      <c r="H893" s="46" t="s">
        <v>5826</v>
      </c>
      <c r="I893" s="46" t="s">
        <v>1673</v>
      </c>
      <c r="J893" s="46" t="s">
        <v>5825</v>
      </c>
      <c r="K893" s="46" t="s">
        <v>5827</v>
      </c>
      <c r="L893" s="46" t="s">
        <v>410</v>
      </c>
      <c r="M893" s="46" t="s">
        <v>115</v>
      </c>
      <c r="N893" s="46" t="s">
        <v>5828</v>
      </c>
      <c r="O893" s="46" t="s">
        <v>223</v>
      </c>
      <c r="P893" s="46" t="s">
        <v>5829</v>
      </c>
      <c r="Q893" s="46" t="s">
        <v>2234</v>
      </c>
      <c r="R893" s="46" t="s">
        <v>120</v>
      </c>
      <c r="S893" s="46" t="s">
        <v>475</v>
      </c>
      <c r="T893" s="46">
        <v>13992647724</v>
      </c>
      <c r="U893" s="46" t="s">
        <v>2266</v>
      </c>
      <c r="V893" s="46" t="s">
        <v>227</v>
      </c>
      <c r="W893" s="46" t="s">
        <v>124</v>
      </c>
      <c r="X893" s="46">
        <v>128.5</v>
      </c>
      <c r="Y893" s="46">
        <v>128.5</v>
      </c>
      <c r="Z893" s="46"/>
      <c r="AA893" s="46"/>
      <c r="AB893" s="46">
        <v>241</v>
      </c>
      <c r="AC893" s="46">
        <v>61</v>
      </c>
      <c r="AD893" s="46" t="s">
        <v>140</v>
      </c>
      <c r="AE893" s="46" t="s">
        <v>140</v>
      </c>
      <c r="AF893" s="46" t="s">
        <v>141</v>
      </c>
      <c r="AG893" s="46" t="s">
        <v>140</v>
      </c>
      <c r="AH893" s="46"/>
      <c r="AI893" s="46"/>
      <c r="AJ893" s="46"/>
    </row>
    <row r="894" ht="67.5" spans="1:36">
      <c r="A894" s="46">
        <v>853</v>
      </c>
      <c r="B894" s="46"/>
      <c r="C894" s="46" t="s">
        <v>5830</v>
      </c>
      <c r="D894" s="46" t="s">
        <v>5831</v>
      </c>
      <c r="E894" s="46"/>
      <c r="F894" s="46" t="s">
        <v>109</v>
      </c>
      <c r="G894" s="46" t="s">
        <v>469</v>
      </c>
      <c r="H894" s="46" t="s">
        <v>5832</v>
      </c>
      <c r="I894" s="46" t="s">
        <v>1673</v>
      </c>
      <c r="J894" s="46" t="s">
        <v>5831</v>
      </c>
      <c r="K894" s="46" t="s">
        <v>5833</v>
      </c>
      <c r="L894" s="46" t="s">
        <v>221</v>
      </c>
      <c r="M894" s="46" t="s">
        <v>115</v>
      </c>
      <c r="N894" s="46" t="s">
        <v>5752</v>
      </c>
      <c r="O894" s="46" t="s">
        <v>223</v>
      </c>
      <c r="P894" s="46" t="s">
        <v>5834</v>
      </c>
      <c r="Q894" s="46" t="s">
        <v>2234</v>
      </c>
      <c r="R894" s="46" t="s">
        <v>120</v>
      </c>
      <c r="S894" s="46" t="s">
        <v>475</v>
      </c>
      <c r="T894" s="46">
        <v>13992647724</v>
      </c>
      <c r="U894" s="46" t="s">
        <v>2266</v>
      </c>
      <c r="V894" s="46" t="s">
        <v>227</v>
      </c>
      <c r="W894" s="46" t="s">
        <v>124</v>
      </c>
      <c r="X894" s="46">
        <v>90</v>
      </c>
      <c r="Y894" s="46">
        <v>90</v>
      </c>
      <c r="Z894" s="46"/>
      <c r="AA894" s="46"/>
      <c r="AB894" s="46">
        <v>213</v>
      </c>
      <c r="AC894" s="46">
        <v>128</v>
      </c>
      <c r="AD894" s="46" t="s">
        <v>140</v>
      </c>
      <c r="AE894" s="46" t="s">
        <v>140</v>
      </c>
      <c r="AF894" s="46" t="s">
        <v>141</v>
      </c>
      <c r="AG894" s="46" t="s">
        <v>140</v>
      </c>
      <c r="AH894" s="46"/>
      <c r="AI894" s="46"/>
      <c r="AJ894" s="46"/>
    </row>
    <row r="895" ht="67.5" spans="1:36">
      <c r="A895" s="46">
        <v>854</v>
      </c>
      <c r="B895" s="46"/>
      <c r="C895" s="46" t="s">
        <v>5835</v>
      </c>
      <c r="D895" s="46" t="s">
        <v>5836</v>
      </c>
      <c r="E895" s="46"/>
      <c r="F895" s="46" t="s">
        <v>109</v>
      </c>
      <c r="G895" s="46" t="s">
        <v>469</v>
      </c>
      <c r="H895" s="46" t="s">
        <v>5837</v>
      </c>
      <c r="I895" s="46" t="s">
        <v>1673</v>
      </c>
      <c r="J895" s="46" t="s">
        <v>5836</v>
      </c>
      <c r="K895" s="46" t="s">
        <v>5838</v>
      </c>
      <c r="L895" s="46" t="s">
        <v>221</v>
      </c>
      <c r="M895" s="46" t="s">
        <v>115</v>
      </c>
      <c r="N895" s="46" t="s">
        <v>2216</v>
      </c>
      <c r="O895" s="46" t="s">
        <v>223</v>
      </c>
      <c r="P895" s="46" t="s">
        <v>5839</v>
      </c>
      <c r="Q895" s="46" t="s">
        <v>2234</v>
      </c>
      <c r="R895" s="46" t="s">
        <v>120</v>
      </c>
      <c r="S895" s="46" t="s">
        <v>475</v>
      </c>
      <c r="T895" s="46">
        <v>13992647724</v>
      </c>
      <c r="U895" s="46" t="s">
        <v>2266</v>
      </c>
      <c r="V895" s="46" t="s">
        <v>227</v>
      </c>
      <c r="W895" s="46" t="s">
        <v>124</v>
      </c>
      <c r="X895" s="46">
        <v>45</v>
      </c>
      <c r="Y895" s="46">
        <v>45</v>
      </c>
      <c r="Z895" s="46"/>
      <c r="AA895" s="46"/>
      <c r="AB895" s="46">
        <v>171</v>
      </c>
      <c r="AC895" s="46">
        <v>103</v>
      </c>
      <c r="AD895" s="46" t="s">
        <v>140</v>
      </c>
      <c r="AE895" s="46" t="s">
        <v>140</v>
      </c>
      <c r="AF895" s="46" t="s">
        <v>141</v>
      </c>
      <c r="AG895" s="46" t="s">
        <v>140</v>
      </c>
      <c r="AH895" s="46"/>
      <c r="AI895" s="46"/>
      <c r="AJ895" s="46"/>
    </row>
    <row r="896" ht="67.5" spans="1:36">
      <c r="A896" s="46">
        <v>855</v>
      </c>
      <c r="B896" s="46"/>
      <c r="C896" s="46" t="s">
        <v>5824</v>
      </c>
      <c r="D896" s="46" t="s">
        <v>5840</v>
      </c>
      <c r="E896" s="46"/>
      <c r="F896" s="46" t="s">
        <v>109</v>
      </c>
      <c r="G896" s="46" t="s">
        <v>469</v>
      </c>
      <c r="H896" s="46" t="s">
        <v>5841</v>
      </c>
      <c r="I896" s="46" t="s">
        <v>1673</v>
      </c>
      <c r="J896" s="46" t="s">
        <v>5840</v>
      </c>
      <c r="K896" s="46" t="s">
        <v>5842</v>
      </c>
      <c r="L896" s="46" t="s">
        <v>221</v>
      </c>
      <c r="M896" s="46" t="s">
        <v>115</v>
      </c>
      <c r="N896" s="46" t="s">
        <v>5843</v>
      </c>
      <c r="O896" s="46" t="s">
        <v>223</v>
      </c>
      <c r="P896" s="46" t="s">
        <v>2153</v>
      </c>
      <c r="Q896" s="46" t="s">
        <v>2234</v>
      </c>
      <c r="R896" s="46" t="s">
        <v>120</v>
      </c>
      <c r="S896" s="46" t="s">
        <v>475</v>
      </c>
      <c r="T896" s="46">
        <v>13992647724</v>
      </c>
      <c r="U896" s="46" t="s">
        <v>2266</v>
      </c>
      <c r="V896" s="46" t="s">
        <v>227</v>
      </c>
      <c r="W896" s="46" t="s">
        <v>124</v>
      </c>
      <c r="X896" s="46">
        <v>46</v>
      </c>
      <c r="Y896" s="46">
        <v>46</v>
      </c>
      <c r="Z896" s="46"/>
      <c r="AA896" s="46"/>
      <c r="AB896" s="46">
        <v>168</v>
      </c>
      <c r="AC896" s="46">
        <v>101</v>
      </c>
      <c r="AD896" s="46" t="s">
        <v>140</v>
      </c>
      <c r="AE896" s="46" t="s">
        <v>140</v>
      </c>
      <c r="AF896" s="46" t="s">
        <v>141</v>
      </c>
      <c r="AG896" s="46" t="s">
        <v>140</v>
      </c>
      <c r="AH896" s="46"/>
      <c r="AI896" s="46"/>
      <c r="AJ896" s="46"/>
    </row>
    <row r="897" ht="45" spans="1:36">
      <c r="A897" s="46">
        <v>856</v>
      </c>
      <c r="B897" s="46"/>
      <c r="C897" s="46" t="s">
        <v>5844</v>
      </c>
      <c r="D897" s="46" t="s">
        <v>5845</v>
      </c>
      <c r="E897" s="46"/>
      <c r="F897" s="46" t="s">
        <v>578</v>
      </c>
      <c r="G897" s="46" t="s">
        <v>5846</v>
      </c>
      <c r="H897" s="46" t="s">
        <v>5847</v>
      </c>
      <c r="I897" s="46" t="s">
        <v>1673</v>
      </c>
      <c r="J897" s="46" t="s">
        <v>5845</v>
      </c>
      <c r="K897" s="46" t="s">
        <v>5848</v>
      </c>
      <c r="L897" s="46" t="s">
        <v>300</v>
      </c>
      <c r="M897" s="46" t="s">
        <v>301</v>
      </c>
      <c r="N897" s="46" t="s">
        <v>1781</v>
      </c>
      <c r="O897" s="46" t="s">
        <v>5849</v>
      </c>
      <c r="P897" s="46" t="s">
        <v>5850</v>
      </c>
      <c r="Q897" s="46" t="s">
        <v>2294</v>
      </c>
      <c r="R897" s="46" t="s">
        <v>120</v>
      </c>
      <c r="S897" s="46" t="s">
        <v>2295</v>
      </c>
      <c r="T897" s="46">
        <v>13571697958</v>
      </c>
      <c r="U897" s="46" t="s">
        <v>2266</v>
      </c>
      <c r="V897" s="46" t="s">
        <v>2296</v>
      </c>
      <c r="W897" s="46" t="s">
        <v>124</v>
      </c>
      <c r="X897" s="46">
        <v>25</v>
      </c>
      <c r="Y897" s="46">
        <v>25</v>
      </c>
      <c r="Z897" s="46"/>
      <c r="AA897" s="46"/>
      <c r="AB897" s="46">
        <v>95</v>
      </c>
      <c r="AC897" s="46">
        <v>48</v>
      </c>
      <c r="AD897" s="46" t="s">
        <v>140</v>
      </c>
      <c r="AE897" s="46" t="s">
        <v>140</v>
      </c>
      <c r="AF897" s="46" t="s">
        <v>141</v>
      </c>
      <c r="AG897" s="46" t="s">
        <v>140</v>
      </c>
      <c r="AH897" s="46"/>
      <c r="AI897" s="46"/>
      <c r="AJ897" s="46"/>
    </row>
    <row r="898" ht="45" spans="1:36">
      <c r="A898" s="46">
        <v>857</v>
      </c>
      <c r="B898" s="46"/>
      <c r="C898" s="46" t="s">
        <v>5851</v>
      </c>
      <c r="D898" s="46" t="s">
        <v>5852</v>
      </c>
      <c r="E898" s="46"/>
      <c r="F898" s="46" t="s">
        <v>109</v>
      </c>
      <c r="G898" s="46" t="s">
        <v>2299</v>
      </c>
      <c r="H898" s="46" t="s">
        <v>5853</v>
      </c>
      <c r="I898" s="46" t="s">
        <v>1673</v>
      </c>
      <c r="J898" s="46" t="s">
        <v>5852</v>
      </c>
      <c r="K898" s="46" t="s">
        <v>5854</v>
      </c>
      <c r="L898" s="46" t="s">
        <v>410</v>
      </c>
      <c r="M898" s="46" t="s">
        <v>301</v>
      </c>
      <c r="N898" s="46" t="s">
        <v>4395</v>
      </c>
      <c r="O898" s="46" t="s">
        <v>2108</v>
      </c>
      <c r="P898" s="46" t="s">
        <v>5850</v>
      </c>
      <c r="Q898" s="46" t="s">
        <v>2294</v>
      </c>
      <c r="R898" s="46" t="s">
        <v>120</v>
      </c>
      <c r="S898" s="46" t="s">
        <v>481</v>
      </c>
      <c r="T898" s="46">
        <v>13488390477</v>
      </c>
      <c r="U898" s="46" t="s">
        <v>2266</v>
      </c>
      <c r="V898" s="46" t="s">
        <v>482</v>
      </c>
      <c r="W898" s="46" t="s">
        <v>124</v>
      </c>
      <c r="X898" s="46">
        <v>10</v>
      </c>
      <c r="Y898" s="46">
        <v>10</v>
      </c>
      <c r="Z898" s="46"/>
      <c r="AA898" s="46"/>
      <c r="AB898" s="46">
        <v>58</v>
      </c>
      <c r="AC898" s="46">
        <v>39</v>
      </c>
      <c r="AD898" s="46" t="s">
        <v>140</v>
      </c>
      <c r="AE898" s="46" t="s">
        <v>140</v>
      </c>
      <c r="AF898" s="46" t="s">
        <v>141</v>
      </c>
      <c r="AG898" s="46" t="s">
        <v>140</v>
      </c>
      <c r="AH898" s="46"/>
      <c r="AI898" s="46"/>
      <c r="AJ898" s="46"/>
    </row>
    <row r="899" ht="56.25" spans="1:36">
      <c r="A899" s="46">
        <v>858</v>
      </c>
      <c r="B899" s="46"/>
      <c r="C899" s="46" t="s">
        <v>5855</v>
      </c>
      <c r="D899" s="46" t="s">
        <v>5856</v>
      </c>
      <c r="E899" s="46"/>
      <c r="F899" s="46" t="s">
        <v>109</v>
      </c>
      <c r="G899" s="46" t="s">
        <v>2312</v>
      </c>
      <c r="H899" s="46" t="s">
        <v>5857</v>
      </c>
      <c r="I899" s="46" t="s">
        <v>1673</v>
      </c>
      <c r="J899" s="46" t="s">
        <v>5856</v>
      </c>
      <c r="K899" s="46" t="s">
        <v>5858</v>
      </c>
      <c r="L899" s="46" t="s">
        <v>300</v>
      </c>
      <c r="M899" s="46" t="s">
        <v>301</v>
      </c>
      <c r="N899" s="46" t="s">
        <v>5859</v>
      </c>
      <c r="O899" s="46" t="s">
        <v>2108</v>
      </c>
      <c r="P899" s="46" t="s">
        <v>5850</v>
      </c>
      <c r="Q899" s="46" t="s">
        <v>2294</v>
      </c>
      <c r="R899" s="46" t="s">
        <v>120</v>
      </c>
      <c r="S899" s="46" t="s">
        <v>2317</v>
      </c>
      <c r="T899" s="46">
        <v>13992603866</v>
      </c>
      <c r="U899" s="46" t="s">
        <v>2266</v>
      </c>
      <c r="V899" s="46" t="s">
        <v>2312</v>
      </c>
      <c r="W899" s="46" t="s">
        <v>124</v>
      </c>
      <c r="X899" s="46">
        <v>16.2</v>
      </c>
      <c r="Y899" s="46">
        <v>16.2</v>
      </c>
      <c r="Z899" s="46"/>
      <c r="AA899" s="46"/>
      <c r="AB899" s="46">
        <v>75</v>
      </c>
      <c r="AC899" s="46">
        <v>32</v>
      </c>
      <c r="AD899" s="46" t="s">
        <v>141</v>
      </c>
      <c r="AE899" s="46" t="s">
        <v>140</v>
      </c>
      <c r="AF899" s="46" t="s">
        <v>140</v>
      </c>
      <c r="AG899" s="46" t="s">
        <v>140</v>
      </c>
      <c r="AH899" s="46"/>
      <c r="AI899" s="46"/>
      <c r="AJ899" s="46"/>
    </row>
    <row r="900" ht="67.5" spans="1:36">
      <c r="A900" s="46">
        <v>859</v>
      </c>
      <c r="B900" s="46"/>
      <c r="C900" s="46" t="s">
        <v>5860</v>
      </c>
      <c r="D900" s="46" t="s">
        <v>5861</v>
      </c>
      <c r="E900" s="46"/>
      <c r="F900" s="46" t="s">
        <v>109</v>
      </c>
      <c r="G900" s="46" t="s">
        <v>5862</v>
      </c>
      <c r="H900" s="46" t="s">
        <v>5863</v>
      </c>
      <c r="I900" s="46" t="s">
        <v>1673</v>
      </c>
      <c r="J900" s="46" t="s">
        <v>5861</v>
      </c>
      <c r="K900" s="46" t="s">
        <v>5861</v>
      </c>
      <c r="L900" s="46" t="s">
        <v>300</v>
      </c>
      <c r="M900" s="46" t="s">
        <v>301</v>
      </c>
      <c r="N900" s="46" t="s">
        <v>5864</v>
      </c>
      <c r="O900" s="46" t="s">
        <v>2108</v>
      </c>
      <c r="P900" s="46" t="s">
        <v>5865</v>
      </c>
      <c r="Q900" s="46" t="s">
        <v>2294</v>
      </c>
      <c r="R900" s="46" t="s">
        <v>120</v>
      </c>
      <c r="S900" s="46" t="s">
        <v>938</v>
      </c>
      <c r="T900" s="46">
        <v>13571661924</v>
      </c>
      <c r="U900" s="46" t="s">
        <v>2266</v>
      </c>
      <c r="V900" s="46" t="s">
        <v>939</v>
      </c>
      <c r="W900" s="46" t="s">
        <v>124</v>
      </c>
      <c r="X900" s="46">
        <v>8</v>
      </c>
      <c r="Y900" s="46">
        <v>8</v>
      </c>
      <c r="Z900" s="46"/>
      <c r="AA900" s="46"/>
      <c r="AB900" s="46">
        <v>99</v>
      </c>
      <c r="AC900" s="46">
        <v>56</v>
      </c>
      <c r="AD900" s="46" t="s">
        <v>140</v>
      </c>
      <c r="AE900" s="46" t="s">
        <v>140</v>
      </c>
      <c r="AF900" s="46" t="s">
        <v>141</v>
      </c>
      <c r="AG900" s="46" t="s">
        <v>140</v>
      </c>
      <c r="AH900" s="46"/>
      <c r="AI900" s="46"/>
      <c r="AJ900" s="46"/>
    </row>
    <row r="901" ht="78.75" spans="1:36">
      <c r="A901" s="46">
        <v>860</v>
      </c>
      <c r="B901" s="46"/>
      <c r="C901" s="46" t="s">
        <v>5866</v>
      </c>
      <c r="D901" s="46" t="s">
        <v>5867</v>
      </c>
      <c r="E901" s="46"/>
      <c r="F901" s="46" t="s">
        <v>109</v>
      </c>
      <c r="G901" s="46" t="s">
        <v>5868</v>
      </c>
      <c r="H901" s="46" t="s">
        <v>5869</v>
      </c>
      <c r="I901" s="46" t="s">
        <v>1673</v>
      </c>
      <c r="J901" s="46" t="s">
        <v>5867</v>
      </c>
      <c r="K901" s="46" t="s">
        <v>5867</v>
      </c>
      <c r="L901" s="46" t="s">
        <v>410</v>
      </c>
      <c r="M901" s="46" t="s">
        <v>301</v>
      </c>
      <c r="N901" s="46" t="s">
        <v>5870</v>
      </c>
      <c r="O901" s="46" t="s">
        <v>2108</v>
      </c>
      <c r="P901" s="46" t="s">
        <v>5850</v>
      </c>
      <c r="Q901" s="46" t="s">
        <v>5871</v>
      </c>
      <c r="R901" s="46" t="s">
        <v>120</v>
      </c>
      <c r="S901" s="46" t="s">
        <v>3457</v>
      </c>
      <c r="T901" s="46">
        <v>13772815289</v>
      </c>
      <c r="U901" s="46" t="s">
        <v>2266</v>
      </c>
      <c r="V901" s="46" t="s">
        <v>3459</v>
      </c>
      <c r="W901" s="46" t="s">
        <v>124</v>
      </c>
      <c r="X901" s="46">
        <v>175</v>
      </c>
      <c r="Y901" s="46">
        <v>175</v>
      </c>
      <c r="Z901" s="46"/>
      <c r="AA901" s="46"/>
      <c r="AB901" s="46">
        <v>610</v>
      </c>
      <c r="AC901" s="46">
        <v>268</v>
      </c>
      <c r="AD901" s="46" t="s">
        <v>140</v>
      </c>
      <c r="AE901" s="46" t="s">
        <v>140</v>
      </c>
      <c r="AF901" s="46" t="s">
        <v>141</v>
      </c>
      <c r="AG901" s="46" t="s">
        <v>140</v>
      </c>
      <c r="AH901" s="46"/>
      <c r="AI901" s="46"/>
      <c r="AJ901" s="46"/>
    </row>
    <row r="902" ht="56.25" spans="1:36">
      <c r="A902" s="46">
        <v>861</v>
      </c>
      <c r="B902" s="46"/>
      <c r="C902" s="46" t="s">
        <v>5872</v>
      </c>
      <c r="D902" s="46" t="s">
        <v>5873</v>
      </c>
      <c r="E902" s="46"/>
      <c r="F902" s="46" t="s">
        <v>109</v>
      </c>
      <c r="G902" s="46" t="s">
        <v>504</v>
      </c>
      <c r="H902" s="46" t="s">
        <v>5874</v>
      </c>
      <c r="I902" s="46" t="s">
        <v>1673</v>
      </c>
      <c r="J902" s="46" t="s">
        <v>5873</v>
      </c>
      <c r="K902" s="46" t="s">
        <v>5875</v>
      </c>
      <c r="L902" s="46" t="s">
        <v>300</v>
      </c>
      <c r="M902" s="46" t="s">
        <v>5876</v>
      </c>
      <c r="N902" s="46" t="s">
        <v>491</v>
      </c>
      <c r="O902" s="46" t="s">
        <v>5877</v>
      </c>
      <c r="P902" s="46" t="s">
        <v>5850</v>
      </c>
      <c r="Q902" s="46" t="s">
        <v>5878</v>
      </c>
      <c r="R902" s="46" t="s">
        <v>120</v>
      </c>
      <c r="S902" s="46" t="s">
        <v>509</v>
      </c>
      <c r="T902" s="46">
        <v>13468689285</v>
      </c>
      <c r="U902" s="46" t="s">
        <v>2266</v>
      </c>
      <c r="V902" s="46" t="s">
        <v>504</v>
      </c>
      <c r="W902" s="46" t="s">
        <v>124</v>
      </c>
      <c r="X902" s="46">
        <v>40</v>
      </c>
      <c r="Y902" s="46">
        <v>40</v>
      </c>
      <c r="Z902" s="46"/>
      <c r="AA902" s="46"/>
      <c r="AB902" s="46">
        <v>761</v>
      </c>
      <c r="AC902" s="46">
        <v>455</v>
      </c>
      <c r="AD902" s="46" t="s">
        <v>140</v>
      </c>
      <c r="AE902" s="46" t="s">
        <v>140</v>
      </c>
      <c r="AF902" s="46" t="s">
        <v>141</v>
      </c>
      <c r="AG902" s="46" t="s">
        <v>140</v>
      </c>
      <c r="AH902" s="46"/>
      <c r="AI902" s="46"/>
      <c r="AJ902" s="46"/>
    </row>
    <row r="903" ht="45" spans="1:36">
      <c r="A903" s="46">
        <v>862</v>
      </c>
      <c r="B903" s="46"/>
      <c r="C903" s="46" t="s">
        <v>5879</v>
      </c>
      <c r="D903" s="46" t="s">
        <v>5880</v>
      </c>
      <c r="E903" s="46"/>
      <c r="F903" s="46" t="s">
        <v>109</v>
      </c>
      <c r="G903" s="46" t="s">
        <v>504</v>
      </c>
      <c r="H903" s="46" t="s">
        <v>5874</v>
      </c>
      <c r="I903" s="46" t="s">
        <v>1673</v>
      </c>
      <c r="J903" s="46" t="s">
        <v>5880</v>
      </c>
      <c r="K903" s="46" t="s">
        <v>5880</v>
      </c>
      <c r="L903" s="46" t="s">
        <v>300</v>
      </c>
      <c r="M903" s="46" t="s">
        <v>5876</v>
      </c>
      <c r="N903" s="46" t="s">
        <v>5642</v>
      </c>
      <c r="O903" s="46" t="s">
        <v>5881</v>
      </c>
      <c r="P903" s="46" t="s">
        <v>5850</v>
      </c>
      <c r="Q903" s="46" t="s">
        <v>5878</v>
      </c>
      <c r="R903" s="46" t="s">
        <v>120</v>
      </c>
      <c r="S903" s="46" t="s">
        <v>509</v>
      </c>
      <c r="T903" s="46">
        <v>13468689285</v>
      </c>
      <c r="U903" s="46" t="s">
        <v>2266</v>
      </c>
      <c r="V903" s="46" t="s">
        <v>504</v>
      </c>
      <c r="W903" s="46" t="s">
        <v>124</v>
      </c>
      <c r="X903" s="46">
        <v>59</v>
      </c>
      <c r="Y903" s="46">
        <v>59</v>
      </c>
      <c r="Z903" s="46"/>
      <c r="AA903" s="46"/>
      <c r="AB903" s="46">
        <v>761</v>
      </c>
      <c r="AC903" s="46">
        <v>455</v>
      </c>
      <c r="AD903" s="46" t="s">
        <v>140</v>
      </c>
      <c r="AE903" s="46" t="s">
        <v>140</v>
      </c>
      <c r="AF903" s="46" t="s">
        <v>141</v>
      </c>
      <c r="AG903" s="46" t="s">
        <v>140</v>
      </c>
      <c r="AH903" s="46"/>
      <c r="AI903" s="46"/>
      <c r="AJ903" s="46"/>
    </row>
    <row r="904" ht="45" spans="1:36">
      <c r="A904" s="46">
        <v>863</v>
      </c>
      <c r="B904" s="46"/>
      <c r="C904" s="46" t="s">
        <v>5882</v>
      </c>
      <c r="D904" s="46" t="s">
        <v>5883</v>
      </c>
      <c r="E904" s="46"/>
      <c r="F904" s="46" t="s">
        <v>109</v>
      </c>
      <c r="G904" s="46" t="s">
        <v>516</v>
      </c>
      <c r="H904" s="46" t="s">
        <v>5884</v>
      </c>
      <c r="I904" s="46" t="s">
        <v>1673</v>
      </c>
      <c r="J904" s="46" t="s">
        <v>5883</v>
      </c>
      <c r="K904" s="46" t="s">
        <v>5885</v>
      </c>
      <c r="L904" s="46" t="s">
        <v>300</v>
      </c>
      <c r="M904" s="46" t="s">
        <v>301</v>
      </c>
      <c r="N904" s="46" t="s">
        <v>491</v>
      </c>
      <c r="O904" s="46" t="s">
        <v>5877</v>
      </c>
      <c r="P904" s="46" t="s">
        <v>5850</v>
      </c>
      <c r="Q904" s="46" t="s">
        <v>2294</v>
      </c>
      <c r="R904" s="46" t="s">
        <v>120</v>
      </c>
      <c r="S904" s="46" t="s">
        <v>515</v>
      </c>
      <c r="T904" s="46">
        <v>13992647777</v>
      </c>
      <c r="U904" s="46" t="s">
        <v>2266</v>
      </c>
      <c r="V904" s="46" t="s">
        <v>516</v>
      </c>
      <c r="W904" s="46" t="s">
        <v>124</v>
      </c>
      <c r="X904" s="46">
        <v>40</v>
      </c>
      <c r="Y904" s="46">
        <v>40</v>
      </c>
      <c r="Z904" s="46"/>
      <c r="AA904" s="46"/>
      <c r="AB904" s="46">
        <v>163</v>
      </c>
      <c r="AC904" s="46">
        <v>85</v>
      </c>
      <c r="AD904" s="46" t="s">
        <v>140</v>
      </c>
      <c r="AE904" s="46" t="s">
        <v>140</v>
      </c>
      <c r="AF904" s="46" t="s">
        <v>140</v>
      </c>
      <c r="AG904" s="46" t="s">
        <v>140</v>
      </c>
      <c r="AH904" s="46"/>
      <c r="AI904" s="46"/>
      <c r="AJ904" s="46"/>
    </row>
    <row r="905" ht="78.75" spans="1:36">
      <c r="A905" s="46">
        <v>864</v>
      </c>
      <c r="B905" s="46"/>
      <c r="C905" s="46" t="s">
        <v>5886</v>
      </c>
      <c r="D905" s="46" t="s">
        <v>5887</v>
      </c>
      <c r="E905" s="46"/>
      <c r="F905" s="46" t="s">
        <v>109</v>
      </c>
      <c r="G905" s="46" t="s">
        <v>516</v>
      </c>
      <c r="H905" s="46" t="s">
        <v>5888</v>
      </c>
      <c r="I905" s="46" t="s">
        <v>1673</v>
      </c>
      <c r="J905" s="46" t="s">
        <v>5887</v>
      </c>
      <c r="K905" s="46" t="s">
        <v>5889</v>
      </c>
      <c r="L905" s="46" t="s">
        <v>300</v>
      </c>
      <c r="M905" s="46" t="s">
        <v>301</v>
      </c>
      <c r="N905" s="46" t="s">
        <v>5890</v>
      </c>
      <c r="O905" s="46" t="s">
        <v>2108</v>
      </c>
      <c r="P905" s="46" t="s">
        <v>5850</v>
      </c>
      <c r="Q905" s="46" t="s">
        <v>2294</v>
      </c>
      <c r="R905" s="46" t="s">
        <v>120</v>
      </c>
      <c r="S905" s="46" t="s">
        <v>515</v>
      </c>
      <c r="T905" s="46">
        <v>13992647777</v>
      </c>
      <c r="U905" s="46" t="s">
        <v>2266</v>
      </c>
      <c r="V905" s="46" t="s">
        <v>516</v>
      </c>
      <c r="W905" s="46" t="s">
        <v>124</v>
      </c>
      <c r="X905" s="46">
        <v>9</v>
      </c>
      <c r="Y905" s="46"/>
      <c r="Z905" s="46">
        <v>9</v>
      </c>
      <c r="AA905" s="46"/>
      <c r="AB905" s="46">
        <v>85</v>
      </c>
      <c r="AC905" s="46">
        <v>45</v>
      </c>
      <c r="AD905" s="46" t="s">
        <v>140</v>
      </c>
      <c r="AE905" s="46" t="s">
        <v>140</v>
      </c>
      <c r="AF905" s="46" t="s">
        <v>140</v>
      </c>
      <c r="AG905" s="46" t="s">
        <v>140</v>
      </c>
      <c r="AH905" s="46"/>
      <c r="AI905" s="46"/>
      <c r="AJ905" s="46"/>
    </row>
    <row r="906" s="13" customFormat="1" ht="67.5" spans="1:36">
      <c r="A906" s="46">
        <v>865</v>
      </c>
      <c r="B906" s="80"/>
      <c r="C906" s="80" t="s">
        <v>5891</v>
      </c>
      <c r="D906" s="80" t="s">
        <v>5892</v>
      </c>
      <c r="E906" s="80"/>
      <c r="F906" s="80" t="s">
        <v>109</v>
      </c>
      <c r="G906" s="80" t="s">
        <v>4008</v>
      </c>
      <c r="H906" s="80" t="s">
        <v>5893</v>
      </c>
      <c r="I906" s="46" t="s">
        <v>1673</v>
      </c>
      <c r="J906" s="80" t="s">
        <v>5892</v>
      </c>
      <c r="K906" s="80" t="s">
        <v>5894</v>
      </c>
      <c r="L906" s="80" t="s">
        <v>321</v>
      </c>
      <c r="M906" s="80" t="s">
        <v>320</v>
      </c>
      <c r="N906" s="80" t="s">
        <v>5895</v>
      </c>
      <c r="O906" s="46" t="s">
        <v>2108</v>
      </c>
      <c r="P906" s="80" t="s">
        <v>5896</v>
      </c>
      <c r="Q906" s="80" t="s">
        <v>2372</v>
      </c>
      <c r="R906" s="46" t="s">
        <v>120</v>
      </c>
      <c r="S906" s="80" t="s">
        <v>4013</v>
      </c>
      <c r="T906" s="81">
        <v>15319296968</v>
      </c>
      <c r="U906" s="46" t="s">
        <v>2266</v>
      </c>
      <c r="V906" s="80" t="s">
        <v>4014</v>
      </c>
      <c r="W906" s="46" t="s">
        <v>124</v>
      </c>
      <c r="X906" s="80">
        <v>62.5</v>
      </c>
      <c r="Y906" s="80">
        <v>62.5</v>
      </c>
      <c r="Z906" s="80"/>
      <c r="AA906" s="80"/>
      <c r="AB906" s="80">
        <v>2521</v>
      </c>
      <c r="AC906" s="80">
        <v>488</v>
      </c>
      <c r="AD906" s="80" t="s">
        <v>140</v>
      </c>
      <c r="AE906" s="80" t="s">
        <v>140</v>
      </c>
      <c r="AF906" s="80" t="s">
        <v>140</v>
      </c>
      <c r="AG906" s="46" t="s">
        <v>140</v>
      </c>
      <c r="AH906" s="80"/>
      <c r="AI906" s="80"/>
      <c r="AJ906" s="80"/>
    </row>
    <row r="907" s="13" customFormat="1" ht="78.75" spans="1:36">
      <c r="A907" s="46">
        <v>866</v>
      </c>
      <c r="B907" s="80"/>
      <c r="C907" s="80" t="s">
        <v>5897</v>
      </c>
      <c r="D907" s="80" t="s">
        <v>5898</v>
      </c>
      <c r="E907" s="80"/>
      <c r="F907" s="80" t="s">
        <v>109</v>
      </c>
      <c r="G907" s="80" t="s">
        <v>4008</v>
      </c>
      <c r="H907" s="80" t="s">
        <v>5899</v>
      </c>
      <c r="I907" s="46" t="s">
        <v>1673</v>
      </c>
      <c r="J907" s="80" t="s">
        <v>5898</v>
      </c>
      <c r="K907" s="80" t="s">
        <v>5900</v>
      </c>
      <c r="L907" s="80" t="s">
        <v>321</v>
      </c>
      <c r="M907" s="80" t="s">
        <v>320</v>
      </c>
      <c r="N907" s="80" t="s">
        <v>5901</v>
      </c>
      <c r="O907" s="46" t="s">
        <v>2108</v>
      </c>
      <c r="P907" s="80" t="s">
        <v>5902</v>
      </c>
      <c r="Q907" s="80" t="s">
        <v>2372</v>
      </c>
      <c r="R907" s="46" t="s">
        <v>120</v>
      </c>
      <c r="S907" s="80" t="s">
        <v>4013</v>
      </c>
      <c r="T907" s="81">
        <v>15319296968</v>
      </c>
      <c r="U907" s="80" t="s">
        <v>5903</v>
      </c>
      <c r="V907" s="80" t="s">
        <v>4014</v>
      </c>
      <c r="W907" s="46" t="s">
        <v>124</v>
      </c>
      <c r="X907" s="80">
        <v>33</v>
      </c>
      <c r="Y907" s="80"/>
      <c r="Z907" s="80">
        <v>33</v>
      </c>
      <c r="AA907" s="80"/>
      <c r="AB907" s="80">
        <v>694</v>
      </c>
      <c r="AC907" s="80">
        <v>133</v>
      </c>
      <c r="AD907" s="80" t="s">
        <v>140</v>
      </c>
      <c r="AE907" s="80" t="s">
        <v>140</v>
      </c>
      <c r="AF907" s="80" t="s">
        <v>140</v>
      </c>
      <c r="AG907" s="46" t="s">
        <v>140</v>
      </c>
      <c r="AH907" s="80"/>
      <c r="AI907" s="80"/>
      <c r="AJ907" s="80"/>
    </row>
    <row r="908" s="13" customFormat="1" ht="67.5" spans="1:36">
      <c r="A908" s="46">
        <v>867</v>
      </c>
      <c r="B908" s="80"/>
      <c r="C908" s="80" t="s">
        <v>5904</v>
      </c>
      <c r="D908" s="80" t="s">
        <v>5905</v>
      </c>
      <c r="E908" s="80"/>
      <c r="F908" s="80" t="s">
        <v>109</v>
      </c>
      <c r="G908" s="80" t="s">
        <v>535</v>
      </c>
      <c r="H908" s="80" t="s">
        <v>5906</v>
      </c>
      <c r="I908" s="46" t="s">
        <v>1673</v>
      </c>
      <c r="J908" s="80" t="s">
        <v>5905</v>
      </c>
      <c r="K908" s="80" t="s">
        <v>5907</v>
      </c>
      <c r="L908" s="80" t="s">
        <v>321</v>
      </c>
      <c r="M908" s="80" t="s">
        <v>320</v>
      </c>
      <c r="N908" s="80" t="s">
        <v>609</v>
      </c>
      <c r="O908" s="46" t="s">
        <v>2108</v>
      </c>
      <c r="P908" s="80" t="s">
        <v>5908</v>
      </c>
      <c r="Q908" s="80" t="s">
        <v>2372</v>
      </c>
      <c r="R908" s="46" t="s">
        <v>120</v>
      </c>
      <c r="S908" s="80" t="s">
        <v>542</v>
      </c>
      <c r="T908" s="81">
        <v>13992687146</v>
      </c>
      <c r="U908" s="46" t="s">
        <v>2266</v>
      </c>
      <c r="V908" s="80" t="s">
        <v>543</v>
      </c>
      <c r="W908" s="46" t="s">
        <v>124</v>
      </c>
      <c r="X908" s="80">
        <v>45</v>
      </c>
      <c r="Y908" s="80">
        <v>45</v>
      </c>
      <c r="Z908" s="80"/>
      <c r="AA908" s="80"/>
      <c r="AB908" s="80">
        <v>495</v>
      </c>
      <c r="AC908" s="80">
        <v>93</v>
      </c>
      <c r="AD908" s="80" t="s">
        <v>140</v>
      </c>
      <c r="AE908" s="80" t="s">
        <v>140</v>
      </c>
      <c r="AF908" s="80" t="s">
        <v>140</v>
      </c>
      <c r="AG908" s="46" t="s">
        <v>140</v>
      </c>
      <c r="AH908" s="80"/>
      <c r="AI908" s="80"/>
      <c r="AJ908" s="80"/>
    </row>
    <row r="909" s="13" customFormat="1" ht="67.5" spans="1:36">
      <c r="A909" s="46">
        <v>868</v>
      </c>
      <c r="B909" s="80"/>
      <c r="C909" s="80" t="s">
        <v>5909</v>
      </c>
      <c r="D909" s="80" t="s">
        <v>5910</v>
      </c>
      <c r="E909" s="80"/>
      <c r="F909" s="80" t="s">
        <v>109</v>
      </c>
      <c r="G909" s="80" t="s">
        <v>2393</v>
      </c>
      <c r="H909" s="80" t="s">
        <v>5911</v>
      </c>
      <c r="I909" s="46" t="s">
        <v>1673</v>
      </c>
      <c r="J909" s="80" t="s">
        <v>5910</v>
      </c>
      <c r="K909" s="80" t="s">
        <v>2429</v>
      </c>
      <c r="L909" s="80" t="s">
        <v>321</v>
      </c>
      <c r="M909" s="80" t="s">
        <v>320</v>
      </c>
      <c r="N909" s="80" t="s">
        <v>5912</v>
      </c>
      <c r="O909" s="46" t="s">
        <v>2108</v>
      </c>
      <c r="P909" s="80" t="s">
        <v>5913</v>
      </c>
      <c r="Q909" s="80" t="s">
        <v>2372</v>
      </c>
      <c r="R909" s="46" t="s">
        <v>120</v>
      </c>
      <c r="S909" s="80" t="s">
        <v>2398</v>
      </c>
      <c r="T909" s="81">
        <v>13892684313</v>
      </c>
      <c r="U909" s="80" t="s">
        <v>2266</v>
      </c>
      <c r="V909" s="80" t="s">
        <v>2399</v>
      </c>
      <c r="W909" s="46" t="s">
        <v>124</v>
      </c>
      <c r="X909" s="80">
        <v>43</v>
      </c>
      <c r="Y909" s="80">
        <v>43</v>
      </c>
      <c r="Z909" s="80"/>
      <c r="AA909" s="80"/>
      <c r="AB909" s="80">
        <v>304</v>
      </c>
      <c r="AC909" s="80">
        <v>27</v>
      </c>
      <c r="AD909" s="80" t="s">
        <v>140</v>
      </c>
      <c r="AE909" s="80" t="s">
        <v>140</v>
      </c>
      <c r="AF909" s="80" t="s">
        <v>140</v>
      </c>
      <c r="AG909" s="46" t="s">
        <v>140</v>
      </c>
      <c r="AH909" s="80"/>
      <c r="AI909" s="80"/>
      <c r="AJ909" s="80"/>
    </row>
    <row r="910" s="13" customFormat="1" ht="67.5" spans="1:36">
      <c r="A910" s="46">
        <v>869</v>
      </c>
      <c r="B910" s="80"/>
      <c r="C910" s="80" t="s">
        <v>5914</v>
      </c>
      <c r="D910" s="80" t="s">
        <v>5915</v>
      </c>
      <c r="E910" s="80"/>
      <c r="F910" s="80" t="s">
        <v>109</v>
      </c>
      <c r="G910" s="80" t="s">
        <v>729</v>
      </c>
      <c r="H910" s="80" t="s">
        <v>5916</v>
      </c>
      <c r="I910" s="46" t="s">
        <v>1673</v>
      </c>
      <c r="J910" s="80" t="s">
        <v>5915</v>
      </c>
      <c r="K910" s="80" t="s">
        <v>5917</v>
      </c>
      <c r="L910" s="80" t="s">
        <v>321</v>
      </c>
      <c r="M910" s="80" t="s">
        <v>320</v>
      </c>
      <c r="N910" s="80" t="s">
        <v>3969</v>
      </c>
      <c r="O910" s="46" t="s">
        <v>2108</v>
      </c>
      <c r="P910" s="80" t="s">
        <v>5918</v>
      </c>
      <c r="Q910" s="80" t="s">
        <v>2372</v>
      </c>
      <c r="R910" s="46" t="s">
        <v>120</v>
      </c>
      <c r="S910" s="80" t="s">
        <v>612</v>
      </c>
      <c r="T910" s="81">
        <v>13571608339</v>
      </c>
      <c r="U910" s="80" t="s">
        <v>2266</v>
      </c>
      <c r="V910" s="80" t="s">
        <v>613</v>
      </c>
      <c r="W910" s="46" t="s">
        <v>124</v>
      </c>
      <c r="X910" s="80">
        <v>15</v>
      </c>
      <c r="Y910" s="80">
        <v>15</v>
      </c>
      <c r="Z910" s="80"/>
      <c r="AA910" s="80"/>
      <c r="AB910" s="80">
        <v>3120</v>
      </c>
      <c r="AC910" s="80">
        <v>257</v>
      </c>
      <c r="AD910" s="80" t="s">
        <v>140</v>
      </c>
      <c r="AE910" s="80" t="s">
        <v>140</v>
      </c>
      <c r="AF910" s="80" t="s">
        <v>140</v>
      </c>
      <c r="AG910" s="46" t="s">
        <v>140</v>
      </c>
      <c r="AH910" s="80"/>
      <c r="AI910" s="80"/>
      <c r="AJ910" s="80"/>
    </row>
    <row r="911" s="13" customFormat="1" ht="67.5" spans="1:36">
      <c r="A911" s="46">
        <v>870</v>
      </c>
      <c r="B911" s="80"/>
      <c r="C911" s="80" t="s">
        <v>5919</v>
      </c>
      <c r="D911" s="80" t="s">
        <v>5920</v>
      </c>
      <c r="E911" s="80"/>
      <c r="F911" s="80" t="s">
        <v>109</v>
      </c>
      <c r="G911" s="80" t="s">
        <v>5921</v>
      </c>
      <c r="H911" s="80" t="s">
        <v>5922</v>
      </c>
      <c r="I911" s="46" t="s">
        <v>1673</v>
      </c>
      <c r="J911" s="80" t="s">
        <v>5920</v>
      </c>
      <c r="K911" s="80" t="s">
        <v>5923</v>
      </c>
      <c r="L911" s="80" t="s">
        <v>321</v>
      </c>
      <c r="M911" s="80" t="s">
        <v>320</v>
      </c>
      <c r="N911" s="80" t="s">
        <v>5924</v>
      </c>
      <c r="O911" s="46" t="s">
        <v>2108</v>
      </c>
      <c r="P911" s="80" t="s">
        <v>5925</v>
      </c>
      <c r="Q911" s="80" t="s">
        <v>2372</v>
      </c>
      <c r="R911" s="46" t="s">
        <v>120</v>
      </c>
      <c r="S911" s="80" t="s">
        <v>5926</v>
      </c>
      <c r="T911" s="81">
        <v>13759812888</v>
      </c>
      <c r="U911" s="80" t="s">
        <v>2266</v>
      </c>
      <c r="V911" s="80" t="s">
        <v>5927</v>
      </c>
      <c r="W911" s="46" t="s">
        <v>124</v>
      </c>
      <c r="X911" s="80">
        <v>71</v>
      </c>
      <c r="Y911" s="80">
        <v>71</v>
      </c>
      <c r="Z911" s="80"/>
      <c r="AA911" s="80"/>
      <c r="AB911" s="80">
        <v>169</v>
      </c>
      <c r="AC911" s="80">
        <v>54</v>
      </c>
      <c r="AD911" s="80" t="s">
        <v>140</v>
      </c>
      <c r="AE911" s="80" t="s">
        <v>140</v>
      </c>
      <c r="AF911" s="80" t="s">
        <v>140</v>
      </c>
      <c r="AG911" s="46" t="s">
        <v>140</v>
      </c>
      <c r="AH911" s="80"/>
      <c r="AI911" s="80"/>
      <c r="AJ911" s="80"/>
    </row>
    <row r="912" s="13" customFormat="1" ht="67.5" spans="1:36">
      <c r="A912" s="46">
        <v>871</v>
      </c>
      <c r="B912" s="80"/>
      <c r="C912" s="80" t="s">
        <v>5928</v>
      </c>
      <c r="D912" s="80" t="s">
        <v>5929</v>
      </c>
      <c r="E912" s="80"/>
      <c r="F912" s="80" t="s">
        <v>109</v>
      </c>
      <c r="G912" s="80" t="s">
        <v>631</v>
      </c>
      <c r="H912" s="80" t="s">
        <v>5930</v>
      </c>
      <c r="I912" s="46" t="s">
        <v>1673</v>
      </c>
      <c r="J912" s="80" t="s">
        <v>5929</v>
      </c>
      <c r="K912" s="80" t="s">
        <v>5931</v>
      </c>
      <c r="L912" s="80" t="s">
        <v>321</v>
      </c>
      <c r="M912" s="80" t="s">
        <v>320</v>
      </c>
      <c r="N912" s="80" t="s">
        <v>2383</v>
      </c>
      <c r="O912" s="46" t="s">
        <v>2108</v>
      </c>
      <c r="P912" s="80" t="s">
        <v>5932</v>
      </c>
      <c r="Q912" s="80" t="s">
        <v>2372</v>
      </c>
      <c r="R912" s="46" t="s">
        <v>120</v>
      </c>
      <c r="S912" s="80" t="s">
        <v>635</v>
      </c>
      <c r="T912" s="81">
        <v>15291628268</v>
      </c>
      <c r="U912" s="80" t="s">
        <v>2266</v>
      </c>
      <c r="V912" s="80" t="s">
        <v>636</v>
      </c>
      <c r="W912" s="46" t="s">
        <v>124</v>
      </c>
      <c r="X912" s="80">
        <v>30</v>
      </c>
      <c r="Y912" s="80">
        <v>30</v>
      </c>
      <c r="Z912" s="80"/>
      <c r="AA912" s="80"/>
      <c r="AB912" s="80">
        <v>1034</v>
      </c>
      <c r="AC912" s="80">
        <v>194</v>
      </c>
      <c r="AD912" s="80" t="s">
        <v>140</v>
      </c>
      <c r="AE912" s="80" t="s">
        <v>140</v>
      </c>
      <c r="AF912" s="80" t="s">
        <v>140</v>
      </c>
      <c r="AG912" s="46" t="s">
        <v>140</v>
      </c>
      <c r="AH912" s="80"/>
      <c r="AI912" s="80"/>
      <c r="AJ912" s="80"/>
    </row>
    <row r="913" s="13" customFormat="1" ht="67.5" spans="1:36">
      <c r="A913" s="46">
        <v>872</v>
      </c>
      <c r="B913" s="80"/>
      <c r="C913" s="80" t="s">
        <v>5933</v>
      </c>
      <c r="D913" s="80" t="s">
        <v>5934</v>
      </c>
      <c r="E913" s="80"/>
      <c r="F913" s="80" t="s">
        <v>109</v>
      </c>
      <c r="G913" s="80" t="s">
        <v>1204</v>
      </c>
      <c r="H913" s="80" t="s">
        <v>5935</v>
      </c>
      <c r="I913" s="46" t="s">
        <v>1673</v>
      </c>
      <c r="J913" s="80" t="s">
        <v>5934</v>
      </c>
      <c r="K913" s="80" t="s">
        <v>5936</v>
      </c>
      <c r="L913" s="80" t="s">
        <v>321</v>
      </c>
      <c r="M913" s="80" t="s">
        <v>320</v>
      </c>
      <c r="N913" s="80" t="s">
        <v>732</v>
      </c>
      <c r="O913" s="46" t="s">
        <v>2108</v>
      </c>
      <c r="P913" s="80" t="s">
        <v>5937</v>
      </c>
      <c r="Q913" s="80" t="s">
        <v>2372</v>
      </c>
      <c r="R913" s="46" t="s">
        <v>120</v>
      </c>
      <c r="S913" s="80" t="s">
        <v>1210</v>
      </c>
      <c r="T913" s="81">
        <v>13484991897</v>
      </c>
      <c r="U913" s="80" t="s">
        <v>2266</v>
      </c>
      <c r="V913" s="80" t="s">
        <v>1211</v>
      </c>
      <c r="W913" s="46" t="s">
        <v>124</v>
      </c>
      <c r="X913" s="80">
        <v>70</v>
      </c>
      <c r="Y913" s="80">
        <v>70</v>
      </c>
      <c r="Z913" s="80"/>
      <c r="AA913" s="80"/>
      <c r="AB913" s="80">
        <v>346</v>
      </c>
      <c r="AC913" s="80">
        <v>46</v>
      </c>
      <c r="AD913" s="80" t="s">
        <v>141</v>
      </c>
      <c r="AE913" s="80" t="s">
        <v>141</v>
      </c>
      <c r="AF913" s="80" t="s">
        <v>140</v>
      </c>
      <c r="AG913" s="46" t="s">
        <v>140</v>
      </c>
      <c r="AH913" s="80"/>
      <c r="AI913" s="80"/>
      <c r="AJ913" s="80"/>
    </row>
    <row r="914" s="13" customFormat="1" ht="67.5" spans="1:36">
      <c r="A914" s="46">
        <v>873</v>
      </c>
      <c r="B914" s="80"/>
      <c r="C914" s="80" t="s">
        <v>5938</v>
      </c>
      <c r="D914" s="80" t="s">
        <v>5939</v>
      </c>
      <c r="E914" s="80"/>
      <c r="F914" s="80" t="s">
        <v>109</v>
      </c>
      <c r="G914" s="80" t="s">
        <v>623</v>
      </c>
      <c r="H914" s="80" t="s">
        <v>5940</v>
      </c>
      <c r="I914" s="46" t="s">
        <v>1673</v>
      </c>
      <c r="J914" s="80" t="s">
        <v>5939</v>
      </c>
      <c r="K914" s="80" t="s">
        <v>5941</v>
      </c>
      <c r="L914" s="80" t="s">
        <v>321</v>
      </c>
      <c r="M914" s="80" t="s">
        <v>320</v>
      </c>
      <c r="N914" s="80" t="s">
        <v>5901</v>
      </c>
      <c r="O914" s="46" t="s">
        <v>2108</v>
      </c>
      <c r="P914" s="80" t="s">
        <v>5942</v>
      </c>
      <c r="Q914" s="80" t="s">
        <v>2372</v>
      </c>
      <c r="R914" s="46" t="s">
        <v>120</v>
      </c>
      <c r="S914" s="80" t="s">
        <v>627</v>
      </c>
      <c r="T914" s="81">
        <v>15769161539</v>
      </c>
      <c r="U914" s="46" t="s">
        <v>122</v>
      </c>
      <c r="V914" s="80" t="s">
        <v>628</v>
      </c>
      <c r="W914" s="46" t="s">
        <v>124</v>
      </c>
      <c r="X914" s="80">
        <v>33</v>
      </c>
      <c r="Y914" s="80">
        <v>33</v>
      </c>
      <c r="Z914" s="80"/>
      <c r="AA914" s="80"/>
      <c r="AB914" s="80">
        <v>843</v>
      </c>
      <c r="AC914" s="80">
        <v>75</v>
      </c>
      <c r="AD914" s="80" t="s">
        <v>140</v>
      </c>
      <c r="AE914" s="80" t="s">
        <v>140</v>
      </c>
      <c r="AF914" s="80" t="s">
        <v>140</v>
      </c>
      <c r="AG914" s="46" t="s">
        <v>140</v>
      </c>
      <c r="AH914" s="80"/>
      <c r="AI914" s="80"/>
      <c r="AJ914" s="80"/>
    </row>
    <row r="915" s="13" customFormat="1" ht="67.5" spans="1:36">
      <c r="A915" s="46">
        <v>874</v>
      </c>
      <c r="B915" s="80"/>
      <c r="C915" s="80" t="s">
        <v>5943</v>
      </c>
      <c r="D915" s="80" t="s">
        <v>5944</v>
      </c>
      <c r="E915" s="80"/>
      <c r="F915" s="80" t="s">
        <v>109</v>
      </c>
      <c r="G915" s="80" t="s">
        <v>2419</v>
      </c>
      <c r="H915" s="80" t="s">
        <v>5945</v>
      </c>
      <c r="I915" s="46" t="s">
        <v>1673</v>
      </c>
      <c r="J915" s="80" t="s">
        <v>5944</v>
      </c>
      <c r="K915" s="80" t="s">
        <v>5946</v>
      </c>
      <c r="L915" s="80" t="s">
        <v>321</v>
      </c>
      <c r="M915" s="80" t="s">
        <v>320</v>
      </c>
      <c r="N915" s="80" t="s">
        <v>5947</v>
      </c>
      <c r="O915" s="46" t="s">
        <v>2108</v>
      </c>
      <c r="P915" s="80" t="s">
        <v>5948</v>
      </c>
      <c r="Q915" s="80" t="s">
        <v>2372</v>
      </c>
      <c r="R915" s="46" t="s">
        <v>120</v>
      </c>
      <c r="S915" s="80" t="s">
        <v>2423</v>
      </c>
      <c r="T915" s="80">
        <v>13772800998</v>
      </c>
      <c r="U915" s="80" t="s">
        <v>2266</v>
      </c>
      <c r="V915" s="80" t="s">
        <v>4207</v>
      </c>
      <c r="W915" s="46" t="s">
        <v>124</v>
      </c>
      <c r="X915" s="80">
        <v>76</v>
      </c>
      <c r="Y915" s="80">
        <v>76</v>
      </c>
      <c r="Z915" s="80"/>
      <c r="AA915" s="80"/>
      <c r="AB915" s="80">
        <v>598</v>
      </c>
      <c r="AC915" s="80">
        <v>250</v>
      </c>
      <c r="AD915" s="80" t="s">
        <v>140</v>
      </c>
      <c r="AE915" s="80" t="s">
        <v>140</v>
      </c>
      <c r="AF915" s="80" t="s">
        <v>141</v>
      </c>
      <c r="AG915" s="46" t="s">
        <v>140</v>
      </c>
      <c r="AH915" s="80"/>
      <c r="AI915" s="80"/>
      <c r="AJ915" s="80"/>
    </row>
    <row r="916" s="13" customFormat="1" ht="67.5" spans="1:36">
      <c r="A916" s="46">
        <v>875</v>
      </c>
      <c r="B916" s="80"/>
      <c r="C916" s="80" t="s">
        <v>5949</v>
      </c>
      <c r="D916" s="80" t="s">
        <v>5950</v>
      </c>
      <c r="E916" s="80"/>
      <c r="F916" s="80" t="s">
        <v>109</v>
      </c>
      <c r="G916" s="80" t="s">
        <v>859</v>
      </c>
      <c r="H916" s="80" t="s">
        <v>5951</v>
      </c>
      <c r="I916" s="46" t="s">
        <v>1673</v>
      </c>
      <c r="J916" s="80" t="s">
        <v>5950</v>
      </c>
      <c r="K916" s="80" t="s">
        <v>5952</v>
      </c>
      <c r="L916" s="80" t="s">
        <v>321</v>
      </c>
      <c r="M916" s="80" t="s">
        <v>320</v>
      </c>
      <c r="N916" s="80" t="s">
        <v>5953</v>
      </c>
      <c r="O916" s="46" t="s">
        <v>2108</v>
      </c>
      <c r="P916" s="80" t="s">
        <v>5954</v>
      </c>
      <c r="Q916" s="80" t="s">
        <v>2372</v>
      </c>
      <c r="R916" s="46" t="s">
        <v>120</v>
      </c>
      <c r="S916" s="80" t="s">
        <v>863</v>
      </c>
      <c r="T916" s="80">
        <v>15891164748</v>
      </c>
      <c r="U916" s="80" t="s">
        <v>2266</v>
      </c>
      <c r="V916" s="80" t="s">
        <v>864</v>
      </c>
      <c r="W916" s="46" t="s">
        <v>124</v>
      </c>
      <c r="X916" s="80">
        <v>72</v>
      </c>
      <c r="Y916" s="80">
        <v>72</v>
      </c>
      <c r="Z916" s="80"/>
      <c r="AA916" s="80"/>
      <c r="AB916" s="80">
        <v>500</v>
      </c>
      <c r="AC916" s="80">
        <v>142</v>
      </c>
      <c r="AD916" s="80" t="s">
        <v>140</v>
      </c>
      <c r="AE916" s="80" t="s">
        <v>141</v>
      </c>
      <c r="AF916" s="80" t="s">
        <v>140</v>
      </c>
      <c r="AG916" s="46" t="s">
        <v>140</v>
      </c>
      <c r="AH916" s="80"/>
      <c r="AI916" s="80"/>
      <c r="AJ916" s="80"/>
    </row>
    <row r="917" s="13" customFormat="1" ht="67.5" spans="1:36">
      <c r="A917" s="46">
        <v>876</v>
      </c>
      <c r="B917" s="80"/>
      <c r="C917" s="80" t="s">
        <v>5955</v>
      </c>
      <c r="D917" s="80" t="s">
        <v>5956</v>
      </c>
      <c r="E917" s="80"/>
      <c r="F917" s="80" t="s">
        <v>109</v>
      </c>
      <c r="G917" s="80" t="s">
        <v>5957</v>
      </c>
      <c r="H917" s="80" t="s">
        <v>5958</v>
      </c>
      <c r="I917" s="46" t="s">
        <v>1673</v>
      </c>
      <c r="J917" s="80" t="s">
        <v>5956</v>
      </c>
      <c r="K917" s="80" t="s">
        <v>5959</v>
      </c>
      <c r="L917" s="80" t="s">
        <v>321</v>
      </c>
      <c r="M917" s="80" t="s">
        <v>320</v>
      </c>
      <c r="N917" s="80" t="s">
        <v>5960</v>
      </c>
      <c r="O917" s="46" t="s">
        <v>2108</v>
      </c>
      <c r="P917" s="80" t="s">
        <v>5961</v>
      </c>
      <c r="Q917" s="80" t="s">
        <v>2372</v>
      </c>
      <c r="R917" s="46" t="s">
        <v>120</v>
      </c>
      <c r="S917" s="80" t="s">
        <v>5962</v>
      </c>
      <c r="T917" s="80">
        <v>15229163659</v>
      </c>
      <c r="U917" s="80" t="s">
        <v>2266</v>
      </c>
      <c r="V917" s="80" t="s">
        <v>5963</v>
      </c>
      <c r="W917" s="46" t="s">
        <v>124</v>
      </c>
      <c r="X917" s="80">
        <v>46.3</v>
      </c>
      <c r="Y917" s="80">
        <v>46.3</v>
      </c>
      <c r="Z917" s="80"/>
      <c r="AA917" s="80"/>
      <c r="AB917" s="80">
        <v>738</v>
      </c>
      <c r="AC917" s="80">
        <v>57</v>
      </c>
      <c r="AD917" s="80" t="s">
        <v>141</v>
      </c>
      <c r="AE917" s="80" t="s">
        <v>140</v>
      </c>
      <c r="AF917" s="80" t="s">
        <v>141</v>
      </c>
      <c r="AG917" s="46" t="s">
        <v>140</v>
      </c>
      <c r="AH917" s="80"/>
      <c r="AI917" s="80"/>
      <c r="AJ917" s="80"/>
    </row>
    <row r="918" s="13" customFormat="1" ht="67.5" spans="1:36">
      <c r="A918" s="46">
        <v>877</v>
      </c>
      <c r="B918" s="80"/>
      <c r="C918" s="80" t="s">
        <v>5964</v>
      </c>
      <c r="D918" s="80" t="s">
        <v>5965</v>
      </c>
      <c r="E918" s="80"/>
      <c r="F918" s="80" t="s">
        <v>109</v>
      </c>
      <c r="G918" s="80" t="s">
        <v>719</v>
      </c>
      <c r="H918" s="80" t="s">
        <v>5966</v>
      </c>
      <c r="I918" s="46" t="s">
        <v>1673</v>
      </c>
      <c r="J918" s="80" t="s">
        <v>5965</v>
      </c>
      <c r="K918" s="80" t="s">
        <v>5967</v>
      </c>
      <c r="L918" s="80" t="s">
        <v>321</v>
      </c>
      <c r="M918" s="80" t="s">
        <v>320</v>
      </c>
      <c r="N918" s="80" t="s">
        <v>5968</v>
      </c>
      <c r="O918" s="46" t="s">
        <v>2108</v>
      </c>
      <c r="P918" s="80" t="s">
        <v>5969</v>
      </c>
      <c r="Q918" s="80" t="s">
        <v>2372</v>
      </c>
      <c r="R918" s="46" t="s">
        <v>120</v>
      </c>
      <c r="S918" s="80" t="s">
        <v>725</v>
      </c>
      <c r="T918" s="81">
        <v>13992642526</v>
      </c>
      <c r="U918" s="80" t="s">
        <v>2266</v>
      </c>
      <c r="V918" s="80" t="s">
        <v>726</v>
      </c>
      <c r="W918" s="46" t="s">
        <v>124</v>
      </c>
      <c r="X918" s="80">
        <v>180</v>
      </c>
      <c r="Y918" s="80">
        <v>180</v>
      </c>
      <c r="Z918" s="80"/>
      <c r="AA918" s="80"/>
      <c r="AB918" s="80">
        <v>351</v>
      </c>
      <c r="AC918" s="80">
        <v>186</v>
      </c>
      <c r="AD918" s="80" t="s">
        <v>140</v>
      </c>
      <c r="AE918" s="80" t="s">
        <v>140</v>
      </c>
      <c r="AF918" s="80" t="s">
        <v>140</v>
      </c>
      <c r="AG918" s="46" t="s">
        <v>140</v>
      </c>
      <c r="AH918" s="80"/>
      <c r="AI918" s="80"/>
      <c r="AJ918" s="80"/>
    </row>
    <row r="919" s="16" customFormat="1" ht="67.5" spans="1:36">
      <c r="A919" s="46">
        <v>878</v>
      </c>
      <c r="B919" s="49"/>
      <c r="C919" s="49" t="s">
        <v>5970</v>
      </c>
      <c r="D919" s="96" t="s">
        <v>5971</v>
      </c>
      <c r="E919" s="96"/>
      <c r="F919" s="49" t="s">
        <v>109</v>
      </c>
      <c r="G919" s="49" t="s">
        <v>826</v>
      </c>
      <c r="H919" s="49" t="s">
        <v>5972</v>
      </c>
      <c r="I919" s="46" t="s">
        <v>1673</v>
      </c>
      <c r="J919" s="49" t="s">
        <v>5971</v>
      </c>
      <c r="K919" s="49" t="s">
        <v>5973</v>
      </c>
      <c r="L919" s="88" t="s">
        <v>829</v>
      </c>
      <c r="M919" s="88" t="s">
        <v>830</v>
      </c>
      <c r="N919" s="88" t="s">
        <v>2490</v>
      </c>
      <c r="O919" s="46" t="s">
        <v>2108</v>
      </c>
      <c r="P919" s="88" t="s">
        <v>833</v>
      </c>
      <c r="Q919" s="88" t="s">
        <v>834</v>
      </c>
      <c r="R919" s="46" t="s">
        <v>120</v>
      </c>
      <c r="S919" s="49" t="s">
        <v>835</v>
      </c>
      <c r="T919" s="49">
        <v>13892619260</v>
      </c>
      <c r="U919" s="49" t="s">
        <v>2266</v>
      </c>
      <c r="V919" s="49" t="s">
        <v>826</v>
      </c>
      <c r="W919" s="46" t="s">
        <v>124</v>
      </c>
      <c r="X919" s="88">
        <v>57.3</v>
      </c>
      <c r="Y919" s="88">
        <v>57.3</v>
      </c>
      <c r="Z919" s="49"/>
      <c r="AA919" s="49"/>
      <c r="AB919" s="49">
        <v>1090</v>
      </c>
      <c r="AC919" s="49">
        <v>317</v>
      </c>
      <c r="AD919" s="88" t="s">
        <v>140</v>
      </c>
      <c r="AE919" s="88" t="s">
        <v>140</v>
      </c>
      <c r="AF919" s="88" t="s">
        <v>141</v>
      </c>
      <c r="AG919" s="46" t="s">
        <v>140</v>
      </c>
      <c r="AH919" s="49"/>
      <c r="AI919" s="49"/>
      <c r="AJ919" s="49"/>
    </row>
    <row r="920" s="31" customFormat="1" ht="67.5" spans="1:36">
      <c r="A920" s="46">
        <v>879</v>
      </c>
      <c r="B920" s="49"/>
      <c r="C920" s="49" t="s">
        <v>5974</v>
      </c>
      <c r="D920" s="49" t="s">
        <v>5975</v>
      </c>
      <c r="E920" s="49"/>
      <c r="F920" s="49" t="s">
        <v>156</v>
      </c>
      <c r="G920" s="49" t="s">
        <v>826</v>
      </c>
      <c r="H920" s="49" t="s">
        <v>5972</v>
      </c>
      <c r="I920" s="46" t="s">
        <v>1673</v>
      </c>
      <c r="J920" s="49" t="s">
        <v>5975</v>
      </c>
      <c r="K920" s="49" t="s">
        <v>5975</v>
      </c>
      <c r="L920" s="88" t="s">
        <v>829</v>
      </c>
      <c r="M920" s="88" t="s">
        <v>830</v>
      </c>
      <c r="N920" s="88" t="s">
        <v>2490</v>
      </c>
      <c r="O920" s="46" t="s">
        <v>2108</v>
      </c>
      <c r="P920" s="88" t="s">
        <v>833</v>
      </c>
      <c r="Q920" s="88" t="s">
        <v>834</v>
      </c>
      <c r="R920" s="46" t="s">
        <v>120</v>
      </c>
      <c r="S920" s="49" t="s">
        <v>835</v>
      </c>
      <c r="T920" s="49">
        <v>13892619260</v>
      </c>
      <c r="U920" s="49" t="s">
        <v>2266</v>
      </c>
      <c r="V920" s="49" t="s">
        <v>826</v>
      </c>
      <c r="W920" s="46" t="s">
        <v>124</v>
      </c>
      <c r="X920" s="88">
        <v>48</v>
      </c>
      <c r="Y920" s="88">
        <v>48</v>
      </c>
      <c r="Z920" s="49"/>
      <c r="AA920" s="49"/>
      <c r="AB920" s="49">
        <v>1090</v>
      </c>
      <c r="AC920" s="49">
        <v>317</v>
      </c>
      <c r="AD920" s="88" t="s">
        <v>140</v>
      </c>
      <c r="AE920" s="88" t="s">
        <v>140</v>
      </c>
      <c r="AF920" s="88" t="s">
        <v>141</v>
      </c>
      <c r="AG920" s="46" t="s">
        <v>140</v>
      </c>
      <c r="AH920" s="49"/>
      <c r="AI920" s="49"/>
      <c r="AJ920" s="49"/>
    </row>
    <row r="921" s="16" customFormat="1" ht="78.75" spans="1:36">
      <c r="A921" s="46">
        <v>880</v>
      </c>
      <c r="B921" s="49"/>
      <c r="C921" s="49" t="s">
        <v>5976</v>
      </c>
      <c r="D921" s="49" t="s">
        <v>5977</v>
      </c>
      <c r="E921" s="49"/>
      <c r="F921" s="49" t="s">
        <v>109</v>
      </c>
      <c r="G921" s="49" t="s">
        <v>2457</v>
      </c>
      <c r="H921" s="49" t="s">
        <v>5978</v>
      </c>
      <c r="I921" s="46" t="s">
        <v>1673</v>
      </c>
      <c r="J921" s="49" t="s">
        <v>5977</v>
      </c>
      <c r="K921" s="49" t="s">
        <v>5979</v>
      </c>
      <c r="L921" s="49" t="s">
        <v>829</v>
      </c>
      <c r="M921" s="49" t="s">
        <v>171</v>
      </c>
      <c r="N921" s="49" t="s">
        <v>705</v>
      </c>
      <c r="O921" s="46" t="s">
        <v>2108</v>
      </c>
      <c r="P921" s="49" t="s">
        <v>5980</v>
      </c>
      <c r="Q921" s="49" t="s">
        <v>2462</v>
      </c>
      <c r="R921" s="46" t="s">
        <v>120</v>
      </c>
      <c r="S921" s="49" t="s">
        <v>2463</v>
      </c>
      <c r="T921" s="153" t="s">
        <v>2464</v>
      </c>
      <c r="U921" s="80" t="s">
        <v>2266</v>
      </c>
      <c r="V921" s="49" t="s">
        <v>2465</v>
      </c>
      <c r="W921" s="46" t="s">
        <v>124</v>
      </c>
      <c r="X921" s="88">
        <v>27</v>
      </c>
      <c r="Y921" s="49">
        <v>27</v>
      </c>
      <c r="Z921" s="49"/>
      <c r="AA921" s="49"/>
      <c r="AB921" s="49">
        <v>1200</v>
      </c>
      <c r="AC921" s="49">
        <v>164</v>
      </c>
      <c r="AD921" s="49" t="s">
        <v>140</v>
      </c>
      <c r="AE921" s="49" t="s">
        <v>140</v>
      </c>
      <c r="AF921" s="49" t="s">
        <v>140</v>
      </c>
      <c r="AG921" s="46" t="s">
        <v>140</v>
      </c>
      <c r="AH921" s="49"/>
      <c r="AI921" s="49"/>
      <c r="AJ921" s="49"/>
    </row>
    <row r="922" s="16" customFormat="1" ht="67.5" spans="1:36">
      <c r="A922" s="46">
        <v>881</v>
      </c>
      <c r="B922" s="49"/>
      <c r="C922" s="49" t="s">
        <v>5981</v>
      </c>
      <c r="D922" s="49" t="s">
        <v>5982</v>
      </c>
      <c r="E922" s="49"/>
      <c r="F922" s="49" t="s">
        <v>109</v>
      </c>
      <c r="G922" s="49" t="s">
        <v>2457</v>
      </c>
      <c r="H922" s="49" t="s">
        <v>5983</v>
      </c>
      <c r="I922" s="46" t="s">
        <v>1673</v>
      </c>
      <c r="J922" s="49" t="s">
        <v>5982</v>
      </c>
      <c r="K922" s="49" t="s">
        <v>5984</v>
      </c>
      <c r="L922" s="49" t="s">
        <v>829</v>
      </c>
      <c r="M922" s="49" t="s">
        <v>171</v>
      </c>
      <c r="N922" s="49" t="s">
        <v>1949</v>
      </c>
      <c r="O922" s="46" t="s">
        <v>2108</v>
      </c>
      <c r="P922" s="49" t="s">
        <v>5985</v>
      </c>
      <c r="Q922" s="49" t="s">
        <v>2462</v>
      </c>
      <c r="R922" s="46" t="s">
        <v>120</v>
      </c>
      <c r="S922" s="49" t="s">
        <v>2463</v>
      </c>
      <c r="T922" s="153" t="s">
        <v>2464</v>
      </c>
      <c r="U922" s="80" t="s">
        <v>2266</v>
      </c>
      <c r="V922" s="49" t="s">
        <v>2465</v>
      </c>
      <c r="W922" s="46" t="s">
        <v>124</v>
      </c>
      <c r="X922" s="88">
        <v>18</v>
      </c>
      <c r="Y922" s="49">
        <v>18</v>
      </c>
      <c r="Z922" s="49"/>
      <c r="AA922" s="49"/>
      <c r="AB922" s="49">
        <v>552</v>
      </c>
      <c r="AC922" s="31">
        <v>15</v>
      </c>
      <c r="AD922" s="49" t="s">
        <v>140</v>
      </c>
      <c r="AE922" s="49" t="s">
        <v>140</v>
      </c>
      <c r="AF922" s="49" t="s">
        <v>140</v>
      </c>
      <c r="AG922" s="46" t="s">
        <v>140</v>
      </c>
      <c r="AH922" s="49"/>
      <c r="AI922" s="49"/>
      <c r="AJ922" s="49"/>
    </row>
    <row r="923" s="16" customFormat="1" ht="67.5" spans="1:36">
      <c r="A923" s="46">
        <v>882</v>
      </c>
      <c r="B923" s="49"/>
      <c r="C923" s="49" t="s">
        <v>5986</v>
      </c>
      <c r="D923" s="49" t="s">
        <v>5987</v>
      </c>
      <c r="E923" s="49"/>
      <c r="F923" s="49" t="s">
        <v>109</v>
      </c>
      <c r="G923" s="49" t="s">
        <v>2457</v>
      </c>
      <c r="H923" s="49" t="s">
        <v>5988</v>
      </c>
      <c r="I923" s="46" t="s">
        <v>1673</v>
      </c>
      <c r="J923" s="49" t="s">
        <v>5987</v>
      </c>
      <c r="K923" s="49" t="s">
        <v>5989</v>
      </c>
      <c r="L923" s="49" t="s">
        <v>829</v>
      </c>
      <c r="M923" s="49" t="s">
        <v>171</v>
      </c>
      <c r="N923" s="49" t="s">
        <v>5990</v>
      </c>
      <c r="O923" s="46" t="s">
        <v>2108</v>
      </c>
      <c r="P923" s="49" t="s">
        <v>5991</v>
      </c>
      <c r="Q923" s="49" t="s">
        <v>2462</v>
      </c>
      <c r="R923" s="46" t="s">
        <v>120</v>
      </c>
      <c r="S923" s="49" t="s">
        <v>2463</v>
      </c>
      <c r="T923" s="153" t="s">
        <v>2464</v>
      </c>
      <c r="U923" s="80" t="s">
        <v>2266</v>
      </c>
      <c r="V923" s="49" t="s">
        <v>2465</v>
      </c>
      <c r="W923" s="46" t="s">
        <v>124</v>
      </c>
      <c r="X923" s="88">
        <v>3.6</v>
      </c>
      <c r="Y923" s="49">
        <v>3.6</v>
      </c>
      <c r="Z923" s="49"/>
      <c r="AA923" s="49"/>
      <c r="AB923" s="49">
        <v>120</v>
      </c>
      <c r="AC923" s="49">
        <v>14</v>
      </c>
      <c r="AD923" s="49" t="s">
        <v>140</v>
      </c>
      <c r="AE923" s="49" t="s">
        <v>140</v>
      </c>
      <c r="AF923" s="49" t="s">
        <v>140</v>
      </c>
      <c r="AG923" s="46" t="s">
        <v>140</v>
      </c>
      <c r="AH923" s="49"/>
      <c r="AI923" s="49"/>
      <c r="AJ923" s="49"/>
    </row>
    <row r="924" s="16" customFormat="1" ht="67.5" spans="1:36">
      <c r="A924" s="46">
        <v>883</v>
      </c>
      <c r="B924" s="49"/>
      <c r="C924" s="56" t="s">
        <v>5992</v>
      </c>
      <c r="D924" s="49" t="s">
        <v>5993</v>
      </c>
      <c r="E924" s="49"/>
      <c r="F924" s="56" t="s">
        <v>109</v>
      </c>
      <c r="G924" s="56" t="s">
        <v>5994</v>
      </c>
      <c r="H924" s="56" t="s">
        <v>5995</v>
      </c>
      <c r="I924" s="46" t="s">
        <v>1673</v>
      </c>
      <c r="J924" s="56" t="s">
        <v>5993</v>
      </c>
      <c r="K924" s="56" t="s">
        <v>5996</v>
      </c>
      <c r="L924" s="56" t="s">
        <v>829</v>
      </c>
      <c r="M924" s="56" t="s">
        <v>171</v>
      </c>
      <c r="N924" s="56" t="s">
        <v>5997</v>
      </c>
      <c r="O924" s="46" t="s">
        <v>2108</v>
      </c>
      <c r="P924" s="56" t="s">
        <v>5998</v>
      </c>
      <c r="Q924" s="56" t="s">
        <v>5999</v>
      </c>
      <c r="R924" s="46" t="s">
        <v>120</v>
      </c>
      <c r="S924" s="56" t="s">
        <v>2479</v>
      </c>
      <c r="T924" s="56">
        <v>13891653341</v>
      </c>
      <c r="U924" s="80" t="s">
        <v>2266</v>
      </c>
      <c r="V924" s="56" t="s">
        <v>2480</v>
      </c>
      <c r="W924" s="46" t="s">
        <v>124</v>
      </c>
      <c r="X924" s="91">
        <v>21.3</v>
      </c>
      <c r="Y924" s="56">
        <v>21.3</v>
      </c>
      <c r="Z924" s="56"/>
      <c r="AA924" s="56"/>
      <c r="AB924" s="56">
        <v>336</v>
      </c>
      <c r="AC924" s="56">
        <v>11</v>
      </c>
      <c r="AD924" s="56" t="s">
        <v>140</v>
      </c>
      <c r="AE924" s="56" t="s">
        <v>140</v>
      </c>
      <c r="AF924" s="56" t="s">
        <v>140</v>
      </c>
      <c r="AG924" s="46" t="s">
        <v>140</v>
      </c>
      <c r="AH924" s="56"/>
      <c r="AI924" s="56"/>
      <c r="AJ924" s="56"/>
    </row>
    <row r="925" s="16" customFormat="1" ht="78.75" spans="1:36">
      <c r="A925" s="46">
        <v>884</v>
      </c>
      <c r="B925" s="49"/>
      <c r="C925" s="56" t="s">
        <v>6000</v>
      </c>
      <c r="D925" s="56" t="s">
        <v>6001</v>
      </c>
      <c r="E925" s="56"/>
      <c r="F925" s="56" t="s">
        <v>109</v>
      </c>
      <c r="G925" s="56" t="s">
        <v>5994</v>
      </c>
      <c r="H925" s="56" t="s">
        <v>6002</v>
      </c>
      <c r="I925" s="46" t="s">
        <v>1673</v>
      </c>
      <c r="J925" s="56" t="s">
        <v>6001</v>
      </c>
      <c r="K925" s="56" t="s">
        <v>6003</v>
      </c>
      <c r="L925" s="56" t="s">
        <v>829</v>
      </c>
      <c r="M925" s="56" t="s">
        <v>171</v>
      </c>
      <c r="N925" s="56" t="s">
        <v>6004</v>
      </c>
      <c r="O925" s="46" t="s">
        <v>2108</v>
      </c>
      <c r="P925" s="56" t="s">
        <v>6005</v>
      </c>
      <c r="Q925" s="56" t="s">
        <v>5999</v>
      </c>
      <c r="R925" s="46" t="s">
        <v>120</v>
      </c>
      <c r="S925" s="56" t="s">
        <v>2479</v>
      </c>
      <c r="T925" s="56">
        <v>13891653341</v>
      </c>
      <c r="U925" s="80" t="s">
        <v>2266</v>
      </c>
      <c r="V925" s="56" t="s">
        <v>2480</v>
      </c>
      <c r="W925" s="46" t="s">
        <v>124</v>
      </c>
      <c r="X925" s="91">
        <v>39</v>
      </c>
      <c r="Y925" s="56">
        <v>39</v>
      </c>
      <c r="Z925" s="56"/>
      <c r="AA925" s="56"/>
      <c r="AB925" s="56">
        <v>1043</v>
      </c>
      <c r="AC925" s="56">
        <v>146</v>
      </c>
      <c r="AD925" s="56" t="s">
        <v>140</v>
      </c>
      <c r="AE925" s="56" t="s">
        <v>140</v>
      </c>
      <c r="AF925" s="56" t="s">
        <v>140</v>
      </c>
      <c r="AG925" s="46" t="s">
        <v>140</v>
      </c>
      <c r="AH925" s="56"/>
      <c r="AI925" s="56"/>
      <c r="AJ925" s="56"/>
    </row>
    <row r="926" s="16" customFormat="1" ht="123.75" spans="1:36">
      <c r="A926" s="46">
        <v>885</v>
      </c>
      <c r="B926" s="49"/>
      <c r="C926" s="49" t="s">
        <v>6006</v>
      </c>
      <c r="D926" s="49" t="s">
        <v>6007</v>
      </c>
      <c r="E926" s="49"/>
      <c r="F926" s="49" t="s">
        <v>109</v>
      </c>
      <c r="G926" s="49" t="s">
        <v>1230</v>
      </c>
      <c r="H926" s="49" t="s">
        <v>6008</v>
      </c>
      <c r="I926" s="46" t="s">
        <v>1673</v>
      </c>
      <c r="J926" s="49" t="s">
        <v>6007</v>
      </c>
      <c r="K926" s="49" t="s">
        <v>6009</v>
      </c>
      <c r="L926" s="56" t="s">
        <v>114</v>
      </c>
      <c r="M926" s="56" t="s">
        <v>115</v>
      </c>
      <c r="N926" s="49" t="s">
        <v>561</v>
      </c>
      <c r="O926" s="46" t="s">
        <v>2108</v>
      </c>
      <c r="P926" s="56" t="s">
        <v>6010</v>
      </c>
      <c r="Q926" s="56" t="s">
        <v>335</v>
      </c>
      <c r="R926" s="46" t="s">
        <v>120</v>
      </c>
      <c r="S926" s="49" t="s">
        <v>1236</v>
      </c>
      <c r="T926" s="49">
        <v>13991626839</v>
      </c>
      <c r="U926" s="56" t="s">
        <v>1140</v>
      </c>
      <c r="V926" s="66" t="s">
        <v>1237</v>
      </c>
      <c r="W926" s="46" t="s">
        <v>124</v>
      </c>
      <c r="X926" s="88">
        <v>150</v>
      </c>
      <c r="Y926" s="49"/>
      <c r="Z926" s="49">
        <v>150</v>
      </c>
      <c r="AA926" s="49"/>
      <c r="AB926" s="49">
        <v>1558</v>
      </c>
      <c r="AC926" s="49">
        <v>160</v>
      </c>
      <c r="AD926" s="56" t="s">
        <v>141</v>
      </c>
      <c r="AE926" s="49" t="s">
        <v>140</v>
      </c>
      <c r="AF926" s="49" t="s">
        <v>140</v>
      </c>
      <c r="AG926" s="46" t="s">
        <v>140</v>
      </c>
      <c r="AH926" s="49"/>
      <c r="AI926" s="49"/>
      <c r="AJ926" s="49"/>
    </row>
    <row r="927" s="16" customFormat="1" ht="56.25" spans="1:36">
      <c r="A927" s="46">
        <v>886</v>
      </c>
      <c r="B927" s="49"/>
      <c r="C927" s="49" t="s">
        <v>6011</v>
      </c>
      <c r="D927" s="49" t="s">
        <v>6012</v>
      </c>
      <c r="E927" s="49"/>
      <c r="F927" s="49" t="s">
        <v>156</v>
      </c>
      <c r="G927" s="49" t="s">
        <v>6013</v>
      </c>
      <c r="H927" s="49" t="s">
        <v>6014</v>
      </c>
      <c r="I927" s="46" t="s">
        <v>1673</v>
      </c>
      <c r="J927" s="49" t="s">
        <v>6012</v>
      </c>
      <c r="K927" s="49" t="s">
        <v>6015</v>
      </c>
      <c r="L927" s="49" t="s">
        <v>6016</v>
      </c>
      <c r="M927" s="49" t="s">
        <v>171</v>
      </c>
      <c r="N927" s="49" t="s">
        <v>6017</v>
      </c>
      <c r="O927" s="46" t="s">
        <v>2108</v>
      </c>
      <c r="P927" s="49" t="s">
        <v>6018</v>
      </c>
      <c r="Q927" s="49" t="s">
        <v>335</v>
      </c>
      <c r="R927" s="46" t="s">
        <v>120</v>
      </c>
      <c r="S927" s="132" t="s">
        <v>6019</v>
      </c>
      <c r="T927" s="90" t="s">
        <v>6020</v>
      </c>
      <c r="U927" s="49" t="s">
        <v>2266</v>
      </c>
      <c r="V927" s="49" t="s">
        <v>1237</v>
      </c>
      <c r="W927" s="46" t="s">
        <v>124</v>
      </c>
      <c r="X927" s="98">
        <v>4.7</v>
      </c>
      <c r="Y927" s="98">
        <v>4.7</v>
      </c>
      <c r="Z927" s="90"/>
      <c r="AA927" s="90"/>
      <c r="AB927" s="49">
        <v>205</v>
      </c>
      <c r="AC927" s="49">
        <v>86</v>
      </c>
      <c r="AD927" s="49" t="s">
        <v>140</v>
      </c>
      <c r="AE927" s="49" t="s">
        <v>140</v>
      </c>
      <c r="AF927" s="49" t="s">
        <v>140</v>
      </c>
      <c r="AG927" s="46" t="s">
        <v>140</v>
      </c>
      <c r="AH927" s="49"/>
      <c r="AI927" s="49"/>
      <c r="AJ927" s="49"/>
    </row>
    <row r="928" s="16" customFormat="1" ht="135" spans="1:36">
      <c r="A928" s="46">
        <v>887</v>
      </c>
      <c r="B928" s="49"/>
      <c r="C928" s="49" t="s">
        <v>6021</v>
      </c>
      <c r="D928" s="49" t="s">
        <v>6022</v>
      </c>
      <c r="E928" s="49"/>
      <c r="F928" s="49" t="s">
        <v>578</v>
      </c>
      <c r="G928" s="49" t="s">
        <v>6023</v>
      </c>
      <c r="H928" s="49" t="s">
        <v>6024</v>
      </c>
      <c r="I928" s="46" t="s">
        <v>1673</v>
      </c>
      <c r="J928" s="98" t="s">
        <v>6022</v>
      </c>
      <c r="K928" s="49" t="s">
        <v>6025</v>
      </c>
      <c r="L928" s="49" t="s">
        <v>114</v>
      </c>
      <c r="M928" s="49" t="s">
        <v>2505</v>
      </c>
      <c r="N928" s="49" t="s">
        <v>1241</v>
      </c>
      <c r="O928" s="46" t="s">
        <v>2108</v>
      </c>
      <c r="P928" s="98" t="s">
        <v>6026</v>
      </c>
      <c r="Q928" s="49" t="s">
        <v>5999</v>
      </c>
      <c r="R928" s="46" t="s">
        <v>120</v>
      </c>
      <c r="S928" s="56" t="s">
        <v>2507</v>
      </c>
      <c r="T928" s="56">
        <v>13759807875</v>
      </c>
      <c r="U928" s="80" t="s">
        <v>2266</v>
      </c>
      <c r="V928" s="49" t="s">
        <v>2508</v>
      </c>
      <c r="W928" s="46" t="s">
        <v>124</v>
      </c>
      <c r="X928" s="88">
        <v>15</v>
      </c>
      <c r="Y928" s="49">
        <v>15</v>
      </c>
      <c r="Z928" s="49"/>
      <c r="AA928" s="49"/>
      <c r="AB928" s="49">
        <v>397</v>
      </c>
      <c r="AC928" s="49">
        <v>127</v>
      </c>
      <c r="AD928" s="49" t="s">
        <v>140</v>
      </c>
      <c r="AE928" s="49" t="s">
        <v>140</v>
      </c>
      <c r="AF928" s="49" t="s">
        <v>141</v>
      </c>
      <c r="AG928" s="46" t="s">
        <v>140</v>
      </c>
      <c r="AH928" s="49"/>
      <c r="AI928" s="49"/>
      <c r="AJ928" s="49"/>
    </row>
    <row r="929" s="16" customFormat="1" ht="78.75" spans="1:36">
      <c r="A929" s="46">
        <v>888</v>
      </c>
      <c r="B929" s="49"/>
      <c r="C929" s="56" t="s">
        <v>6027</v>
      </c>
      <c r="D929" s="56" t="s">
        <v>6028</v>
      </c>
      <c r="E929" s="56"/>
      <c r="F929" s="56" t="s">
        <v>109</v>
      </c>
      <c r="G929" s="56" t="s">
        <v>6029</v>
      </c>
      <c r="H929" s="56" t="s">
        <v>6030</v>
      </c>
      <c r="I929" s="46" t="s">
        <v>1673</v>
      </c>
      <c r="J929" s="56" t="s">
        <v>6028</v>
      </c>
      <c r="K929" s="56" t="s">
        <v>6031</v>
      </c>
      <c r="L929" s="56" t="s">
        <v>4219</v>
      </c>
      <c r="M929" s="56" t="s">
        <v>4220</v>
      </c>
      <c r="N929" s="56" t="s">
        <v>2490</v>
      </c>
      <c r="O929" s="46" t="s">
        <v>2108</v>
      </c>
      <c r="P929" s="56" t="s">
        <v>6032</v>
      </c>
      <c r="Q929" s="49" t="s">
        <v>5999</v>
      </c>
      <c r="R929" s="46" t="s">
        <v>120</v>
      </c>
      <c r="S929" s="56" t="s">
        <v>6033</v>
      </c>
      <c r="T929" s="81" t="s">
        <v>6034</v>
      </c>
      <c r="U929" s="56" t="s">
        <v>2266</v>
      </c>
      <c r="V929" s="56" t="s">
        <v>1237</v>
      </c>
      <c r="W929" s="46" t="s">
        <v>124</v>
      </c>
      <c r="X929" s="91">
        <v>48</v>
      </c>
      <c r="Y929" s="56">
        <v>48</v>
      </c>
      <c r="Z929" s="56"/>
      <c r="AA929" s="56"/>
      <c r="AB929" s="56">
        <v>1273</v>
      </c>
      <c r="AC929" s="56">
        <v>893</v>
      </c>
      <c r="AD929" s="56" t="s">
        <v>140</v>
      </c>
      <c r="AE929" s="56" t="s">
        <v>140</v>
      </c>
      <c r="AF929" s="56" t="s">
        <v>141</v>
      </c>
      <c r="AG929" s="46" t="s">
        <v>140</v>
      </c>
      <c r="AH929" s="56"/>
      <c r="AI929" s="56"/>
      <c r="AJ929" s="56"/>
    </row>
    <row r="930" s="16" customFormat="1" ht="78.75" spans="1:36">
      <c r="A930" s="46">
        <v>889</v>
      </c>
      <c r="B930" s="49"/>
      <c r="C930" s="56" t="s">
        <v>6035</v>
      </c>
      <c r="D930" s="56" t="s">
        <v>6036</v>
      </c>
      <c r="E930" s="56"/>
      <c r="F930" s="56" t="s">
        <v>109</v>
      </c>
      <c r="G930" s="56" t="s">
        <v>6029</v>
      </c>
      <c r="H930" s="56" t="s">
        <v>6030</v>
      </c>
      <c r="I930" s="46" t="s">
        <v>1673</v>
      </c>
      <c r="J930" s="56" t="s">
        <v>6036</v>
      </c>
      <c r="K930" s="56" t="s">
        <v>6031</v>
      </c>
      <c r="L930" s="56" t="s">
        <v>4219</v>
      </c>
      <c r="M930" s="56" t="s">
        <v>4220</v>
      </c>
      <c r="N930" s="56" t="s">
        <v>6037</v>
      </c>
      <c r="O930" s="46" t="s">
        <v>2108</v>
      </c>
      <c r="P930" s="56" t="s">
        <v>6032</v>
      </c>
      <c r="Q930" s="56" t="s">
        <v>335</v>
      </c>
      <c r="R930" s="46" t="s">
        <v>120</v>
      </c>
      <c r="S930" s="56" t="s">
        <v>6033</v>
      </c>
      <c r="T930" s="81" t="s">
        <v>6034</v>
      </c>
      <c r="U930" s="56" t="s">
        <v>2266</v>
      </c>
      <c r="V930" s="56" t="s">
        <v>1237</v>
      </c>
      <c r="W930" s="46" t="s">
        <v>124</v>
      </c>
      <c r="X930" s="91">
        <v>320</v>
      </c>
      <c r="Y930" s="89"/>
      <c r="Z930" s="56">
        <v>320</v>
      </c>
      <c r="AA930" s="56"/>
      <c r="AB930" s="56">
        <v>1273</v>
      </c>
      <c r="AC930" s="56">
        <v>893</v>
      </c>
      <c r="AD930" s="56" t="s">
        <v>140</v>
      </c>
      <c r="AE930" s="56" t="s">
        <v>140</v>
      </c>
      <c r="AF930" s="56" t="s">
        <v>141</v>
      </c>
      <c r="AG930" s="46" t="s">
        <v>140</v>
      </c>
      <c r="AH930" s="56"/>
      <c r="AI930" s="56"/>
      <c r="AJ930" s="56"/>
    </row>
    <row r="931" s="13" customFormat="1" ht="45" spans="1:36">
      <c r="A931" s="46">
        <v>890</v>
      </c>
      <c r="B931" s="46"/>
      <c r="C931" s="46" t="s">
        <v>6038</v>
      </c>
      <c r="D931" s="46" t="s">
        <v>6039</v>
      </c>
      <c r="E931" s="46"/>
      <c r="F931" s="46" t="s">
        <v>578</v>
      </c>
      <c r="G931" s="46" t="s">
        <v>989</v>
      </c>
      <c r="H931" s="46" t="s">
        <v>6040</v>
      </c>
      <c r="I931" s="46" t="s">
        <v>1673</v>
      </c>
      <c r="J931" s="46" t="s">
        <v>6039</v>
      </c>
      <c r="K931" s="46" t="s">
        <v>6041</v>
      </c>
      <c r="L931" s="46" t="s">
        <v>221</v>
      </c>
      <c r="M931" s="46" t="s">
        <v>115</v>
      </c>
      <c r="N931" s="46" t="s">
        <v>6042</v>
      </c>
      <c r="O931" s="46" t="s">
        <v>2108</v>
      </c>
      <c r="P931" s="46" t="s">
        <v>6043</v>
      </c>
      <c r="Q931" s="46" t="s">
        <v>335</v>
      </c>
      <c r="R931" s="46" t="s">
        <v>120</v>
      </c>
      <c r="S931" s="46" t="s">
        <v>993</v>
      </c>
      <c r="T931" s="57" t="s">
        <v>994</v>
      </c>
      <c r="U931" s="80" t="s">
        <v>2266</v>
      </c>
      <c r="V931" s="46" t="s">
        <v>652</v>
      </c>
      <c r="W931" s="46" t="s">
        <v>124</v>
      </c>
      <c r="X931" s="46">
        <v>8</v>
      </c>
      <c r="Y931" s="46">
        <v>8</v>
      </c>
      <c r="Z931" s="46"/>
      <c r="AA931" s="46"/>
      <c r="AB931" s="46">
        <v>280</v>
      </c>
      <c r="AC931" s="46">
        <v>149</v>
      </c>
      <c r="AD931" s="46" t="s">
        <v>140</v>
      </c>
      <c r="AE931" s="46" t="s">
        <v>140</v>
      </c>
      <c r="AF931" s="46" t="s">
        <v>140</v>
      </c>
      <c r="AG931" s="46" t="s">
        <v>140</v>
      </c>
      <c r="AH931" s="46"/>
      <c r="AI931" s="46"/>
      <c r="AJ931" s="46"/>
    </row>
    <row r="932" s="13" customFormat="1" ht="45" spans="1:36">
      <c r="A932" s="46">
        <v>891</v>
      </c>
      <c r="B932" s="46"/>
      <c r="C932" s="46" t="s">
        <v>6044</v>
      </c>
      <c r="D932" s="46" t="s">
        <v>6045</v>
      </c>
      <c r="E932" s="46"/>
      <c r="F932" s="46" t="s">
        <v>109</v>
      </c>
      <c r="G932" s="46" t="s">
        <v>989</v>
      </c>
      <c r="H932" s="46" t="s">
        <v>6046</v>
      </c>
      <c r="I932" s="46" t="s">
        <v>1673</v>
      </c>
      <c r="J932" s="46" t="s">
        <v>6045</v>
      </c>
      <c r="K932" s="46" t="s">
        <v>6047</v>
      </c>
      <c r="L932" s="46" t="s">
        <v>221</v>
      </c>
      <c r="M932" s="46" t="s">
        <v>115</v>
      </c>
      <c r="N932" s="46" t="s">
        <v>6048</v>
      </c>
      <c r="O932" s="46" t="s">
        <v>2108</v>
      </c>
      <c r="P932" s="46" t="s">
        <v>6049</v>
      </c>
      <c r="Q932" s="46" t="s">
        <v>335</v>
      </c>
      <c r="R932" s="46" t="s">
        <v>120</v>
      </c>
      <c r="S932" s="46" t="s">
        <v>993</v>
      </c>
      <c r="T932" s="57" t="s">
        <v>994</v>
      </c>
      <c r="U932" s="46" t="s">
        <v>122</v>
      </c>
      <c r="V932" s="46" t="s">
        <v>652</v>
      </c>
      <c r="W932" s="46" t="s">
        <v>124</v>
      </c>
      <c r="X932" s="46">
        <v>28</v>
      </c>
      <c r="Y932" s="46">
        <v>28</v>
      </c>
      <c r="Z932" s="46"/>
      <c r="AA932" s="46"/>
      <c r="AB932" s="46">
        <v>437</v>
      </c>
      <c r="AC932" s="46">
        <v>142</v>
      </c>
      <c r="AD932" s="46" t="s">
        <v>140</v>
      </c>
      <c r="AE932" s="46" t="s">
        <v>140</v>
      </c>
      <c r="AF932" s="46" t="s">
        <v>140</v>
      </c>
      <c r="AG932" s="46" t="s">
        <v>140</v>
      </c>
      <c r="AH932" s="46"/>
      <c r="AI932" s="46"/>
      <c r="AJ932" s="46"/>
    </row>
    <row r="933" s="13" customFormat="1" ht="45" spans="1:36">
      <c r="A933" s="46">
        <v>892</v>
      </c>
      <c r="B933" s="46"/>
      <c r="C933" s="46" t="s">
        <v>6050</v>
      </c>
      <c r="D933" s="46" t="s">
        <v>6051</v>
      </c>
      <c r="E933" s="46"/>
      <c r="F933" s="46" t="s">
        <v>578</v>
      </c>
      <c r="G933" s="46" t="s">
        <v>989</v>
      </c>
      <c r="H933" s="46" t="s">
        <v>6052</v>
      </c>
      <c r="I933" s="46" t="s">
        <v>1673</v>
      </c>
      <c r="J933" s="46" t="s">
        <v>6051</v>
      </c>
      <c r="K933" s="46" t="s">
        <v>6053</v>
      </c>
      <c r="L933" s="46" t="s">
        <v>221</v>
      </c>
      <c r="M933" s="46" t="s">
        <v>115</v>
      </c>
      <c r="N933" s="46" t="s">
        <v>6054</v>
      </c>
      <c r="O933" s="46" t="s">
        <v>2108</v>
      </c>
      <c r="P933" s="46" t="s">
        <v>6043</v>
      </c>
      <c r="Q933" s="46" t="s">
        <v>335</v>
      </c>
      <c r="R933" s="46" t="s">
        <v>120</v>
      </c>
      <c r="S933" s="46" t="s">
        <v>993</v>
      </c>
      <c r="T933" s="57" t="s">
        <v>994</v>
      </c>
      <c r="U933" s="46" t="s">
        <v>122</v>
      </c>
      <c r="V933" s="46" t="s">
        <v>652</v>
      </c>
      <c r="W933" s="46" t="s">
        <v>124</v>
      </c>
      <c r="X933" s="46">
        <v>3</v>
      </c>
      <c r="Y933" s="46">
        <v>3</v>
      </c>
      <c r="Z933" s="46"/>
      <c r="AA933" s="46"/>
      <c r="AB933" s="46">
        <v>280</v>
      </c>
      <c r="AC933" s="46">
        <v>142</v>
      </c>
      <c r="AD933" s="46" t="s">
        <v>140</v>
      </c>
      <c r="AE933" s="46" t="s">
        <v>140</v>
      </c>
      <c r="AF933" s="46" t="s">
        <v>140</v>
      </c>
      <c r="AG933" s="46" t="s">
        <v>140</v>
      </c>
      <c r="AH933" s="46"/>
      <c r="AI933" s="46"/>
      <c r="AJ933" s="46"/>
    </row>
    <row r="934" s="13" customFormat="1" ht="56.25" spans="1:36">
      <c r="A934" s="46">
        <v>893</v>
      </c>
      <c r="B934" s="46"/>
      <c r="C934" s="46" t="s">
        <v>6055</v>
      </c>
      <c r="D934" s="46" t="s">
        <v>6056</v>
      </c>
      <c r="E934" s="46"/>
      <c r="F934" s="46" t="s">
        <v>109</v>
      </c>
      <c r="G934" s="46" t="s">
        <v>989</v>
      </c>
      <c r="H934" s="46" t="s">
        <v>6057</v>
      </c>
      <c r="I934" s="46" t="s">
        <v>1673</v>
      </c>
      <c r="J934" s="46" t="s">
        <v>6056</v>
      </c>
      <c r="K934" s="46" t="s">
        <v>6058</v>
      </c>
      <c r="L934" s="46" t="s">
        <v>221</v>
      </c>
      <c r="M934" s="46" t="s">
        <v>115</v>
      </c>
      <c r="N934" s="46" t="s">
        <v>6059</v>
      </c>
      <c r="O934" s="46" t="s">
        <v>2108</v>
      </c>
      <c r="P934" s="46" t="s">
        <v>6060</v>
      </c>
      <c r="Q934" s="46" t="s">
        <v>335</v>
      </c>
      <c r="R934" s="46" t="s">
        <v>120</v>
      </c>
      <c r="S934" s="46" t="s">
        <v>993</v>
      </c>
      <c r="T934" s="57" t="s">
        <v>994</v>
      </c>
      <c r="U934" s="46" t="s">
        <v>122</v>
      </c>
      <c r="V934" s="46" t="s">
        <v>652</v>
      </c>
      <c r="W934" s="46" t="s">
        <v>124</v>
      </c>
      <c r="X934" s="46">
        <v>150</v>
      </c>
      <c r="Y934" s="46">
        <v>150</v>
      </c>
      <c r="Z934" s="46"/>
      <c r="AA934" s="46"/>
      <c r="AB934" s="46">
        <v>205</v>
      </c>
      <c r="AC934" s="46">
        <v>71</v>
      </c>
      <c r="AD934" s="46" t="s">
        <v>140</v>
      </c>
      <c r="AE934" s="46" t="s">
        <v>140</v>
      </c>
      <c r="AF934" s="46" t="s">
        <v>140</v>
      </c>
      <c r="AG934" s="46" t="s">
        <v>140</v>
      </c>
      <c r="AH934" s="46"/>
      <c r="AI934" s="46"/>
      <c r="AJ934" s="46"/>
    </row>
    <row r="935" s="13" customFormat="1" ht="45" spans="1:36">
      <c r="A935" s="46">
        <v>894</v>
      </c>
      <c r="B935" s="46"/>
      <c r="C935" s="46" t="s">
        <v>6061</v>
      </c>
      <c r="D935" s="46" t="s">
        <v>6062</v>
      </c>
      <c r="E935" s="46"/>
      <c r="F935" s="46" t="s">
        <v>578</v>
      </c>
      <c r="G935" s="46" t="s">
        <v>989</v>
      </c>
      <c r="H935" s="46" t="s">
        <v>6063</v>
      </c>
      <c r="I935" s="46" t="s">
        <v>1673</v>
      </c>
      <c r="J935" s="46" t="s">
        <v>6062</v>
      </c>
      <c r="K935" s="46" t="s">
        <v>6064</v>
      </c>
      <c r="L935" s="46" t="s">
        <v>221</v>
      </c>
      <c r="M935" s="46" t="s">
        <v>115</v>
      </c>
      <c r="N935" s="46" t="s">
        <v>6065</v>
      </c>
      <c r="O935" s="46" t="s">
        <v>2108</v>
      </c>
      <c r="P935" s="46" t="s">
        <v>6066</v>
      </c>
      <c r="Q935" s="46" t="s">
        <v>335</v>
      </c>
      <c r="R935" s="46" t="s">
        <v>120</v>
      </c>
      <c r="S935" s="46" t="s">
        <v>993</v>
      </c>
      <c r="T935" s="57" t="s">
        <v>994</v>
      </c>
      <c r="U935" s="46" t="s">
        <v>2266</v>
      </c>
      <c r="V935" s="46" t="s">
        <v>652</v>
      </c>
      <c r="W935" s="46" t="s">
        <v>124</v>
      </c>
      <c r="X935" s="46">
        <v>3.5</v>
      </c>
      <c r="Y935" s="46">
        <v>3.5</v>
      </c>
      <c r="Z935" s="46"/>
      <c r="AA935" s="46"/>
      <c r="AB935" s="46">
        <v>97</v>
      </c>
      <c r="AC935" s="46">
        <v>29</v>
      </c>
      <c r="AD935" s="46" t="s">
        <v>140</v>
      </c>
      <c r="AE935" s="46" t="s">
        <v>140</v>
      </c>
      <c r="AF935" s="46" t="s">
        <v>140</v>
      </c>
      <c r="AG935" s="46" t="s">
        <v>140</v>
      </c>
      <c r="AH935" s="46"/>
      <c r="AI935" s="46"/>
      <c r="AJ935" s="46"/>
    </row>
    <row r="936" s="13" customFormat="1" ht="56.25" spans="1:36">
      <c r="A936" s="46">
        <v>895</v>
      </c>
      <c r="B936" s="46"/>
      <c r="C936" s="46" t="s">
        <v>6067</v>
      </c>
      <c r="D936" s="46" t="s">
        <v>6068</v>
      </c>
      <c r="E936" s="46"/>
      <c r="F936" s="46" t="s">
        <v>3223</v>
      </c>
      <c r="G936" s="46" t="s">
        <v>2566</v>
      </c>
      <c r="H936" s="46" t="s">
        <v>6069</v>
      </c>
      <c r="I936" s="46" t="s">
        <v>1673</v>
      </c>
      <c r="J936" s="46" t="s">
        <v>6068</v>
      </c>
      <c r="K936" s="46" t="s">
        <v>6070</v>
      </c>
      <c r="L936" s="46" t="s">
        <v>221</v>
      </c>
      <c r="M936" s="46" t="s">
        <v>115</v>
      </c>
      <c r="N936" s="46" t="s">
        <v>2447</v>
      </c>
      <c r="O936" s="46" t="s">
        <v>2108</v>
      </c>
      <c r="P936" s="46" t="s">
        <v>6071</v>
      </c>
      <c r="Q936" s="46" t="s">
        <v>335</v>
      </c>
      <c r="R936" s="46" t="s">
        <v>120</v>
      </c>
      <c r="S936" s="46" t="s">
        <v>2571</v>
      </c>
      <c r="T936" s="46">
        <v>13772833181</v>
      </c>
      <c r="U936" s="46" t="s">
        <v>2266</v>
      </c>
      <c r="V936" s="46" t="s">
        <v>652</v>
      </c>
      <c r="W936" s="46" t="s">
        <v>124</v>
      </c>
      <c r="X936" s="46">
        <v>16</v>
      </c>
      <c r="Y936" s="46">
        <v>16</v>
      </c>
      <c r="Z936" s="46"/>
      <c r="AA936" s="46"/>
      <c r="AB936" s="46">
        <v>533</v>
      </c>
      <c r="AC936" s="46">
        <v>345</v>
      </c>
      <c r="AD936" s="46" t="s">
        <v>140</v>
      </c>
      <c r="AE936" s="46" t="s">
        <v>140</v>
      </c>
      <c r="AF936" s="46" t="s">
        <v>141</v>
      </c>
      <c r="AG936" s="46" t="s">
        <v>140</v>
      </c>
      <c r="AH936" s="46"/>
      <c r="AI936" s="46"/>
      <c r="AJ936" s="46"/>
    </row>
    <row r="937" s="13" customFormat="1" ht="45" spans="1:36">
      <c r="A937" s="46">
        <v>896</v>
      </c>
      <c r="B937" s="46"/>
      <c r="C937" s="46" t="s">
        <v>6072</v>
      </c>
      <c r="D937" s="46" t="s">
        <v>6073</v>
      </c>
      <c r="E937" s="46"/>
      <c r="F937" s="46" t="s">
        <v>109</v>
      </c>
      <c r="G937" s="46" t="s">
        <v>644</v>
      </c>
      <c r="H937" s="57" t="s">
        <v>6074</v>
      </c>
      <c r="I937" s="46" t="s">
        <v>1673</v>
      </c>
      <c r="J937" s="46" t="s">
        <v>6073</v>
      </c>
      <c r="K937" s="57" t="s">
        <v>6075</v>
      </c>
      <c r="L937" s="46" t="s">
        <v>2441</v>
      </c>
      <c r="M937" s="46" t="s">
        <v>599</v>
      </c>
      <c r="N937" s="46" t="s">
        <v>886</v>
      </c>
      <c r="O937" s="46" t="s">
        <v>2108</v>
      </c>
      <c r="P937" s="46" t="s">
        <v>6076</v>
      </c>
      <c r="Q937" s="57" t="s">
        <v>335</v>
      </c>
      <c r="R937" s="46" t="s">
        <v>120</v>
      </c>
      <c r="S937" s="46" t="s">
        <v>651</v>
      </c>
      <c r="T937" s="46">
        <v>13572615199</v>
      </c>
      <c r="U937" s="46" t="s">
        <v>122</v>
      </c>
      <c r="V937" s="46" t="s">
        <v>652</v>
      </c>
      <c r="W937" s="46" t="s">
        <v>124</v>
      </c>
      <c r="X937" s="46">
        <v>50</v>
      </c>
      <c r="Y937" s="46">
        <v>50</v>
      </c>
      <c r="Z937" s="46"/>
      <c r="AA937" s="46"/>
      <c r="AB937" s="46">
        <v>80</v>
      </c>
      <c r="AC937" s="46">
        <v>20</v>
      </c>
      <c r="AD937" s="46" t="s">
        <v>140</v>
      </c>
      <c r="AE937" s="46" t="s">
        <v>140</v>
      </c>
      <c r="AF937" s="46" t="s">
        <v>141</v>
      </c>
      <c r="AG937" s="46" t="s">
        <v>140</v>
      </c>
      <c r="AH937" s="46"/>
      <c r="AI937" s="46"/>
      <c r="AJ937" s="46"/>
    </row>
    <row r="938" s="13" customFormat="1" ht="45" spans="1:36">
      <c r="A938" s="46">
        <v>897</v>
      </c>
      <c r="B938" s="46"/>
      <c r="C938" s="46" t="s">
        <v>6077</v>
      </c>
      <c r="D938" s="46" t="s">
        <v>6078</v>
      </c>
      <c r="E938" s="46"/>
      <c r="F938" s="46" t="s">
        <v>6079</v>
      </c>
      <c r="G938" s="46" t="s">
        <v>644</v>
      </c>
      <c r="H938" s="46" t="s">
        <v>6080</v>
      </c>
      <c r="I938" s="46" t="s">
        <v>1673</v>
      </c>
      <c r="J938" s="46" t="s">
        <v>6078</v>
      </c>
      <c r="K938" s="46" t="s">
        <v>6081</v>
      </c>
      <c r="L938" s="46" t="s">
        <v>221</v>
      </c>
      <c r="M938" s="46" t="s">
        <v>115</v>
      </c>
      <c r="N938" s="46" t="s">
        <v>149</v>
      </c>
      <c r="O938" s="46" t="s">
        <v>2108</v>
      </c>
      <c r="P938" s="46" t="s">
        <v>6082</v>
      </c>
      <c r="Q938" s="46" t="s">
        <v>6083</v>
      </c>
      <c r="R938" s="46" t="s">
        <v>120</v>
      </c>
      <c r="S938" s="46" t="s">
        <v>651</v>
      </c>
      <c r="T938" s="46">
        <v>13572615199</v>
      </c>
      <c r="U938" s="46" t="s">
        <v>2266</v>
      </c>
      <c r="V938" s="46" t="s">
        <v>652</v>
      </c>
      <c r="W938" s="46" t="s">
        <v>124</v>
      </c>
      <c r="X938" s="65">
        <v>60</v>
      </c>
      <c r="Y938" s="46"/>
      <c r="Z938" s="46">
        <v>60</v>
      </c>
      <c r="AA938" s="46"/>
      <c r="AB938" s="46">
        <v>109</v>
      </c>
      <c r="AC938" s="46">
        <v>376</v>
      </c>
      <c r="AD938" s="46" t="s">
        <v>140</v>
      </c>
      <c r="AE938" s="46" t="s">
        <v>140</v>
      </c>
      <c r="AF938" s="46" t="s">
        <v>140</v>
      </c>
      <c r="AG938" s="46" t="s">
        <v>140</v>
      </c>
      <c r="AH938" s="46"/>
      <c r="AI938" s="46"/>
      <c r="AJ938" s="46"/>
    </row>
    <row r="939" s="13" customFormat="1" ht="67.5" spans="1:36">
      <c r="A939" s="46">
        <v>898</v>
      </c>
      <c r="B939" s="46"/>
      <c r="C939" s="46" t="s">
        <v>6084</v>
      </c>
      <c r="D939" s="46" t="s">
        <v>6085</v>
      </c>
      <c r="E939" s="46"/>
      <c r="F939" s="46" t="s">
        <v>109</v>
      </c>
      <c r="G939" s="46" t="s">
        <v>2543</v>
      </c>
      <c r="H939" s="46" t="s">
        <v>6086</v>
      </c>
      <c r="I939" s="46" t="s">
        <v>1673</v>
      </c>
      <c r="J939" s="46" t="s">
        <v>6085</v>
      </c>
      <c r="K939" s="46" t="s">
        <v>6087</v>
      </c>
      <c r="L939" s="46" t="s">
        <v>221</v>
      </c>
      <c r="M939" s="46" t="s">
        <v>115</v>
      </c>
      <c r="N939" s="46" t="s">
        <v>6088</v>
      </c>
      <c r="O939" s="46" t="s">
        <v>2108</v>
      </c>
      <c r="P939" s="46" t="s">
        <v>6089</v>
      </c>
      <c r="Q939" s="46" t="s">
        <v>335</v>
      </c>
      <c r="R939" s="46" t="s">
        <v>120</v>
      </c>
      <c r="S939" s="46" t="s">
        <v>2547</v>
      </c>
      <c r="T939" s="46">
        <v>15191673097</v>
      </c>
      <c r="U939" s="46" t="s">
        <v>2266</v>
      </c>
      <c r="V939" s="46" t="s">
        <v>652</v>
      </c>
      <c r="W939" s="46" t="s">
        <v>124</v>
      </c>
      <c r="X939" s="46">
        <v>37</v>
      </c>
      <c r="Y939" s="46">
        <v>37</v>
      </c>
      <c r="Z939" s="46"/>
      <c r="AA939" s="46"/>
      <c r="AB939" s="46">
        <v>492</v>
      </c>
      <c r="AC939" s="46">
        <v>196</v>
      </c>
      <c r="AD939" s="46" t="s">
        <v>140</v>
      </c>
      <c r="AE939" s="46" t="s">
        <v>140</v>
      </c>
      <c r="AF939" s="46" t="s">
        <v>141</v>
      </c>
      <c r="AG939" s="46" t="s">
        <v>140</v>
      </c>
      <c r="AH939" s="46"/>
      <c r="AI939" s="46"/>
      <c r="AJ939" s="46"/>
    </row>
    <row r="940" s="24" customFormat="1" ht="45" spans="1:36">
      <c r="A940" s="46">
        <v>899</v>
      </c>
      <c r="B940" s="46"/>
      <c r="C940" s="46" t="s">
        <v>6090</v>
      </c>
      <c r="D940" s="46" t="s">
        <v>6091</v>
      </c>
      <c r="E940" s="46"/>
      <c r="F940" s="46" t="s">
        <v>3223</v>
      </c>
      <c r="G940" s="46" t="s">
        <v>1052</v>
      </c>
      <c r="H940" s="46" t="s">
        <v>6092</v>
      </c>
      <c r="I940" s="46" t="s">
        <v>1673</v>
      </c>
      <c r="J940" s="46" t="s">
        <v>6091</v>
      </c>
      <c r="K940" s="46" t="s">
        <v>6093</v>
      </c>
      <c r="L940" s="46" t="s">
        <v>221</v>
      </c>
      <c r="M940" s="46" t="s">
        <v>115</v>
      </c>
      <c r="N940" s="46" t="s">
        <v>6094</v>
      </c>
      <c r="O940" s="46" t="s">
        <v>2108</v>
      </c>
      <c r="P940" s="46" t="s">
        <v>6095</v>
      </c>
      <c r="Q940" s="46" t="s">
        <v>335</v>
      </c>
      <c r="R940" s="46" t="s">
        <v>120</v>
      </c>
      <c r="S940" s="46" t="s">
        <v>1055</v>
      </c>
      <c r="T940" s="52">
        <v>13992651338</v>
      </c>
      <c r="U940" s="46" t="s">
        <v>2266</v>
      </c>
      <c r="V940" s="46" t="s">
        <v>652</v>
      </c>
      <c r="W940" s="46" t="s">
        <v>124</v>
      </c>
      <c r="X940" s="46">
        <v>35</v>
      </c>
      <c r="Y940" s="46">
        <v>35</v>
      </c>
      <c r="Z940" s="46"/>
      <c r="AA940" s="46"/>
      <c r="AB940" s="46">
        <v>112</v>
      </c>
      <c r="AC940" s="46">
        <v>48</v>
      </c>
      <c r="AD940" s="46" t="s">
        <v>140</v>
      </c>
      <c r="AE940" s="46" t="s">
        <v>140</v>
      </c>
      <c r="AF940" s="46" t="s">
        <v>140</v>
      </c>
      <c r="AG940" s="46" t="s">
        <v>140</v>
      </c>
      <c r="AH940" s="46"/>
      <c r="AI940" s="46"/>
      <c r="AJ940" s="46"/>
    </row>
    <row r="941" s="24" customFormat="1" ht="393.75" spans="1:36">
      <c r="A941" s="46">
        <v>900</v>
      </c>
      <c r="B941" s="46"/>
      <c r="C941" s="46" t="s">
        <v>6096</v>
      </c>
      <c r="D941" s="46" t="s">
        <v>6097</v>
      </c>
      <c r="E941" s="46"/>
      <c r="F941" s="46" t="s">
        <v>109</v>
      </c>
      <c r="G941" s="46" t="s">
        <v>6098</v>
      </c>
      <c r="H941" s="46" t="s">
        <v>6099</v>
      </c>
      <c r="I941" s="46" t="s">
        <v>1673</v>
      </c>
      <c r="J941" s="46" t="s">
        <v>6097</v>
      </c>
      <c r="K941" s="46" t="s">
        <v>6097</v>
      </c>
      <c r="L941" s="46" t="s">
        <v>221</v>
      </c>
      <c r="M941" s="46" t="s">
        <v>115</v>
      </c>
      <c r="N941" s="46" t="s">
        <v>6100</v>
      </c>
      <c r="O941" s="46" t="s">
        <v>2108</v>
      </c>
      <c r="P941" s="46" t="s">
        <v>6101</v>
      </c>
      <c r="Q941" s="46" t="s">
        <v>335</v>
      </c>
      <c r="R941" s="46" t="s">
        <v>120</v>
      </c>
      <c r="S941" s="46" t="s">
        <v>4231</v>
      </c>
      <c r="T941" s="46">
        <v>13809168821</v>
      </c>
      <c r="U941" s="46" t="s">
        <v>1140</v>
      </c>
      <c r="V941" s="46" t="s">
        <v>652</v>
      </c>
      <c r="W941" s="46" t="s">
        <v>124</v>
      </c>
      <c r="X941" s="46">
        <v>403</v>
      </c>
      <c r="Y941" s="46"/>
      <c r="Z941" s="46">
        <v>403</v>
      </c>
      <c r="AA941" s="46"/>
      <c r="AB941" s="46">
        <v>404</v>
      </c>
      <c r="AC941" s="46">
        <v>202</v>
      </c>
      <c r="AD941" s="46" t="s">
        <v>141</v>
      </c>
      <c r="AE941" s="46" t="s">
        <v>140</v>
      </c>
      <c r="AF941" s="46" t="s">
        <v>141</v>
      </c>
      <c r="AG941" s="46" t="s">
        <v>140</v>
      </c>
      <c r="AH941" s="46"/>
      <c r="AI941" s="46"/>
      <c r="AJ941" s="46"/>
    </row>
    <row r="942" s="12" customFormat="1" ht="67.5" spans="1:36">
      <c r="A942" s="46">
        <v>901</v>
      </c>
      <c r="B942" s="46"/>
      <c r="C942" s="46" t="s">
        <v>6102</v>
      </c>
      <c r="D942" s="46" t="s">
        <v>6103</v>
      </c>
      <c r="E942" s="46"/>
      <c r="F942" s="46" t="s">
        <v>109</v>
      </c>
      <c r="G942" s="46" t="s">
        <v>778</v>
      </c>
      <c r="H942" s="46" t="s">
        <v>2699</v>
      </c>
      <c r="I942" s="46" t="s">
        <v>1673</v>
      </c>
      <c r="J942" s="46" t="s">
        <v>6103</v>
      </c>
      <c r="K942" s="46" t="s">
        <v>320</v>
      </c>
      <c r="L942" s="46" t="s">
        <v>321</v>
      </c>
      <c r="M942" s="46" t="s">
        <v>320</v>
      </c>
      <c r="N942" s="46" t="s">
        <v>2693</v>
      </c>
      <c r="O942" s="46" t="s">
        <v>2108</v>
      </c>
      <c r="P942" s="46" t="s">
        <v>2609</v>
      </c>
      <c r="Q942" s="46" t="s">
        <v>325</v>
      </c>
      <c r="R942" s="46" t="s">
        <v>120</v>
      </c>
      <c r="S942" s="46" t="s">
        <v>783</v>
      </c>
      <c r="T942" s="57">
        <v>18700657368</v>
      </c>
      <c r="U942" s="46" t="s">
        <v>5603</v>
      </c>
      <c r="V942" s="46" t="s">
        <v>778</v>
      </c>
      <c r="W942" s="46" t="s">
        <v>124</v>
      </c>
      <c r="X942" s="46">
        <v>6</v>
      </c>
      <c r="Y942" s="46"/>
      <c r="Z942" s="46">
        <v>6</v>
      </c>
      <c r="AA942" s="46"/>
      <c r="AB942" s="46">
        <v>182</v>
      </c>
      <c r="AC942" s="46">
        <v>131</v>
      </c>
      <c r="AD942" s="46" t="s">
        <v>141</v>
      </c>
      <c r="AE942" s="46" t="s">
        <v>140</v>
      </c>
      <c r="AF942" s="46" t="s">
        <v>141</v>
      </c>
      <c r="AG942" s="46" t="s">
        <v>140</v>
      </c>
      <c r="AH942" s="46"/>
      <c r="AI942" s="46"/>
      <c r="AJ942" s="46"/>
    </row>
    <row r="943" s="12" customFormat="1" ht="67.5" spans="1:36">
      <c r="A943" s="46">
        <v>902</v>
      </c>
      <c r="B943" s="46"/>
      <c r="C943" s="46" t="s">
        <v>6104</v>
      </c>
      <c r="D943" s="46" t="s">
        <v>6105</v>
      </c>
      <c r="E943" s="46"/>
      <c r="F943" s="46" t="s">
        <v>109</v>
      </c>
      <c r="G943" s="46" t="s">
        <v>6106</v>
      </c>
      <c r="H943" s="46" t="s">
        <v>6107</v>
      </c>
      <c r="I943" s="46" t="s">
        <v>1673</v>
      </c>
      <c r="J943" s="46" t="s">
        <v>6105</v>
      </c>
      <c r="K943" s="46" t="s">
        <v>321</v>
      </c>
      <c r="L943" s="46" t="s">
        <v>320</v>
      </c>
      <c r="M943" s="46" t="s">
        <v>2053</v>
      </c>
      <c r="N943" s="46" t="s">
        <v>618</v>
      </c>
      <c r="O943" s="46" t="s">
        <v>2108</v>
      </c>
      <c r="P943" s="46" t="s">
        <v>325</v>
      </c>
      <c r="Q943" s="46" t="s">
        <v>2695</v>
      </c>
      <c r="R943" s="46" t="s">
        <v>120</v>
      </c>
      <c r="S943" s="46" t="s">
        <v>6108</v>
      </c>
      <c r="T943" s="46">
        <v>19894785228</v>
      </c>
      <c r="U943" s="46" t="s">
        <v>122</v>
      </c>
      <c r="V943" s="46" t="s">
        <v>6106</v>
      </c>
      <c r="W943" s="46" t="s">
        <v>124</v>
      </c>
      <c r="X943" s="46">
        <v>18</v>
      </c>
      <c r="Y943" s="46"/>
      <c r="Z943" s="46">
        <v>18</v>
      </c>
      <c r="AA943" s="46"/>
      <c r="AB943" s="46">
        <v>100</v>
      </c>
      <c r="AC943" s="46">
        <v>20</v>
      </c>
      <c r="AD943" s="46" t="s">
        <v>140</v>
      </c>
      <c r="AE943" s="46" t="s">
        <v>140</v>
      </c>
      <c r="AF943" s="46" t="s">
        <v>140</v>
      </c>
      <c r="AG943" s="46" t="s">
        <v>140</v>
      </c>
      <c r="AH943" s="46"/>
      <c r="AI943" s="46"/>
      <c r="AJ943" s="46"/>
    </row>
    <row r="944" s="12" customFormat="1" ht="67.5" spans="1:36">
      <c r="A944" s="46">
        <v>903</v>
      </c>
      <c r="B944" s="46"/>
      <c r="C944" s="46" t="s">
        <v>6109</v>
      </c>
      <c r="D944" s="46" t="s">
        <v>6110</v>
      </c>
      <c r="E944" s="46"/>
      <c r="F944" s="46" t="s">
        <v>109</v>
      </c>
      <c r="G944" s="46" t="s">
        <v>6106</v>
      </c>
      <c r="H944" s="46" t="s">
        <v>6111</v>
      </c>
      <c r="I944" s="46" t="s">
        <v>1673</v>
      </c>
      <c r="J944" s="46" t="s">
        <v>6110</v>
      </c>
      <c r="K944" s="46" t="s">
        <v>321</v>
      </c>
      <c r="L944" s="46" t="s">
        <v>320</v>
      </c>
      <c r="M944" s="46" t="s">
        <v>2460</v>
      </c>
      <c r="N944" s="46" t="s">
        <v>618</v>
      </c>
      <c r="O944" s="46" t="s">
        <v>2108</v>
      </c>
      <c r="P944" s="46" t="s">
        <v>325</v>
      </c>
      <c r="Q944" s="46" t="s">
        <v>2695</v>
      </c>
      <c r="R944" s="46" t="s">
        <v>120</v>
      </c>
      <c r="S944" s="46" t="s">
        <v>6108</v>
      </c>
      <c r="T944" s="46">
        <v>19894785228</v>
      </c>
      <c r="U944" s="46" t="s">
        <v>122</v>
      </c>
      <c r="V944" s="46" t="s">
        <v>6106</v>
      </c>
      <c r="W944" s="46" t="s">
        <v>124</v>
      </c>
      <c r="X944" s="46">
        <v>8</v>
      </c>
      <c r="Y944" s="46"/>
      <c r="Z944" s="46">
        <v>8</v>
      </c>
      <c r="AA944" s="46"/>
      <c r="AB944" s="46">
        <v>100</v>
      </c>
      <c r="AC944" s="46">
        <v>20</v>
      </c>
      <c r="AD944" s="46" t="s">
        <v>140</v>
      </c>
      <c r="AE944" s="46" t="s">
        <v>140</v>
      </c>
      <c r="AF944" s="46" t="s">
        <v>140</v>
      </c>
      <c r="AG944" s="46" t="s">
        <v>140</v>
      </c>
      <c r="AH944" s="46"/>
      <c r="AI944" s="46"/>
      <c r="AJ944" s="46"/>
    </row>
    <row r="945" s="12" customFormat="1" ht="67.5" spans="1:36">
      <c r="A945" s="46">
        <v>904</v>
      </c>
      <c r="B945" s="46"/>
      <c r="C945" s="46" t="s">
        <v>6109</v>
      </c>
      <c r="D945" s="46" t="s">
        <v>6112</v>
      </c>
      <c r="E945" s="46"/>
      <c r="F945" s="46" t="s">
        <v>109</v>
      </c>
      <c r="G945" s="46" t="s">
        <v>6106</v>
      </c>
      <c r="H945" s="46" t="s">
        <v>6111</v>
      </c>
      <c r="I945" s="46" t="s">
        <v>1673</v>
      </c>
      <c r="J945" s="46" t="s">
        <v>6112</v>
      </c>
      <c r="K945" s="46" t="s">
        <v>321</v>
      </c>
      <c r="L945" s="46" t="s">
        <v>320</v>
      </c>
      <c r="M945" s="46" t="s">
        <v>2460</v>
      </c>
      <c r="N945" s="46" t="s">
        <v>618</v>
      </c>
      <c r="O945" s="46" t="s">
        <v>2108</v>
      </c>
      <c r="P945" s="46" t="s">
        <v>325</v>
      </c>
      <c r="Q945" s="46" t="s">
        <v>2695</v>
      </c>
      <c r="R945" s="46" t="s">
        <v>120</v>
      </c>
      <c r="S945" s="46" t="s">
        <v>6108</v>
      </c>
      <c r="T945" s="46">
        <v>19894785228</v>
      </c>
      <c r="U945" s="46" t="s">
        <v>5603</v>
      </c>
      <c r="V945" s="46" t="s">
        <v>6106</v>
      </c>
      <c r="W945" s="46" t="s">
        <v>124</v>
      </c>
      <c r="X945" s="46">
        <v>8</v>
      </c>
      <c r="Y945" s="46"/>
      <c r="Z945" s="46">
        <v>8</v>
      </c>
      <c r="AA945" s="46"/>
      <c r="AB945" s="46">
        <v>100</v>
      </c>
      <c r="AC945" s="46">
        <v>20</v>
      </c>
      <c r="AD945" s="46" t="s">
        <v>140</v>
      </c>
      <c r="AE945" s="46" t="s">
        <v>140</v>
      </c>
      <c r="AF945" s="46" t="s">
        <v>140</v>
      </c>
      <c r="AG945" s="46" t="s">
        <v>140</v>
      </c>
      <c r="AH945" s="46"/>
      <c r="AI945" s="46"/>
      <c r="AJ945" s="46"/>
    </row>
    <row r="946" s="12" customFormat="1" ht="67.5" spans="1:36">
      <c r="A946" s="46">
        <v>905</v>
      </c>
      <c r="B946" s="46"/>
      <c r="C946" s="46" t="s">
        <v>6113</v>
      </c>
      <c r="D946" s="46" t="s">
        <v>6114</v>
      </c>
      <c r="E946" s="46"/>
      <c r="F946" s="46" t="s">
        <v>578</v>
      </c>
      <c r="G946" s="46" t="s">
        <v>6115</v>
      </c>
      <c r="H946" s="46" t="s">
        <v>6116</v>
      </c>
      <c r="I946" s="46" t="s">
        <v>1673</v>
      </c>
      <c r="J946" s="46" t="s">
        <v>6114</v>
      </c>
      <c r="K946" s="46" t="s">
        <v>320</v>
      </c>
      <c r="L946" s="46" t="s">
        <v>321</v>
      </c>
      <c r="M946" s="46" t="s">
        <v>320</v>
      </c>
      <c r="N946" s="46" t="s">
        <v>886</v>
      </c>
      <c r="O946" s="46" t="s">
        <v>2108</v>
      </c>
      <c r="P946" s="46" t="s">
        <v>2663</v>
      </c>
      <c r="Q946" s="46" t="s">
        <v>325</v>
      </c>
      <c r="R946" s="46" t="s">
        <v>120</v>
      </c>
      <c r="S946" s="46" t="s">
        <v>6117</v>
      </c>
      <c r="T946" s="46">
        <v>13509167500</v>
      </c>
      <c r="U946" s="46" t="s">
        <v>2266</v>
      </c>
      <c r="V946" s="46" t="s">
        <v>6115</v>
      </c>
      <c r="W946" s="46" t="s">
        <v>124</v>
      </c>
      <c r="X946" s="46">
        <v>50</v>
      </c>
      <c r="Y946" s="46">
        <v>50</v>
      </c>
      <c r="Z946" s="46"/>
      <c r="AA946" s="46"/>
      <c r="AB946" s="46">
        <v>125</v>
      </c>
      <c r="AC946" s="46">
        <v>208</v>
      </c>
      <c r="AD946" s="46" t="s">
        <v>140</v>
      </c>
      <c r="AE946" s="46" t="s">
        <v>140</v>
      </c>
      <c r="AF946" s="46" t="s">
        <v>140</v>
      </c>
      <c r="AG946" s="46" t="s">
        <v>140</v>
      </c>
      <c r="AH946" s="46"/>
      <c r="AI946" s="46"/>
      <c r="AJ946" s="46"/>
    </row>
    <row r="947" s="12" customFormat="1" ht="67.5" spans="1:36">
      <c r="A947" s="46">
        <v>906</v>
      </c>
      <c r="B947" s="46"/>
      <c r="C947" s="46" t="s">
        <v>6118</v>
      </c>
      <c r="D947" s="46" t="s">
        <v>6119</v>
      </c>
      <c r="E947" s="46"/>
      <c r="F947" s="46" t="s">
        <v>156</v>
      </c>
      <c r="G947" s="46" t="s">
        <v>6120</v>
      </c>
      <c r="H947" s="46" t="s">
        <v>2699</v>
      </c>
      <c r="I947" s="46" t="s">
        <v>1673</v>
      </c>
      <c r="J947" s="46" t="s">
        <v>6119</v>
      </c>
      <c r="K947" s="46" t="s">
        <v>320</v>
      </c>
      <c r="L947" s="46" t="s">
        <v>321</v>
      </c>
      <c r="M947" s="46" t="s">
        <v>320</v>
      </c>
      <c r="N947" s="46" t="s">
        <v>6121</v>
      </c>
      <c r="O947" s="46" t="s">
        <v>2108</v>
      </c>
      <c r="P947" s="46" t="s">
        <v>2609</v>
      </c>
      <c r="Q947" s="46" t="s">
        <v>325</v>
      </c>
      <c r="R947" s="46" t="s">
        <v>120</v>
      </c>
      <c r="S947" s="46" t="s">
        <v>2317</v>
      </c>
      <c r="T947" s="46">
        <v>15891061758</v>
      </c>
      <c r="U947" s="46" t="s">
        <v>5603</v>
      </c>
      <c r="V947" s="46" t="s">
        <v>6120</v>
      </c>
      <c r="W947" s="46" t="s">
        <v>124</v>
      </c>
      <c r="X947" s="46">
        <v>12</v>
      </c>
      <c r="Y947" s="46"/>
      <c r="Z947" s="46">
        <v>12</v>
      </c>
      <c r="AA947" s="46"/>
      <c r="AB947" s="46">
        <v>186</v>
      </c>
      <c r="AC947" s="46">
        <v>63</v>
      </c>
      <c r="AD947" s="46" t="s">
        <v>140</v>
      </c>
      <c r="AE947" s="46" t="s">
        <v>140</v>
      </c>
      <c r="AF947" s="46" t="s">
        <v>140</v>
      </c>
      <c r="AG947" s="46" t="s">
        <v>140</v>
      </c>
      <c r="AH947" s="46"/>
      <c r="AI947" s="46"/>
      <c r="AJ947" s="46"/>
    </row>
    <row r="948" s="12" customFormat="1" ht="67.5" spans="1:36">
      <c r="A948" s="46">
        <v>907</v>
      </c>
      <c r="B948" s="46"/>
      <c r="C948" s="46" t="s">
        <v>6122</v>
      </c>
      <c r="D948" s="46" t="s">
        <v>6123</v>
      </c>
      <c r="E948" s="46"/>
      <c r="F948" s="46" t="s">
        <v>578</v>
      </c>
      <c r="G948" s="46" t="s">
        <v>2637</v>
      </c>
      <c r="H948" s="49" t="s">
        <v>6124</v>
      </c>
      <c r="I948" s="46" t="s">
        <v>1673</v>
      </c>
      <c r="J948" s="46" t="s">
        <v>6123</v>
      </c>
      <c r="K948" s="46" t="s">
        <v>320</v>
      </c>
      <c r="L948" s="46" t="s">
        <v>321</v>
      </c>
      <c r="M948" s="46" t="s">
        <v>320</v>
      </c>
      <c r="N948" s="46" t="s">
        <v>395</v>
      </c>
      <c r="O948" s="46" t="s">
        <v>2108</v>
      </c>
      <c r="P948" s="46" t="s">
        <v>2615</v>
      </c>
      <c r="Q948" s="46" t="s">
        <v>325</v>
      </c>
      <c r="R948" s="46" t="s">
        <v>120</v>
      </c>
      <c r="S948" s="46" t="s">
        <v>2639</v>
      </c>
      <c r="T948" s="52">
        <v>13772828409</v>
      </c>
      <c r="U948" s="46" t="s">
        <v>2266</v>
      </c>
      <c r="V948" s="46" t="s">
        <v>2637</v>
      </c>
      <c r="W948" s="46" t="s">
        <v>124</v>
      </c>
      <c r="X948" s="68">
        <v>20</v>
      </c>
      <c r="Y948" s="68">
        <v>20</v>
      </c>
      <c r="Z948" s="46"/>
      <c r="AA948" s="46"/>
      <c r="AB948" s="46">
        <v>410</v>
      </c>
      <c r="AC948" s="46">
        <v>96</v>
      </c>
      <c r="AD948" s="46" t="s">
        <v>140</v>
      </c>
      <c r="AE948" s="46" t="s">
        <v>140</v>
      </c>
      <c r="AF948" s="46" t="s">
        <v>140</v>
      </c>
      <c r="AG948" s="46" t="s">
        <v>140</v>
      </c>
      <c r="AH948" s="46"/>
      <c r="AI948" s="46"/>
      <c r="AJ948" s="46"/>
    </row>
    <row r="949" s="12" customFormat="1" ht="67.5" spans="1:36">
      <c r="A949" s="46">
        <v>908</v>
      </c>
      <c r="B949" s="46"/>
      <c r="C949" s="46" t="s">
        <v>6125</v>
      </c>
      <c r="D949" s="46" t="s">
        <v>6126</v>
      </c>
      <c r="E949" s="46"/>
      <c r="F949" s="46" t="s">
        <v>109</v>
      </c>
      <c r="G949" s="46" t="s">
        <v>2643</v>
      </c>
      <c r="H949" s="46" t="s">
        <v>2650</v>
      </c>
      <c r="I949" s="46" t="s">
        <v>1673</v>
      </c>
      <c r="J949" s="46" t="s">
        <v>6126</v>
      </c>
      <c r="K949" s="46" t="s">
        <v>320</v>
      </c>
      <c r="L949" s="46" t="s">
        <v>321</v>
      </c>
      <c r="M949" s="46" t="s">
        <v>320</v>
      </c>
      <c r="N949" s="46" t="s">
        <v>395</v>
      </c>
      <c r="O949" s="46" t="s">
        <v>2108</v>
      </c>
      <c r="P949" s="46" t="s">
        <v>324</v>
      </c>
      <c r="Q949" s="46" t="s">
        <v>325</v>
      </c>
      <c r="R949" s="46" t="s">
        <v>120</v>
      </c>
      <c r="S949" s="46" t="s">
        <v>2646</v>
      </c>
      <c r="T949" s="133">
        <v>13891628929</v>
      </c>
      <c r="U949" s="46" t="s">
        <v>2266</v>
      </c>
      <c r="V949" s="46" t="s">
        <v>2643</v>
      </c>
      <c r="W949" s="46" t="s">
        <v>124</v>
      </c>
      <c r="X949" s="68">
        <v>20</v>
      </c>
      <c r="Y949" s="68">
        <v>20</v>
      </c>
      <c r="Z949" s="46"/>
      <c r="AA949" s="46"/>
      <c r="AB949" s="46">
        <v>2010</v>
      </c>
      <c r="AC949" s="46">
        <v>197</v>
      </c>
      <c r="AD949" s="46" t="s">
        <v>140</v>
      </c>
      <c r="AE949" s="46" t="s">
        <v>140</v>
      </c>
      <c r="AF949" s="46" t="s">
        <v>140</v>
      </c>
      <c r="AG949" s="46" t="s">
        <v>140</v>
      </c>
      <c r="AH949" s="46"/>
      <c r="AI949" s="46"/>
      <c r="AJ949" s="46"/>
    </row>
    <row r="950" s="12" customFormat="1" ht="67.5" spans="1:36">
      <c r="A950" s="46">
        <v>909</v>
      </c>
      <c r="B950" s="46"/>
      <c r="C950" s="46" t="s">
        <v>6127</v>
      </c>
      <c r="D950" s="46" t="s">
        <v>6128</v>
      </c>
      <c r="E950" s="46"/>
      <c r="F950" s="46" t="s">
        <v>109</v>
      </c>
      <c r="G950" s="46" t="s">
        <v>2643</v>
      </c>
      <c r="H950" s="46" t="s">
        <v>2767</v>
      </c>
      <c r="I950" s="46" t="s">
        <v>1673</v>
      </c>
      <c r="J950" s="46" t="s">
        <v>6128</v>
      </c>
      <c r="K950" s="46" t="s">
        <v>320</v>
      </c>
      <c r="L950" s="46" t="s">
        <v>321</v>
      </c>
      <c r="M950" s="46" t="s">
        <v>320</v>
      </c>
      <c r="N950" s="46" t="s">
        <v>1361</v>
      </c>
      <c r="O950" s="46" t="s">
        <v>2108</v>
      </c>
      <c r="P950" s="46" t="s">
        <v>619</v>
      </c>
      <c r="Q950" s="46" t="s">
        <v>325</v>
      </c>
      <c r="R950" s="46" t="s">
        <v>120</v>
      </c>
      <c r="S950" s="46" t="s">
        <v>2646</v>
      </c>
      <c r="T950" s="133">
        <v>13891628929</v>
      </c>
      <c r="U950" s="46" t="s">
        <v>2266</v>
      </c>
      <c r="V950" s="46" t="s">
        <v>2643</v>
      </c>
      <c r="W950" s="46" t="s">
        <v>124</v>
      </c>
      <c r="X950" s="46">
        <v>58</v>
      </c>
      <c r="Y950" s="46">
        <v>58</v>
      </c>
      <c r="Z950" s="46"/>
      <c r="AA950" s="46"/>
      <c r="AB950" s="46">
        <v>320</v>
      </c>
      <c r="AC950" s="46">
        <v>197</v>
      </c>
      <c r="AD950" s="46" t="s">
        <v>140</v>
      </c>
      <c r="AE950" s="46" t="s">
        <v>140</v>
      </c>
      <c r="AF950" s="46" t="s">
        <v>140</v>
      </c>
      <c r="AG950" s="46" t="s">
        <v>140</v>
      </c>
      <c r="AH950" s="46"/>
      <c r="AI950" s="46"/>
      <c r="AJ950" s="46"/>
    </row>
    <row r="951" s="12" customFormat="1" ht="67.5" spans="1:36">
      <c r="A951" s="46">
        <v>910</v>
      </c>
      <c r="B951" s="46"/>
      <c r="C951" s="46" t="s">
        <v>6129</v>
      </c>
      <c r="D951" s="46" t="s">
        <v>6130</v>
      </c>
      <c r="E951" s="46"/>
      <c r="F951" s="46" t="s">
        <v>109</v>
      </c>
      <c r="G951" s="46" t="s">
        <v>6131</v>
      </c>
      <c r="H951" s="46" t="s">
        <v>6132</v>
      </c>
      <c r="I951" s="46" t="s">
        <v>1673</v>
      </c>
      <c r="J951" s="46" t="s">
        <v>6130</v>
      </c>
      <c r="K951" s="46" t="s">
        <v>320</v>
      </c>
      <c r="L951" s="46" t="s">
        <v>321</v>
      </c>
      <c r="M951" s="46" t="s">
        <v>320</v>
      </c>
      <c r="N951" s="46" t="s">
        <v>6133</v>
      </c>
      <c r="O951" s="46" t="s">
        <v>2108</v>
      </c>
      <c r="P951" s="46" t="s">
        <v>2609</v>
      </c>
      <c r="Q951" s="46" t="s">
        <v>325</v>
      </c>
      <c r="R951" s="46" t="s">
        <v>120</v>
      </c>
      <c r="S951" s="46" t="s">
        <v>6134</v>
      </c>
      <c r="T951" s="46">
        <v>13772824371</v>
      </c>
      <c r="U951" s="46" t="s">
        <v>5603</v>
      </c>
      <c r="V951" s="46" t="s">
        <v>6131</v>
      </c>
      <c r="W951" s="46" t="s">
        <v>124</v>
      </c>
      <c r="X951" s="46">
        <v>5</v>
      </c>
      <c r="Y951" s="46"/>
      <c r="Z951" s="46">
        <v>5</v>
      </c>
      <c r="AA951" s="46"/>
      <c r="AB951" s="46">
        <v>192</v>
      </c>
      <c r="AC951" s="46">
        <v>100</v>
      </c>
      <c r="AD951" s="46" t="s">
        <v>141</v>
      </c>
      <c r="AE951" s="46" t="s">
        <v>140</v>
      </c>
      <c r="AF951" s="46" t="s">
        <v>140</v>
      </c>
      <c r="AG951" s="46" t="s">
        <v>140</v>
      </c>
      <c r="AH951" s="46"/>
      <c r="AI951" s="46"/>
      <c r="AJ951" s="46"/>
    </row>
    <row r="952" s="12" customFormat="1" ht="67.5" spans="1:36">
      <c r="A952" s="46">
        <v>911</v>
      </c>
      <c r="B952" s="46"/>
      <c r="C952" s="46" t="s">
        <v>6135</v>
      </c>
      <c r="D952" s="46" t="s">
        <v>6136</v>
      </c>
      <c r="E952" s="46"/>
      <c r="F952" s="46" t="s">
        <v>578</v>
      </c>
      <c r="G952" s="46" t="s">
        <v>2691</v>
      </c>
      <c r="H952" s="46" t="s">
        <v>6137</v>
      </c>
      <c r="I952" s="46" t="s">
        <v>1673</v>
      </c>
      <c r="J952" s="46" t="s">
        <v>6136</v>
      </c>
      <c r="K952" s="46" t="s">
        <v>321</v>
      </c>
      <c r="L952" s="46" t="s">
        <v>320</v>
      </c>
      <c r="M952" s="46" t="s">
        <v>6138</v>
      </c>
      <c r="N952" s="46" t="s">
        <v>618</v>
      </c>
      <c r="O952" s="46" t="s">
        <v>2108</v>
      </c>
      <c r="P952" s="46" t="s">
        <v>325</v>
      </c>
      <c r="Q952" s="46" t="s">
        <v>2695</v>
      </c>
      <c r="R952" s="46" t="s">
        <v>120</v>
      </c>
      <c r="S952" s="46" t="s">
        <v>2696</v>
      </c>
      <c r="T952" s="46">
        <v>13992651370</v>
      </c>
      <c r="U952" s="46" t="s">
        <v>2266</v>
      </c>
      <c r="V952" s="46" t="s">
        <v>2691</v>
      </c>
      <c r="W952" s="46" t="s">
        <v>124</v>
      </c>
      <c r="X952" s="46">
        <v>22</v>
      </c>
      <c r="Y952" s="46">
        <v>22</v>
      </c>
      <c r="Z952" s="46"/>
      <c r="AA952" s="46"/>
      <c r="AB952" s="46">
        <v>934</v>
      </c>
      <c r="AC952" s="46">
        <v>39</v>
      </c>
      <c r="AD952" s="46" t="s">
        <v>141</v>
      </c>
      <c r="AE952" s="46" t="s">
        <v>140</v>
      </c>
      <c r="AF952" s="46" t="s">
        <v>140</v>
      </c>
      <c r="AG952" s="46" t="s">
        <v>140</v>
      </c>
      <c r="AH952" s="46"/>
      <c r="AI952" s="46"/>
      <c r="AJ952" s="46"/>
    </row>
    <row r="953" s="12" customFormat="1" ht="67.5" spans="1:36">
      <c r="A953" s="46">
        <v>912</v>
      </c>
      <c r="B953" s="46"/>
      <c r="C953" s="46" t="s">
        <v>6139</v>
      </c>
      <c r="D953" s="46" t="s">
        <v>6140</v>
      </c>
      <c r="E953" s="46"/>
      <c r="F953" s="46" t="s">
        <v>156</v>
      </c>
      <c r="G953" s="46" t="s">
        <v>1353</v>
      </c>
      <c r="H953" s="46" t="s">
        <v>2699</v>
      </c>
      <c r="I953" s="46" t="s">
        <v>1673</v>
      </c>
      <c r="J953" s="46" t="s">
        <v>6140</v>
      </c>
      <c r="K953" s="46" t="s">
        <v>320</v>
      </c>
      <c r="L953" s="46" t="s">
        <v>321</v>
      </c>
      <c r="M953" s="46" t="s">
        <v>320</v>
      </c>
      <c r="N953" s="46" t="s">
        <v>3645</v>
      </c>
      <c r="O953" s="46" t="s">
        <v>2108</v>
      </c>
      <c r="P953" s="46" t="s">
        <v>2609</v>
      </c>
      <c r="Q953" s="46" t="s">
        <v>325</v>
      </c>
      <c r="R953" s="46" t="s">
        <v>120</v>
      </c>
      <c r="S953" s="46" t="s">
        <v>1356</v>
      </c>
      <c r="T953" s="57">
        <v>15991969993</v>
      </c>
      <c r="U953" s="46" t="s">
        <v>2266</v>
      </c>
      <c r="V953" s="46" t="s">
        <v>1353</v>
      </c>
      <c r="W953" s="46" t="s">
        <v>124</v>
      </c>
      <c r="X953" s="46">
        <v>14.4</v>
      </c>
      <c r="Y953" s="46">
        <v>14.4</v>
      </c>
      <c r="Z953" s="46"/>
      <c r="AA953" s="46"/>
      <c r="AB953" s="46">
        <v>1905</v>
      </c>
      <c r="AC953" s="46">
        <v>777</v>
      </c>
      <c r="AD953" s="46" t="s">
        <v>140</v>
      </c>
      <c r="AE953" s="46" t="s">
        <v>140</v>
      </c>
      <c r="AF953" s="46" t="s">
        <v>140</v>
      </c>
      <c r="AG953" s="46" t="s">
        <v>140</v>
      </c>
      <c r="AH953" s="46"/>
      <c r="AI953" s="46"/>
      <c r="AJ953" s="46"/>
    </row>
    <row r="954" s="12" customFormat="1" ht="67.5" spans="1:36">
      <c r="A954" s="46">
        <v>913</v>
      </c>
      <c r="B954" s="46"/>
      <c r="C954" s="46" t="s">
        <v>6141</v>
      </c>
      <c r="D954" s="46" t="s">
        <v>6142</v>
      </c>
      <c r="E954" s="46"/>
      <c r="F954" s="46" t="s">
        <v>109</v>
      </c>
      <c r="G954" s="46" t="s">
        <v>2706</v>
      </c>
      <c r="H954" s="46" t="s">
        <v>6143</v>
      </c>
      <c r="I954" s="46" t="s">
        <v>1673</v>
      </c>
      <c r="J954" s="46" t="s">
        <v>6142</v>
      </c>
      <c r="K954" s="46" t="s">
        <v>320</v>
      </c>
      <c r="L954" s="46" t="s">
        <v>321</v>
      </c>
      <c r="M954" s="46" t="s">
        <v>320</v>
      </c>
      <c r="N954" s="46" t="s">
        <v>6144</v>
      </c>
      <c r="O954" s="46" t="s">
        <v>2108</v>
      </c>
      <c r="P954" s="46" t="s">
        <v>2609</v>
      </c>
      <c r="Q954" s="46" t="s">
        <v>325</v>
      </c>
      <c r="R954" s="46" t="s">
        <v>120</v>
      </c>
      <c r="S954" s="46" t="s">
        <v>2708</v>
      </c>
      <c r="T954" s="57">
        <v>15229562110</v>
      </c>
      <c r="U954" s="46" t="s">
        <v>5603</v>
      </c>
      <c r="V954" s="46" t="s">
        <v>2706</v>
      </c>
      <c r="W954" s="46" t="s">
        <v>124</v>
      </c>
      <c r="X954" s="46">
        <v>5.5</v>
      </c>
      <c r="Y954" s="46"/>
      <c r="Z954" s="46">
        <v>5.5</v>
      </c>
      <c r="AA954" s="46"/>
      <c r="AB954" s="46">
        <v>252</v>
      </c>
      <c r="AC954" s="46">
        <v>69</v>
      </c>
      <c r="AD954" s="46" t="s">
        <v>140</v>
      </c>
      <c r="AE954" s="46" t="s">
        <v>140</v>
      </c>
      <c r="AF954" s="46" t="s">
        <v>140</v>
      </c>
      <c r="AG954" s="46" t="s">
        <v>140</v>
      </c>
      <c r="AH954" s="46"/>
      <c r="AI954" s="46"/>
      <c r="AJ954" s="46"/>
    </row>
    <row r="955" s="12" customFormat="1" ht="67.5" spans="1:36">
      <c r="A955" s="46">
        <v>914</v>
      </c>
      <c r="B955" s="46"/>
      <c r="C955" s="46" t="s">
        <v>6145</v>
      </c>
      <c r="D955" s="46" t="s">
        <v>6146</v>
      </c>
      <c r="E955" s="46"/>
      <c r="F955" s="46" t="s">
        <v>109</v>
      </c>
      <c r="G955" s="46" t="s">
        <v>2714</v>
      </c>
      <c r="H955" s="46" t="s">
        <v>6147</v>
      </c>
      <c r="I955" s="46" t="s">
        <v>1673</v>
      </c>
      <c r="J955" s="46" t="s">
        <v>6146</v>
      </c>
      <c r="K955" s="46" t="s">
        <v>320</v>
      </c>
      <c r="L955" s="46" t="s">
        <v>321</v>
      </c>
      <c r="M955" s="46" t="s">
        <v>320</v>
      </c>
      <c r="N955" s="46" t="s">
        <v>2072</v>
      </c>
      <c r="O955" s="46" t="s">
        <v>2108</v>
      </c>
      <c r="P955" s="46" t="s">
        <v>2615</v>
      </c>
      <c r="Q955" s="46" t="s">
        <v>325</v>
      </c>
      <c r="R955" s="46" t="s">
        <v>120</v>
      </c>
      <c r="S955" s="46" t="s">
        <v>2716</v>
      </c>
      <c r="T955" s="46">
        <v>13992621377</v>
      </c>
      <c r="U955" s="46" t="s">
        <v>2266</v>
      </c>
      <c r="V955" s="46" t="s">
        <v>2714</v>
      </c>
      <c r="W955" s="46" t="s">
        <v>124</v>
      </c>
      <c r="X955" s="46">
        <v>45</v>
      </c>
      <c r="Y955" s="46">
        <v>45</v>
      </c>
      <c r="Z955" s="46"/>
      <c r="AA955" s="46"/>
      <c r="AB955" s="46">
        <v>272</v>
      </c>
      <c r="AC955" s="46">
        <v>43</v>
      </c>
      <c r="AD955" s="46" t="s">
        <v>141</v>
      </c>
      <c r="AE955" s="46" t="s">
        <v>140</v>
      </c>
      <c r="AF955" s="46" t="s">
        <v>140</v>
      </c>
      <c r="AG955" s="46" t="s">
        <v>140</v>
      </c>
      <c r="AH955" s="46"/>
      <c r="AI955" s="46"/>
      <c r="AJ955" s="46"/>
    </row>
    <row r="956" s="12" customFormat="1" ht="67.5" spans="1:36">
      <c r="A956" s="46">
        <v>915</v>
      </c>
      <c r="B956" s="46"/>
      <c r="C956" s="46" t="s">
        <v>6148</v>
      </c>
      <c r="D956" s="46" t="s">
        <v>6149</v>
      </c>
      <c r="E956" s="46"/>
      <c r="F956" s="46" t="s">
        <v>109</v>
      </c>
      <c r="G956" s="46" t="s">
        <v>2714</v>
      </c>
      <c r="H956" s="46" t="s">
        <v>6147</v>
      </c>
      <c r="I956" s="46" t="s">
        <v>1673</v>
      </c>
      <c r="J956" s="46" t="s">
        <v>6149</v>
      </c>
      <c r="K956" s="46" t="s">
        <v>320</v>
      </c>
      <c r="L956" s="46" t="s">
        <v>321</v>
      </c>
      <c r="M956" s="46" t="s">
        <v>320</v>
      </c>
      <c r="N956" s="46" t="s">
        <v>1241</v>
      </c>
      <c r="O956" s="46" t="s">
        <v>2108</v>
      </c>
      <c r="P956" s="46" t="s">
        <v>2615</v>
      </c>
      <c r="Q956" s="46" t="s">
        <v>325</v>
      </c>
      <c r="R956" s="46" t="s">
        <v>120</v>
      </c>
      <c r="S956" s="46" t="s">
        <v>2716</v>
      </c>
      <c r="T956" s="46">
        <v>13992621377</v>
      </c>
      <c r="U956" s="46" t="s">
        <v>2266</v>
      </c>
      <c r="V956" s="46" t="s">
        <v>2714</v>
      </c>
      <c r="W956" s="46" t="s">
        <v>124</v>
      </c>
      <c r="X956" s="46">
        <v>15</v>
      </c>
      <c r="Y956" s="46">
        <v>15</v>
      </c>
      <c r="Z956" s="46"/>
      <c r="AA956" s="46"/>
      <c r="AB956" s="46">
        <v>217</v>
      </c>
      <c r="AC956" s="46">
        <v>51</v>
      </c>
      <c r="AD956" s="46" t="s">
        <v>141</v>
      </c>
      <c r="AE956" s="46" t="s">
        <v>140</v>
      </c>
      <c r="AF956" s="46" t="s">
        <v>140</v>
      </c>
      <c r="AG956" s="46" t="s">
        <v>140</v>
      </c>
      <c r="AH956" s="46"/>
      <c r="AI956" s="46"/>
      <c r="AJ956" s="46"/>
    </row>
    <row r="957" s="13" customFormat="1" ht="56.25" spans="1:36">
      <c r="A957" s="46">
        <v>916</v>
      </c>
      <c r="B957" s="46"/>
      <c r="C957" s="46" t="s">
        <v>6150</v>
      </c>
      <c r="D957" s="46" t="s">
        <v>6151</v>
      </c>
      <c r="E957" s="46"/>
      <c r="F957" s="46" t="s">
        <v>109</v>
      </c>
      <c r="G957" s="46" t="s">
        <v>1423</v>
      </c>
      <c r="H957" s="46" t="s">
        <v>6152</v>
      </c>
      <c r="I957" s="46" t="s">
        <v>1673</v>
      </c>
      <c r="J957" s="46" t="s">
        <v>6151</v>
      </c>
      <c r="K957" s="46" t="s">
        <v>6153</v>
      </c>
      <c r="L957" s="46" t="s">
        <v>410</v>
      </c>
      <c r="M957" s="46" t="s">
        <v>301</v>
      </c>
      <c r="N957" s="46" t="s">
        <v>6154</v>
      </c>
      <c r="O957" s="46" t="s">
        <v>2108</v>
      </c>
      <c r="P957" s="46" t="s">
        <v>563</v>
      </c>
      <c r="Q957" s="46" t="s">
        <v>387</v>
      </c>
      <c r="R957" s="46" t="s">
        <v>120</v>
      </c>
      <c r="S957" s="46" t="s">
        <v>1429</v>
      </c>
      <c r="T957" s="46">
        <v>13571483903</v>
      </c>
      <c r="U957" s="46" t="s">
        <v>2266</v>
      </c>
      <c r="V957" s="46" t="s">
        <v>348</v>
      </c>
      <c r="W957" s="46" t="s">
        <v>124</v>
      </c>
      <c r="X957" s="46">
        <v>162.5</v>
      </c>
      <c r="Y957" s="46">
        <v>162.5</v>
      </c>
      <c r="Z957" s="46"/>
      <c r="AA957" s="46"/>
      <c r="AB957" s="46">
        <v>124</v>
      </c>
      <c r="AC957" s="46">
        <v>66</v>
      </c>
      <c r="AD957" s="46" t="s">
        <v>140</v>
      </c>
      <c r="AE957" s="46" t="s">
        <v>140</v>
      </c>
      <c r="AF957" s="46" t="s">
        <v>141</v>
      </c>
      <c r="AG957" s="46" t="s">
        <v>140</v>
      </c>
      <c r="AH957" s="46"/>
      <c r="AI957" s="46"/>
      <c r="AJ957" s="46"/>
    </row>
    <row r="958" s="13" customFormat="1" ht="78.75" spans="1:36">
      <c r="A958" s="46">
        <v>917</v>
      </c>
      <c r="B958" s="46"/>
      <c r="C958" s="49" t="s">
        <v>6155</v>
      </c>
      <c r="D958" s="49" t="s">
        <v>6156</v>
      </c>
      <c r="E958" s="49"/>
      <c r="F958" s="46" t="s">
        <v>109</v>
      </c>
      <c r="G958" s="46" t="s">
        <v>6157</v>
      </c>
      <c r="H958" s="46" t="s">
        <v>6158</v>
      </c>
      <c r="I958" s="46" t="s">
        <v>1673</v>
      </c>
      <c r="J958" s="49" t="s">
        <v>6156</v>
      </c>
      <c r="K958" s="46" t="s">
        <v>6159</v>
      </c>
      <c r="L958" s="46" t="s">
        <v>410</v>
      </c>
      <c r="M958" s="46" t="s">
        <v>599</v>
      </c>
      <c r="N958" s="46" t="s">
        <v>6160</v>
      </c>
      <c r="O958" s="46" t="s">
        <v>2108</v>
      </c>
      <c r="P958" s="46" t="s">
        <v>6161</v>
      </c>
      <c r="Q958" s="46" t="s">
        <v>387</v>
      </c>
      <c r="R958" s="46" t="s">
        <v>120</v>
      </c>
      <c r="S958" s="46" t="s">
        <v>695</v>
      </c>
      <c r="T958" s="46">
        <v>13571697788</v>
      </c>
      <c r="U958" s="46" t="s">
        <v>2266</v>
      </c>
      <c r="V958" s="46" t="s">
        <v>348</v>
      </c>
      <c r="W958" s="46" t="s">
        <v>124</v>
      </c>
      <c r="X958" s="46">
        <v>40</v>
      </c>
      <c r="Y958" s="46">
        <v>40</v>
      </c>
      <c r="Z958" s="46"/>
      <c r="AA958" s="46"/>
      <c r="AB958" s="46">
        <v>217</v>
      </c>
      <c r="AC958" s="46">
        <v>69</v>
      </c>
      <c r="AD958" s="46" t="s">
        <v>140</v>
      </c>
      <c r="AE958" s="46" t="s">
        <v>140</v>
      </c>
      <c r="AF958" s="46" t="s">
        <v>141</v>
      </c>
      <c r="AG958" s="46" t="s">
        <v>140</v>
      </c>
      <c r="AH958" s="46"/>
      <c r="AI958" s="46"/>
      <c r="AJ958" s="46"/>
    </row>
    <row r="959" s="13" customFormat="1" ht="45" spans="1:36">
      <c r="A959" s="46">
        <v>918</v>
      </c>
      <c r="B959" s="46"/>
      <c r="C959" s="46" t="s">
        <v>6162</v>
      </c>
      <c r="D959" s="46" t="s">
        <v>6163</v>
      </c>
      <c r="E959" s="46"/>
      <c r="F959" s="46" t="s">
        <v>109</v>
      </c>
      <c r="G959" s="46" t="s">
        <v>689</v>
      </c>
      <c r="H959" s="46" t="s">
        <v>6164</v>
      </c>
      <c r="I959" s="46" t="s">
        <v>1673</v>
      </c>
      <c r="J959" s="46" t="s">
        <v>6163</v>
      </c>
      <c r="K959" s="46" t="s">
        <v>6165</v>
      </c>
      <c r="L959" s="46" t="s">
        <v>410</v>
      </c>
      <c r="M959" s="46" t="s">
        <v>301</v>
      </c>
      <c r="N959" s="46" t="s">
        <v>6166</v>
      </c>
      <c r="O959" s="46" t="s">
        <v>2108</v>
      </c>
      <c r="P959" s="46" t="s">
        <v>6167</v>
      </c>
      <c r="Q959" s="46" t="s">
        <v>387</v>
      </c>
      <c r="R959" s="46" t="s">
        <v>120</v>
      </c>
      <c r="S959" s="46" t="s">
        <v>695</v>
      </c>
      <c r="T959" s="46">
        <v>13571697788</v>
      </c>
      <c r="U959" s="46" t="s">
        <v>1690</v>
      </c>
      <c r="V959" s="46" t="s">
        <v>348</v>
      </c>
      <c r="W959" s="46" t="s">
        <v>124</v>
      </c>
      <c r="X959" s="46">
        <v>80</v>
      </c>
      <c r="Y959" s="46">
        <v>80</v>
      </c>
      <c r="Z959" s="46"/>
      <c r="AA959" s="46"/>
      <c r="AB959" s="46">
        <v>228</v>
      </c>
      <c r="AC959" s="46">
        <v>26</v>
      </c>
      <c r="AD959" s="46" t="s">
        <v>140</v>
      </c>
      <c r="AE959" s="46" t="s">
        <v>140</v>
      </c>
      <c r="AF959" s="46" t="s">
        <v>141</v>
      </c>
      <c r="AG959" s="46" t="s">
        <v>140</v>
      </c>
      <c r="AH959" s="46"/>
      <c r="AI959" s="46"/>
      <c r="AJ959" s="46"/>
    </row>
    <row r="960" s="15" customFormat="1" ht="67.5" spans="1:36">
      <c r="A960" s="46">
        <v>919</v>
      </c>
      <c r="B960" s="46"/>
      <c r="C960" s="46" t="s">
        <v>6168</v>
      </c>
      <c r="D960" s="46" t="s">
        <v>6169</v>
      </c>
      <c r="E960" s="46"/>
      <c r="F960" s="46" t="s">
        <v>156</v>
      </c>
      <c r="G960" s="46" t="s">
        <v>1549</v>
      </c>
      <c r="H960" s="46" t="s">
        <v>3084</v>
      </c>
      <c r="I960" s="46" t="s">
        <v>1673</v>
      </c>
      <c r="J960" s="46" t="s">
        <v>6169</v>
      </c>
      <c r="K960" s="46" t="s">
        <v>6170</v>
      </c>
      <c r="L960" s="46" t="s">
        <v>114</v>
      </c>
      <c r="M960" s="46" t="s">
        <v>171</v>
      </c>
      <c r="N960" s="46" t="s">
        <v>1241</v>
      </c>
      <c r="O960" s="46" t="s">
        <v>1255</v>
      </c>
      <c r="P960" s="46" t="s">
        <v>1465</v>
      </c>
      <c r="Q960" s="46" t="s">
        <v>213</v>
      </c>
      <c r="R960" s="46" t="s">
        <v>120</v>
      </c>
      <c r="S960" s="46" t="s">
        <v>1555</v>
      </c>
      <c r="T960" s="46">
        <v>13772836895</v>
      </c>
      <c r="U960" s="49" t="s">
        <v>2266</v>
      </c>
      <c r="V960" s="46" t="s">
        <v>1009</v>
      </c>
      <c r="W960" s="46" t="s">
        <v>124</v>
      </c>
      <c r="X960" s="46">
        <v>29</v>
      </c>
      <c r="Y960" s="46">
        <v>29</v>
      </c>
      <c r="Z960" s="46"/>
      <c r="AA960" s="46"/>
      <c r="AB960" s="49">
        <v>536</v>
      </c>
      <c r="AC960" s="49">
        <v>67</v>
      </c>
      <c r="AD960" s="46" t="s">
        <v>140</v>
      </c>
      <c r="AE960" s="46" t="s">
        <v>141</v>
      </c>
      <c r="AF960" s="46" t="s">
        <v>140</v>
      </c>
      <c r="AG960" s="46" t="s">
        <v>140</v>
      </c>
      <c r="AH960" s="46"/>
      <c r="AI960" s="46"/>
      <c r="AJ960" s="46"/>
    </row>
    <row r="961" s="15" customFormat="1" ht="67.5" spans="1:36">
      <c r="A961" s="46">
        <v>920</v>
      </c>
      <c r="B961" s="46"/>
      <c r="C961" s="46" t="s">
        <v>6171</v>
      </c>
      <c r="D961" s="46" t="s">
        <v>6172</v>
      </c>
      <c r="E961" s="46"/>
      <c r="F961" s="46" t="s">
        <v>109</v>
      </c>
      <c r="G961" s="46" t="s">
        <v>6173</v>
      </c>
      <c r="H961" s="46" t="s">
        <v>6174</v>
      </c>
      <c r="I961" s="46" t="s">
        <v>1673</v>
      </c>
      <c r="J961" s="46" t="s">
        <v>6172</v>
      </c>
      <c r="K961" s="46" t="s">
        <v>6175</v>
      </c>
      <c r="L961" s="64" t="s">
        <v>114</v>
      </c>
      <c r="M961" s="64" t="s">
        <v>171</v>
      </c>
      <c r="N961" s="64" t="s">
        <v>886</v>
      </c>
      <c r="O961" s="64" t="s">
        <v>1255</v>
      </c>
      <c r="P961" s="64" t="s">
        <v>1465</v>
      </c>
      <c r="Q961" s="64" t="s">
        <v>213</v>
      </c>
      <c r="R961" s="46" t="s">
        <v>120</v>
      </c>
      <c r="S961" s="46" t="s">
        <v>3029</v>
      </c>
      <c r="T961" s="46">
        <v>13196376681</v>
      </c>
      <c r="U961" s="49" t="s">
        <v>2266</v>
      </c>
      <c r="V961" s="46" t="s">
        <v>1009</v>
      </c>
      <c r="W961" s="46" t="s">
        <v>124</v>
      </c>
      <c r="X961" s="46">
        <v>50</v>
      </c>
      <c r="Y961" s="46">
        <v>50</v>
      </c>
      <c r="Z961" s="46"/>
      <c r="AA961" s="46"/>
      <c r="AB961" s="49">
        <v>530</v>
      </c>
      <c r="AC961" s="49">
        <v>156</v>
      </c>
      <c r="AD961" s="46" t="s">
        <v>140</v>
      </c>
      <c r="AE961" s="46" t="s">
        <v>140</v>
      </c>
      <c r="AF961" s="46" t="s">
        <v>140</v>
      </c>
      <c r="AG961" s="46" t="s">
        <v>140</v>
      </c>
      <c r="AH961" s="46"/>
      <c r="AI961" s="46"/>
      <c r="AJ961" s="46"/>
    </row>
    <row r="962" s="22" customFormat="1" ht="56.25" spans="1:36">
      <c r="A962" s="46">
        <v>921</v>
      </c>
      <c r="B962" s="46"/>
      <c r="C962" s="46" t="s">
        <v>6176</v>
      </c>
      <c r="D962" s="46" t="s">
        <v>6177</v>
      </c>
      <c r="E962" s="46"/>
      <c r="F962" s="46" t="s">
        <v>109</v>
      </c>
      <c r="G962" s="46" t="s">
        <v>3172</v>
      </c>
      <c r="H962" s="46" t="s">
        <v>6178</v>
      </c>
      <c r="I962" s="46" t="s">
        <v>1673</v>
      </c>
      <c r="J962" s="46" t="s">
        <v>6177</v>
      </c>
      <c r="K962" s="46" t="s">
        <v>6179</v>
      </c>
      <c r="L962" s="55" t="s">
        <v>598</v>
      </c>
      <c r="M962" s="55" t="s">
        <v>599</v>
      </c>
      <c r="N962" s="46" t="s">
        <v>570</v>
      </c>
      <c r="O962" s="46" t="s">
        <v>6180</v>
      </c>
      <c r="P962" s="46" t="s">
        <v>6181</v>
      </c>
      <c r="Q962" s="46" t="s">
        <v>3177</v>
      </c>
      <c r="R962" s="46" t="s">
        <v>120</v>
      </c>
      <c r="S962" s="46" t="s">
        <v>3178</v>
      </c>
      <c r="T962" s="46">
        <v>13992689910</v>
      </c>
      <c r="U962" s="46" t="s">
        <v>2266</v>
      </c>
      <c r="V962" s="46" t="s">
        <v>603</v>
      </c>
      <c r="W962" s="46" t="s">
        <v>124</v>
      </c>
      <c r="X962" s="46">
        <v>30</v>
      </c>
      <c r="Y962" s="46">
        <v>30</v>
      </c>
      <c r="Z962" s="46"/>
      <c r="AA962" s="46"/>
      <c r="AB962" s="46">
        <v>698</v>
      </c>
      <c r="AC962" s="46">
        <v>109</v>
      </c>
      <c r="AD962" s="46" t="s">
        <v>140</v>
      </c>
      <c r="AE962" s="46" t="s">
        <v>140</v>
      </c>
      <c r="AF962" s="46" t="s">
        <v>140</v>
      </c>
      <c r="AG962" s="46" t="s">
        <v>140</v>
      </c>
      <c r="AH962" s="46"/>
      <c r="AI962" s="46"/>
      <c r="AJ962" s="46"/>
    </row>
    <row r="963" s="33" customFormat="1" ht="78.75" spans="1:36">
      <c r="A963" s="46">
        <v>922</v>
      </c>
      <c r="B963" s="46"/>
      <c r="C963" s="46" t="s">
        <v>6182</v>
      </c>
      <c r="D963" s="46" t="s">
        <v>6183</v>
      </c>
      <c r="E963" s="46"/>
      <c r="F963" s="46" t="s">
        <v>109</v>
      </c>
      <c r="G963" s="46" t="s">
        <v>6184</v>
      </c>
      <c r="H963" s="46" t="s">
        <v>6185</v>
      </c>
      <c r="I963" s="46" t="s">
        <v>1673</v>
      </c>
      <c r="J963" s="46" t="s">
        <v>6183</v>
      </c>
      <c r="K963" s="46" t="s">
        <v>6186</v>
      </c>
      <c r="L963" s="46" t="s">
        <v>598</v>
      </c>
      <c r="M963" s="49" t="s">
        <v>599</v>
      </c>
      <c r="N963" s="46" t="s">
        <v>6187</v>
      </c>
      <c r="O963" s="46" t="s">
        <v>2108</v>
      </c>
      <c r="P963" s="46" t="s">
        <v>6188</v>
      </c>
      <c r="Q963" s="48" t="s">
        <v>1807</v>
      </c>
      <c r="R963" s="46" t="s">
        <v>120</v>
      </c>
      <c r="S963" s="46" t="s">
        <v>6189</v>
      </c>
      <c r="T963" s="46">
        <v>13759807668</v>
      </c>
      <c r="U963" s="46" t="s">
        <v>2266</v>
      </c>
      <c r="V963" s="46" t="s">
        <v>603</v>
      </c>
      <c r="W963" s="46" t="s">
        <v>124</v>
      </c>
      <c r="X963" s="46">
        <v>45.5</v>
      </c>
      <c r="Y963" s="46">
        <v>45.5</v>
      </c>
      <c r="Z963" s="46"/>
      <c r="AA963" s="46"/>
      <c r="AB963" s="46">
        <v>120</v>
      </c>
      <c r="AC963" s="46">
        <v>9</v>
      </c>
      <c r="AD963" s="46" t="s">
        <v>140</v>
      </c>
      <c r="AE963" s="46" t="s">
        <v>140</v>
      </c>
      <c r="AF963" s="46" t="s">
        <v>140</v>
      </c>
      <c r="AG963" s="46" t="s">
        <v>140</v>
      </c>
      <c r="AH963" s="46"/>
      <c r="AI963" s="46"/>
      <c r="AJ963" s="46"/>
    </row>
    <row r="964" s="34" customFormat="1" ht="56.25" spans="1:36">
      <c r="A964" s="46">
        <v>923</v>
      </c>
      <c r="B964" s="49"/>
      <c r="C964" s="49" t="s">
        <v>6190</v>
      </c>
      <c r="D964" s="49" t="s">
        <v>6191</v>
      </c>
      <c r="E964" s="49"/>
      <c r="F964" s="49" t="s">
        <v>109</v>
      </c>
      <c r="G964" s="46" t="s">
        <v>665</v>
      </c>
      <c r="H964" s="49" t="s">
        <v>6192</v>
      </c>
      <c r="I964" s="46" t="s">
        <v>1673</v>
      </c>
      <c r="J964" s="49" t="s">
        <v>6191</v>
      </c>
      <c r="K964" s="49" t="s">
        <v>6193</v>
      </c>
      <c r="L964" s="49" t="s">
        <v>598</v>
      </c>
      <c r="M964" s="49" t="s">
        <v>599</v>
      </c>
      <c r="N964" s="49" t="s">
        <v>3063</v>
      </c>
      <c r="O964" s="49" t="s">
        <v>998</v>
      </c>
      <c r="P964" s="49" t="s">
        <v>6194</v>
      </c>
      <c r="Q964" s="49" t="s">
        <v>137</v>
      </c>
      <c r="R964" s="46" t="s">
        <v>120</v>
      </c>
      <c r="S964" s="49" t="s">
        <v>674</v>
      </c>
      <c r="T964" s="49">
        <v>15686500188</v>
      </c>
      <c r="U964" s="46" t="s">
        <v>2266</v>
      </c>
      <c r="V964" s="49" t="s">
        <v>603</v>
      </c>
      <c r="W964" s="46" t="s">
        <v>124</v>
      </c>
      <c r="X964" s="49">
        <v>90</v>
      </c>
      <c r="Y964" s="49">
        <v>90</v>
      </c>
      <c r="Z964" s="49"/>
      <c r="AA964" s="49"/>
      <c r="AB964" s="49">
        <v>350</v>
      </c>
      <c r="AC964" s="49">
        <v>80</v>
      </c>
      <c r="AD964" s="49" t="s">
        <v>140</v>
      </c>
      <c r="AE964" s="49" t="s">
        <v>140</v>
      </c>
      <c r="AF964" s="49" t="s">
        <v>140</v>
      </c>
      <c r="AG964" s="46" t="s">
        <v>140</v>
      </c>
      <c r="AH964" s="49"/>
      <c r="AI964" s="49"/>
      <c r="AJ964" s="49"/>
    </row>
    <row r="965" s="11" customFormat="1" ht="90" spans="1:36">
      <c r="A965" s="46">
        <v>924</v>
      </c>
      <c r="B965" s="46"/>
      <c r="C965" s="46" t="s">
        <v>6195</v>
      </c>
      <c r="D965" s="46" t="s">
        <v>6196</v>
      </c>
      <c r="E965" s="46"/>
      <c r="F965" s="46" t="s">
        <v>109</v>
      </c>
      <c r="G965" s="46" t="s">
        <v>6197</v>
      </c>
      <c r="H965" s="46" t="s">
        <v>6198</v>
      </c>
      <c r="I965" s="46" t="s">
        <v>1673</v>
      </c>
      <c r="J965" s="46" t="s">
        <v>6196</v>
      </c>
      <c r="K965" s="46" t="s">
        <v>6199</v>
      </c>
      <c r="L965" s="46" t="s">
        <v>598</v>
      </c>
      <c r="M965" s="49" t="s">
        <v>599</v>
      </c>
      <c r="N965" s="46" t="s">
        <v>437</v>
      </c>
      <c r="O965" s="46" t="s">
        <v>2108</v>
      </c>
      <c r="P965" s="46" t="s">
        <v>6200</v>
      </c>
      <c r="Q965" s="48" t="s">
        <v>1807</v>
      </c>
      <c r="R965" s="46" t="s">
        <v>120</v>
      </c>
      <c r="S965" s="46" t="s">
        <v>6201</v>
      </c>
      <c r="T965" s="46">
        <v>13310967787</v>
      </c>
      <c r="U965" s="46" t="s">
        <v>2266</v>
      </c>
      <c r="V965" s="46" t="s">
        <v>603</v>
      </c>
      <c r="W965" s="46" t="s">
        <v>124</v>
      </c>
      <c r="X965" s="46">
        <v>40</v>
      </c>
      <c r="Y965" s="46">
        <v>40</v>
      </c>
      <c r="Z965" s="46"/>
      <c r="AA965" s="46"/>
      <c r="AB965" s="46">
        <v>150</v>
      </c>
      <c r="AC965" s="46">
        <v>16</v>
      </c>
      <c r="AD965" s="46" t="s">
        <v>140</v>
      </c>
      <c r="AE965" s="46" t="s">
        <v>140</v>
      </c>
      <c r="AF965" s="46" t="s">
        <v>140</v>
      </c>
      <c r="AG965" s="46" t="s">
        <v>140</v>
      </c>
      <c r="AH965" s="46"/>
      <c r="AI965" s="46"/>
      <c r="AJ965" s="46"/>
    </row>
    <row r="966" s="11" customFormat="1" ht="56.25" spans="1:36">
      <c r="A966" s="46">
        <v>925</v>
      </c>
      <c r="B966" s="46"/>
      <c r="C966" s="46" t="s">
        <v>6202</v>
      </c>
      <c r="D966" s="46" t="s">
        <v>6203</v>
      </c>
      <c r="E966" s="46"/>
      <c r="F966" s="46" t="s">
        <v>109</v>
      </c>
      <c r="G966" s="46" t="s">
        <v>6204</v>
      </c>
      <c r="H966" s="46" t="s">
        <v>6205</v>
      </c>
      <c r="I966" s="46" t="s">
        <v>1673</v>
      </c>
      <c r="J966" s="46" t="s">
        <v>6203</v>
      </c>
      <c r="K966" s="46" t="s">
        <v>6206</v>
      </c>
      <c r="L966" s="46" t="s">
        <v>221</v>
      </c>
      <c r="M966" s="46" t="s">
        <v>242</v>
      </c>
      <c r="N966" s="46" t="s">
        <v>6207</v>
      </c>
      <c r="O966" s="46" t="s">
        <v>2108</v>
      </c>
      <c r="P966" s="46" t="s">
        <v>6208</v>
      </c>
      <c r="Q966" s="46" t="s">
        <v>246</v>
      </c>
      <c r="R966" s="46" t="s">
        <v>120</v>
      </c>
      <c r="S966" s="46" t="s">
        <v>6209</v>
      </c>
      <c r="T966" s="46">
        <v>13772833655</v>
      </c>
      <c r="U966" s="46" t="s">
        <v>2266</v>
      </c>
      <c r="V966" s="46" t="s">
        <v>248</v>
      </c>
      <c r="W966" s="46" t="s">
        <v>124</v>
      </c>
      <c r="X966" s="46">
        <v>15</v>
      </c>
      <c r="Y966" s="46">
        <v>15</v>
      </c>
      <c r="Z966" s="46"/>
      <c r="AA966" s="46"/>
      <c r="AB966" s="46">
        <v>210</v>
      </c>
      <c r="AC966" s="46">
        <v>92</v>
      </c>
      <c r="AD966" s="46" t="s">
        <v>141</v>
      </c>
      <c r="AE966" s="46" t="s">
        <v>140</v>
      </c>
      <c r="AF966" s="46" t="s">
        <v>141</v>
      </c>
      <c r="AG966" s="46" t="s">
        <v>140</v>
      </c>
      <c r="AH966" s="46"/>
      <c r="AI966" s="46"/>
      <c r="AJ966" s="46"/>
    </row>
    <row r="967" s="11" customFormat="1" ht="78.75" spans="1:36">
      <c r="A967" s="46">
        <v>926</v>
      </c>
      <c r="B967" s="46"/>
      <c r="C967" s="46" t="s">
        <v>6210</v>
      </c>
      <c r="D967" s="46" t="s">
        <v>6211</v>
      </c>
      <c r="E967" s="46"/>
      <c r="F967" s="46" t="s">
        <v>109</v>
      </c>
      <c r="G967" s="46" t="s">
        <v>1081</v>
      </c>
      <c r="H967" s="46" t="s">
        <v>6212</v>
      </c>
      <c r="I967" s="46" t="s">
        <v>1673</v>
      </c>
      <c r="J967" s="46" t="s">
        <v>6211</v>
      </c>
      <c r="K967" s="46" t="s">
        <v>6213</v>
      </c>
      <c r="L967" s="46" t="s">
        <v>221</v>
      </c>
      <c r="M967" s="46" t="s">
        <v>242</v>
      </c>
      <c r="N967" s="46" t="s">
        <v>6214</v>
      </c>
      <c r="O967" s="46" t="s">
        <v>2108</v>
      </c>
      <c r="P967" s="46" t="s">
        <v>3194</v>
      </c>
      <c r="Q967" s="46" t="s">
        <v>246</v>
      </c>
      <c r="R967" s="46" t="s">
        <v>120</v>
      </c>
      <c r="S967" s="46" t="s">
        <v>1086</v>
      </c>
      <c r="T967" s="46">
        <v>13759805166</v>
      </c>
      <c r="U967" s="46" t="s">
        <v>2266</v>
      </c>
      <c r="V967" s="46" t="s">
        <v>248</v>
      </c>
      <c r="W967" s="46" t="s">
        <v>124</v>
      </c>
      <c r="X967" s="46">
        <v>62</v>
      </c>
      <c r="Y967" s="46">
        <v>62</v>
      </c>
      <c r="Z967" s="46"/>
      <c r="AA967" s="46"/>
      <c r="AB967" s="46">
        <v>398</v>
      </c>
      <c r="AC967" s="46">
        <v>104</v>
      </c>
      <c r="AD967" s="46" t="s">
        <v>141</v>
      </c>
      <c r="AE967" s="46" t="s">
        <v>140</v>
      </c>
      <c r="AF967" s="46" t="s">
        <v>141</v>
      </c>
      <c r="AG967" s="46" t="s">
        <v>140</v>
      </c>
      <c r="AH967" s="46"/>
      <c r="AI967" s="46"/>
      <c r="AJ967" s="46"/>
    </row>
    <row r="968" s="11" customFormat="1" ht="67.5" spans="1:36">
      <c r="A968" s="46">
        <v>927</v>
      </c>
      <c r="B968" s="46"/>
      <c r="C968" s="46" t="s">
        <v>6215</v>
      </c>
      <c r="D968" s="46" t="s">
        <v>6216</v>
      </c>
      <c r="E968" s="46"/>
      <c r="F968" s="46" t="s">
        <v>109</v>
      </c>
      <c r="G968" s="46" t="s">
        <v>1072</v>
      </c>
      <c r="H968" s="46" t="s">
        <v>6217</v>
      </c>
      <c r="I968" s="46" t="s">
        <v>1673</v>
      </c>
      <c r="J968" s="46" t="s">
        <v>6216</v>
      </c>
      <c r="K968" s="46" t="s">
        <v>6218</v>
      </c>
      <c r="L968" s="46" t="s">
        <v>221</v>
      </c>
      <c r="M968" s="46" t="s">
        <v>242</v>
      </c>
      <c r="N968" s="46" t="s">
        <v>254</v>
      </c>
      <c r="O968" s="46" t="s">
        <v>2108</v>
      </c>
      <c r="P968" s="46" t="s">
        <v>6219</v>
      </c>
      <c r="Q968" s="46" t="s">
        <v>246</v>
      </c>
      <c r="R968" s="46" t="s">
        <v>120</v>
      </c>
      <c r="S968" s="46" t="s">
        <v>1078</v>
      </c>
      <c r="T968" s="46">
        <v>15129585543</v>
      </c>
      <c r="U968" s="46" t="s">
        <v>122</v>
      </c>
      <c r="V968" s="46" t="s">
        <v>248</v>
      </c>
      <c r="W968" s="46" t="s">
        <v>124</v>
      </c>
      <c r="X968" s="46">
        <v>40</v>
      </c>
      <c r="Y968" s="46">
        <v>40</v>
      </c>
      <c r="Z968" s="46"/>
      <c r="AA968" s="46"/>
      <c r="AB968" s="46">
        <v>151</v>
      </c>
      <c r="AC968" s="46">
        <v>41</v>
      </c>
      <c r="AD968" s="46" t="s">
        <v>141</v>
      </c>
      <c r="AE968" s="46" t="s">
        <v>140</v>
      </c>
      <c r="AF968" s="46" t="s">
        <v>141</v>
      </c>
      <c r="AG968" s="46" t="s">
        <v>140</v>
      </c>
      <c r="AH968" s="46"/>
      <c r="AI968" s="46"/>
      <c r="AJ968" s="46"/>
    </row>
    <row r="969" s="11" customFormat="1" ht="67.5" spans="1:36">
      <c r="A969" s="46">
        <v>928</v>
      </c>
      <c r="B969" s="46"/>
      <c r="C969" s="46" t="s">
        <v>6220</v>
      </c>
      <c r="D969" s="46" t="s">
        <v>6221</v>
      </c>
      <c r="E969" s="46"/>
      <c r="F969" s="46" t="s">
        <v>109</v>
      </c>
      <c r="G969" s="46" t="s">
        <v>3229</v>
      </c>
      <c r="H969" s="46" t="s">
        <v>6222</v>
      </c>
      <c r="I969" s="46" t="s">
        <v>1673</v>
      </c>
      <c r="J969" s="46" t="s">
        <v>6221</v>
      </c>
      <c r="K969" s="46" t="s">
        <v>6223</v>
      </c>
      <c r="L969" s="46" t="s">
        <v>221</v>
      </c>
      <c r="M969" s="46" t="s">
        <v>242</v>
      </c>
      <c r="N969" s="46" t="s">
        <v>6207</v>
      </c>
      <c r="O969" s="46" t="s">
        <v>2108</v>
      </c>
      <c r="P969" s="46" t="s">
        <v>6224</v>
      </c>
      <c r="Q969" s="46" t="s">
        <v>246</v>
      </c>
      <c r="R969" s="46" t="s">
        <v>120</v>
      </c>
      <c r="S969" s="46" t="s">
        <v>3234</v>
      </c>
      <c r="T969" s="57" t="s">
        <v>6225</v>
      </c>
      <c r="U969" s="46" t="s">
        <v>122</v>
      </c>
      <c r="V969" s="46" t="s">
        <v>248</v>
      </c>
      <c r="W969" s="46" t="s">
        <v>124</v>
      </c>
      <c r="X969" s="46">
        <v>15</v>
      </c>
      <c r="Y969" s="46">
        <v>15</v>
      </c>
      <c r="Z969" s="46"/>
      <c r="AA969" s="46"/>
      <c r="AB969" s="46">
        <v>102</v>
      </c>
      <c r="AC969" s="46">
        <v>16</v>
      </c>
      <c r="AD969" s="46" t="s">
        <v>141</v>
      </c>
      <c r="AE969" s="46" t="s">
        <v>140</v>
      </c>
      <c r="AF969" s="46" t="s">
        <v>141</v>
      </c>
      <c r="AG969" s="46" t="s">
        <v>140</v>
      </c>
      <c r="AH969" s="46"/>
      <c r="AI969" s="46"/>
      <c r="AJ969" s="46"/>
    </row>
    <row r="970" s="11" customFormat="1" ht="78.75" spans="1:36">
      <c r="A970" s="46">
        <v>929</v>
      </c>
      <c r="B970" s="46"/>
      <c r="C970" s="46" t="s">
        <v>6226</v>
      </c>
      <c r="D970" s="46" t="s">
        <v>6227</v>
      </c>
      <c r="E970" s="46"/>
      <c r="F970" s="46" t="s">
        <v>109</v>
      </c>
      <c r="G970" s="46" t="s">
        <v>973</v>
      </c>
      <c r="H970" s="46" t="s">
        <v>6228</v>
      </c>
      <c r="I970" s="46" t="s">
        <v>1673</v>
      </c>
      <c r="J970" s="46" t="s">
        <v>6227</v>
      </c>
      <c r="K970" s="55" t="s">
        <v>6229</v>
      </c>
      <c r="L970" s="46" t="s">
        <v>221</v>
      </c>
      <c r="M970" s="46" t="s">
        <v>242</v>
      </c>
      <c r="N970" s="46" t="s">
        <v>6230</v>
      </c>
      <c r="O970" s="46" t="s">
        <v>2108</v>
      </c>
      <c r="P970" s="46" t="s">
        <v>765</v>
      </c>
      <c r="Q970" s="46" t="s">
        <v>246</v>
      </c>
      <c r="R970" s="46" t="s">
        <v>120</v>
      </c>
      <c r="S970" s="46" t="s">
        <v>978</v>
      </c>
      <c r="T970" s="57">
        <v>15991965839</v>
      </c>
      <c r="U970" s="46" t="s">
        <v>2266</v>
      </c>
      <c r="V970" s="46" t="s">
        <v>248</v>
      </c>
      <c r="W970" s="46" t="s">
        <v>124</v>
      </c>
      <c r="X970" s="46">
        <v>49</v>
      </c>
      <c r="Y970" s="46">
        <v>49</v>
      </c>
      <c r="Z970" s="46"/>
      <c r="AA970" s="46"/>
      <c r="AB970" s="46">
        <v>689</v>
      </c>
      <c r="AC970" s="46">
        <v>289</v>
      </c>
      <c r="AD970" s="46" t="s">
        <v>141</v>
      </c>
      <c r="AE970" s="46" t="s">
        <v>140</v>
      </c>
      <c r="AF970" s="46" t="s">
        <v>141</v>
      </c>
      <c r="AG970" s="46" t="s">
        <v>140</v>
      </c>
      <c r="AH970" s="46"/>
      <c r="AI970" s="46"/>
      <c r="AJ970" s="46"/>
    </row>
    <row r="971" s="11" customFormat="1" ht="56.25" spans="1:36">
      <c r="A971" s="46">
        <v>930</v>
      </c>
      <c r="B971" s="46"/>
      <c r="C971" s="46" t="s">
        <v>6231</v>
      </c>
      <c r="D971" s="46" t="s">
        <v>6232</v>
      </c>
      <c r="E971" s="46"/>
      <c r="F971" s="46" t="s">
        <v>3223</v>
      </c>
      <c r="G971" s="46" t="s">
        <v>351</v>
      </c>
      <c r="H971" s="46" t="s">
        <v>6233</v>
      </c>
      <c r="I971" s="46" t="s">
        <v>1673</v>
      </c>
      <c r="J971" s="46" t="s">
        <v>6232</v>
      </c>
      <c r="K971" s="46" t="s">
        <v>6234</v>
      </c>
      <c r="L971" s="46" t="s">
        <v>221</v>
      </c>
      <c r="M971" s="46" t="s">
        <v>242</v>
      </c>
      <c r="N971" s="46" t="s">
        <v>6235</v>
      </c>
      <c r="O971" s="46" t="s">
        <v>2108</v>
      </c>
      <c r="P971" s="46" t="s">
        <v>6236</v>
      </c>
      <c r="Q971" s="46" t="s">
        <v>246</v>
      </c>
      <c r="R971" s="46" t="s">
        <v>120</v>
      </c>
      <c r="S971" s="46" t="s">
        <v>359</v>
      </c>
      <c r="T971" s="46">
        <v>15877478684</v>
      </c>
      <c r="U971" s="46" t="s">
        <v>122</v>
      </c>
      <c r="V971" s="46" t="s">
        <v>6237</v>
      </c>
      <c r="W971" s="46" t="s">
        <v>124</v>
      </c>
      <c r="X971" s="46">
        <v>52</v>
      </c>
      <c r="Y971" s="46">
        <v>52</v>
      </c>
      <c r="Z971" s="46"/>
      <c r="AA971" s="46"/>
      <c r="AB971" s="46">
        <v>432</v>
      </c>
      <c r="AC971" s="46">
        <v>178</v>
      </c>
      <c r="AD971" s="46" t="s">
        <v>141</v>
      </c>
      <c r="AE971" s="46" t="s">
        <v>141</v>
      </c>
      <c r="AF971" s="46" t="s">
        <v>140</v>
      </c>
      <c r="AG971" s="46" t="s">
        <v>140</v>
      </c>
      <c r="AH971" s="46"/>
      <c r="AI971" s="46"/>
      <c r="AJ971" s="46"/>
    </row>
    <row r="972" s="11" customFormat="1" ht="56.25" spans="1:36">
      <c r="A972" s="46">
        <v>931</v>
      </c>
      <c r="B972" s="46"/>
      <c r="C972" s="46" t="s">
        <v>6238</v>
      </c>
      <c r="D972" s="46" t="s">
        <v>6239</v>
      </c>
      <c r="E972" s="46"/>
      <c r="F972" s="46" t="s">
        <v>3223</v>
      </c>
      <c r="G972" s="46" t="s">
        <v>351</v>
      </c>
      <c r="H972" s="46" t="s">
        <v>6240</v>
      </c>
      <c r="I972" s="46" t="s">
        <v>1673</v>
      </c>
      <c r="J972" s="46" t="s">
        <v>6239</v>
      </c>
      <c r="K972" s="46" t="s">
        <v>6241</v>
      </c>
      <c r="L972" s="46" t="s">
        <v>221</v>
      </c>
      <c r="M972" s="46" t="s">
        <v>242</v>
      </c>
      <c r="N972" s="46" t="s">
        <v>1490</v>
      </c>
      <c r="O972" s="46" t="s">
        <v>2108</v>
      </c>
      <c r="P972" s="46" t="s">
        <v>6236</v>
      </c>
      <c r="Q972" s="46" t="s">
        <v>246</v>
      </c>
      <c r="R972" s="46" t="s">
        <v>120</v>
      </c>
      <c r="S972" s="46" t="s">
        <v>359</v>
      </c>
      <c r="T972" s="46">
        <v>15877478684</v>
      </c>
      <c r="U972" s="46" t="s">
        <v>2266</v>
      </c>
      <c r="V972" s="46" t="s">
        <v>6237</v>
      </c>
      <c r="W972" s="46" t="s">
        <v>124</v>
      </c>
      <c r="X972" s="46">
        <v>50</v>
      </c>
      <c r="Y972" s="46">
        <v>50</v>
      </c>
      <c r="Z972" s="46"/>
      <c r="AA972" s="46"/>
      <c r="AB972" s="46">
        <v>1001</v>
      </c>
      <c r="AC972" s="46">
        <v>381</v>
      </c>
      <c r="AD972" s="46" t="s">
        <v>141</v>
      </c>
      <c r="AE972" s="46" t="s">
        <v>141</v>
      </c>
      <c r="AF972" s="46" t="s">
        <v>140</v>
      </c>
      <c r="AG972" s="46" t="s">
        <v>140</v>
      </c>
      <c r="AH972" s="46"/>
      <c r="AI972" s="46"/>
      <c r="AJ972" s="46"/>
    </row>
    <row r="973" s="28" customFormat="1" ht="90" spans="1:36">
      <c r="A973" s="46">
        <v>932</v>
      </c>
      <c r="B973" s="46"/>
      <c r="C973" s="46" t="s">
        <v>6242</v>
      </c>
      <c r="D973" s="46" t="s">
        <v>6243</v>
      </c>
      <c r="E973" s="46"/>
      <c r="F973" s="46" t="s">
        <v>156</v>
      </c>
      <c r="G973" s="46" t="s">
        <v>981</v>
      </c>
      <c r="H973" s="46" t="s">
        <v>6244</v>
      </c>
      <c r="I973" s="46" t="s">
        <v>1673</v>
      </c>
      <c r="J973" s="46" t="s">
        <v>6243</v>
      </c>
      <c r="K973" s="46" t="s">
        <v>6245</v>
      </c>
      <c r="L973" s="46" t="s">
        <v>410</v>
      </c>
      <c r="M973" s="46" t="s">
        <v>115</v>
      </c>
      <c r="N973" s="46" t="s">
        <v>3255</v>
      </c>
      <c r="O973" s="46" t="s">
        <v>2108</v>
      </c>
      <c r="P973" s="46" t="s">
        <v>6246</v>
      </c>
      <c r="Q973" s="46" t="s">
        <v>735</v>
      </c>
      <c r="R973" s="46" t="s">
        <v>120</v>
      </c>
      <c r="S973" s="46" t="s">
        <v>986</v>
      </c>
      <c r="T973" s="57">
        <v>13429767999</v>
      </c>
      <c r="U973" s="46" t="s">
        <v>2266</v>
      </c>
      <c r="V973" s="55" t="s">
        <v>574</v>
      </c>
      <c r="W973" s="46" t="s">
        <v>124</v>
      </c>
      <c r="X973" s="46">
        <v>35</v>
      </c>
      <c r="Y973" s="46">
        <v>35</v>
      </c>
      <c r="Z973" s="46"/>
      <c r="AA973" s="46"/>
      <c r="AB973" s="46">
        <v>230</v>
      </c>
      <c r="AC973" s="46">
        <v>61</v>
      </c>
      <c r="AD973" s="46" t="s">
        <v>140</v>
      </c>
      <c r="AE973" s="46" t="s">
        <v>140</v>
      </c>
      <c r="AF973" s="46" t="s">
        <v>141</v>
      </c>
      <c r="AG973" s="46" t="s">
        <v>140</v>
      </c>
      <c r="AH973" s="46"/>
      <c r="AI973" s="46"/>
      <c r="AJ973" s="46"/>
    </row>
    <row r="974" s="10" customFormat="1" ht="45" spans="1:36">
      <c r="A974" s="46">
        <v>933</v>
      </c>
      <c r="B974" s="46"/>
      <c r="C974" s="46" t="s">
        <v>6247</v>
      </c>
      <c r="D974" s="46" t="s">
        <v>6248</v>
      </c>
      <c r="E974" s="46"/>
      <c r="F974" s="46" t="s">
        <v>578</v>
      </c>
      <c r="G974" s="46" t="s">
        <v>1270</v>
      </c>
      <c r="H974" s="46" t="s">
        <v>6249</v>
      </c>
      <c r="I974" s="46" t="s">
        <v>1673</v>
      </c>
      <c r="J974" s="46" t="s">
        <v>6248</v>
      </c>
      <c r="K974" s="46" t="s">
        <v>6250</v>
      </c>
      <c r="L974" s="46" t="s">
        <v>410</v>
      </c>
      <c r="M974" s="46" t="s">
        <v>115</v>
      </c>
      <c r="N974" s="46" t="s">
        <v>6251</v>
      </c>
      <c r="O974" s="46"/>
      <c r="P974" s="46" t="s">
        <v>6252</v>
      </c>
      <c r="Q974" s="46" t="s">
        <v>735</v>
      </c>
      <c r="R974" s="46" t="s">
        <v>120</v>
      </c>
      <c r="S974" s="55" t="s">
        <v>1275</v>
      </c>
      <c r="T974" s="69">
        <v>15319366656</v>
      </c>
      <c r="U974" s="46" t="s">
        <v>2266</v>
      </c>
      <c r="V974" s="55" t="s">
        <v>574</v>
      </c>
      <c r="W974" s="46" t="s">
        <v>124</v>
      </c>
      <c r="X974" s="52">
        <v>100</v>
      </c>
      <c r="Y974" s="52">
        <v>100</v>
      </c>
      <c r="Z974" s="52"/>
      <c r="AA974" s="52"/>
      <c r="AB974" s="52">
        <v>1482</v>
      </c>
      <c r="AC974" s="52">
        <v>200</v>
      </c>
      <c r="AD974" s="52" t="s">
        <v>140</v>
      </c>
      <c r="AE974" s="52" t="s">
        <v>140</v>
      </c>
      <c r="AF974" s="52" t="s">
        <v>140</v>
      </c>
      <c r="AG974" s="46" t="s">
        <v>140</v>
      </c>
      <c r="AH974" s="52"/>
      <c r="AI974" s="52"/>
      <c r="AJ974" s="52"/>
    </row>
    <row r="975" s="10" customFormat="1" ht="56.25" spans="1:36">
      <c r="A975" s="46">
        <v>934</v>
      </c>
      <c r="B975" s="46"/>
      <c r="C975" s="46" t="s">
        <v>6253</v>
      </c>
      <c r="D975" s="46" t="s">
        <v>6254</v>
      </c>
      <c r="E975" s="46"/>
      <c r="F975" s="46" t="s">
        <v>578</v>
      </c>
      <c r="G975" s="46" t="s">
        <v>6255</v>
      </c>
      <c r="H975" s="46" t="s">
        <v>6256</v>
      </c>
      <c r="I975" s="46" t="s">
        <v>1673</v>
      </c>
      <c r="J975" s="46" t="s">
        <v>6254</v>
      </c>
      <c r="K975" s="46" t="s">
        <v>6257</v>
      </c>
      <c r="L975" s="46" t="s">
        <v>410</v>
      </c>
      <c r="M975" s="46" t="s">
        <v>115</v>
      </c>
      <c r="N975" s="46" t="s">
        <v>6258</v>
      </c>
      <c r="O975" s="46"/>
      <c r="P975" s="46" t="s">
        <v>6259</v>
      </c>
      <c r="Q975" s="46" t="s">
        <v>735</v>
      </c>
      <c r="R975" s="46" t="s">
        <v>120</v>
      </c>
      <c r="S975" s="55" t="s">
        <v>6260</v>
      </c>
      <c r="T975" s="69">
        <v>15029763448</v>
      </c>
      <c r="U975" s="46" t="s">
        <v>2266</v>
      </c>
      <c r="V975" s="55" t="s">
        <v>574</v>
      </c>
      <c r="W975" s="46" t="s">
        <v>124</v>
      </c>
      <c r="X975" s="52">
        <v>98</v>
      </c>
      <c r="Y975" s="52">
        <v>98</v>
      </c>
      <c r="Z975" s="52"/>
      <c r="AA975" s="52"/>
      <c r="AB975" s="52">
        <v>300</v>
      </c>
      <c r="AC975" s="52">
        <v>150</v>
      </c>
      <c r="AD975" s="52" t="s">
        <v>140</v>
      </c>
      <c r="AE975" s="52" t="s">
        <v>140</v>
      </c>
      <c r="AF975" s="52" t="s">
        <v>141</v>
      </c>
      <c r="AG975" s="46" t="s">
        <v>140</v>
      </c>
      <c r="AH975" s="52"/>
      <c r="AI975" s="52"/>
      <c r="AJ975" s="52"/>
    </row>
    <row r="976" s="10" customFormat="1" ht="67.5" spans="1:36">
      <c r="A976" s="46">
        <v>935</v>
      </c>
      <c r="B976" s="46"/>
      <c r="C976" s="46" t="s">
        <v>6261</v>
      </c>
      <c r="D976" s="46" t="s">
        <v>6262</v>
      </c>
      <c r="E976" s="46"/>
      <c r="F976" s="46" t="s">
        <v>578</v>
      </c>
      <c r="G976" s="46" t="s">
        <v>1307</v>
      </c>
      <c r="H976" s="46" t="s">
        <v>6263</v>
      </c>
      <c r="I976" s="46" t="s">
        <v>1673</v>
      </c>
      <c r="J976" s="46" t="s">
        <v>6262</v>
      </c>
      <c r="K976" s="46" t="s">
        <v>6264</v>
      </c>
      <c r="L976" s="46" t="s">
        <v>410</v>
      </c>
      <c r="M976" s="46" t="s">
        <v>115</v>
      </c>
      <c r="N976" s="46" t="s">
        <v>6265</v>
      </c>
      <c r="O976" s="46" t="s">
        <v>6266</v>
      </c>
      <c r="P976" s="46" t="s">
        <v>6267</v>
      </c>
      <c r="Q976" s="46" t="s">
        <v>735</v>
      </c>
      <c r="R976" s="46" t="s">
        <v>120</v>
      </c>
      <c r="S976" s="46" t="s">
        <v>1312</v>
      </c>
      <c r="T976" s="57">
        <v>15009162459</v>
      </c>
      <c r="U976" s="46" t="s">
        <v>2266</v>
      </c>
      <c r="V976" s="46" t="s">
        <v>574</v>
      </c>
      <c r="W976" s="46" t="s">
        <v>124</v>
      </c>
      <c r="X976" s="46">
        <v>18</v>
      </c>
      <c r="Y976" s="46">
        <v>18</v>
      </c>
      <c r="Z976" s="46"/>
      <c r="AA976" s="46"/>
      <c r="AB976" s="46">
        <v>575</v>
      </c>
      <c r="AC976" s="46">
        <v>5</v>
      </c>
      <c r="AD976" s="46" t="s">
        <v>140</v>
      </c>
      <c r="AE976" s="46" t="s">
        <v>140</v>
      </c>
      <c r="AF976" s="46" t="s">
        <v>140</v>
      </c>
      <c r="AG976" s="46" t="s">
        <v>140</v>
      </c>
      <c r="AH976" s="46"/>
      <c r="AI976" s="46"/>
      <c r="AJ976" s="46"/>
    </row>
    <row r="977" s="10" customFormat="1" ht="67.5" spans="1:36">
      <c r="A977" s="46">
        <v>936</v>
      </c>
      <c r="B977" s="46"/>
      <c r="C977" s="46" t="s">
        <v>6268</v>
      </c>
      <c r="D977" s="46" t="s">
        <v>6269</v>
      </c>
      <c r="E977" s="46"/>
      <c r="F977" s="46" t="s">
        <v>578</v>
      </c>
      <c r="G977" s="46" t="s">
        <v>1270</v>
      </c>
      <c r="H977" s="46" t="s">
        <v>6270</v>
      </c>
      <c r="I977" s="46" t="s">
        <v>1673</v>
      </c>
      <c r="J977" s="46" t="s">
        <v>6269</v>
      </c>
      <c r="K977" s="46" t="s">
        <v>6271</v>
      </c>
      <c r="L977" s="46" t="s">
        <v>410</v>
      </c>
      <c r="M977" s="46" t="s">
        <v>115</v>
      </c>
      <c r="N977" s="46" t="s">
        <v>6258</v>
      </c>
      <c r="O977" s="46"/>
      <c r="P977" s="46" t="s">
        <v>6272</v>
      </c>
      <c r="Q977" s="46" t="s">
        <v>735</v>
      </c>
      <c r="R977" s="46" t="s">
        <v>120</v>
      </c>
      <c r="S977" s="55" t="s">
        <v>1275</v>
      </c>
      <c r="T977" s="69">
        <v>15319366656</v>
      </c>
      <c r="U977" s="46" t="s">
        <v>2266</v>
      </c>
      <c r="V977" s="55" t="s">
        <v>574</v>
      </c>
      <c r="W977" s="46" t="s">
        <v>124</v>
      </c>
      <c r="X977" s="52">
        <v>36</v>
      </c>
      <c r="Y977" s="52">
        <v>36</v>
      </c>
      <c r="Z977" s="52"/>
      <c r="AA977" s="52"/>
      <c r="AB977" s="52">
        <v>1482</v>
      </c>
      <c r="AC977" s="52">
        <v>222</v>
      </c>
      <c r="AD977" s="52" t="s">
        <v>140</v>
      </c>
      <c r="AE977" s="52" t="s">
        <v>140</v>
      </c>
      <c r="AF977" s="52" t="s">
        <v>140</v>
      </c>
      <c r="AG977" s="46" t="s">
        <v>140</v>
      </c>
      <c r="AH977" s="52"/>
      <c r="AI977" s="52"/>
      <c r="AJ977" s="52"/>
    </row>
    <row r="978" s="10" customFormat="1" ht="45" spans="1:36">
      <c r="A978" s="46">
        <v>937</v>
      </c>
      <c r="B978" s="46"/>
      <c r="C978" s="46" t="s">
        <v>6273</v>
      </c>
      <c r="D978" s="46" t="s">
        <v>6274</v>
      </c>
      <c r="E978" s="46"/>
      <c r="F978" s="46" t="s">
        <v>578</v>
      </c>
      <c r="G978" s="46" t="s">
        <v>6275</v>
      </c>
      <c r="H978" s="46" t="s">
        <v>6276</v>
      </c>
      <c r="I978" s="46" t="s">
        <v>1673</v>
      </c>
      <c r="J978" s="46" t="s">
        <v>6274</v>
      </c>
      <c r="K978" s="46" t="s">
        <v>6277</v>
      </c>
      <c r="L978" s="46" t="s">
        <v>410</v>
      </c>
      <c r="M978" s="46" t="s">
        <v>115</v>
      </c>
      <c r="N978" s="46" t="s">
        <v>1092</v>
      </c>
      <c r="O978" s="46"/>
      <c r="P978" s="46" t="s">
        <v>6278</v>
      </c>
      <c r="Q978" s="46" t="s">
        <v>735</v>
      </c>
      <c r="R978" s="46" t="s">
        <v>120</v>
      </c>
      <c r="S978" s="46" t="s">
        <v>6279</v>
      </c>
      <c r="T978" s="57">
        <v>13369226616</v>
      </c>
      <c r="U978" s="46" t="s">
        <v>2266</v>
      </c>
      <c r="V978" s="46" t="s">
        <v>574</v>
      </c>
      <c r="W978" s="46" t="s">
        <v>124</v>
      </c>
      <c r="X978" s="46">
        <v>86</v>
      </c>
      <c r="Y978" s="46">
        <v>86</v>
      </c>
      <c r="Z978" s="46"/>
      <c r="AA978" s="46"/>
      <c r="AB978" s="46">
        <v>1112</v>
      </c>
      <c r="AC978" s="46">
        <v>68</v>
      </c>
      <c r="AD978" s="46" t="s">
        <v>140</v>
      </c>
      <c r="AE978" s="46" t="s">
        <v>140</v>
      </c>
      <c r="AF978" s="46" t="s">
        <v>140</v>
      </c>
      <c r="AG978" s="46" t="s">
        <v>140</v>
      </c>
      <c r="AH978" s="46"/>
      <c r="AI978" s="46"/>
      <c r="AJ978" s="46"/>
    </row>
    <row r="979" s="10" customFormat="1" ht="56.25" spans="1:36">
      <c r="A979" s="46">
        <v>938</v>
      </c>
      <c r="B979" s="46"/>
      <c r="C979" s="46" t="s">
        <v>6280</v>
      </c>
      <c r="D979" s="46" t="s">
        <v>6281</v>
      </c>
      <c r="E979" s="46"/>
      <c r="F979" s="46" t="s">
        <v>109</v>
      </c>
      <c r="G979" s="46" t="s">
        <v>567</v>
      </c>
      <c r="H979" s="46" t="s">
        <v>6282</v>
      </c>
      <c r="I979" s="46" t="s">
        <v>1673</v>
      </c>
      <c r="J979" s="46" t="s">
        <v>6281</v>
      </c>
      <c r="K979" s="46" t="s">
        <v>6283</v>
      </c>
      <c r="L979" s="46" t="s">
        <v>410</v>
      </c>
      <c r="M979" s="46" t="s">
        <v>115</v>
      </c>
      <c r="N979" s="46" t="s">
        <v>6284</v>
      </c>
      <c r="O979" s="46" t="s">
        <v>6285</v>
      </c>
      <c r="P979" s="46" t="s">
        <v>3279</v>
      </c>
      <c r="Q979" s="46" t="s">
        <v>735</v>
      </c>
      <c r="R979" s="46" t="s">
        <v>120</v>
      </c>
      <c r="S979" s="46" t="s">
        <v>573</v>
      </c>
      <c r="T979" s="46">
        <v>15991834734</v>
      </c>
      <c r="U979" s="46" t="s">
        <v>2266</v>
      </c>
      <c r="V979" s="46" t="s">
        <v>574</v>
      </c>
      <c r="W979" s="46" t="s">
        <v>124</v>
      </c>
      <c r="X979" s="46">
        <v>25.5</v>
      </c>
      <c r="Y979" s="46">
        <v>25.5</v>
      </c>
      <c r="Z979" s="46"/>
      <c r="AA979" s="46"/>
      <c r="AB979" s="46">
        <v>1419</v>
      </c>
      <c r="AC979" s="46">
        <v>165</v>
      </c>
      <c r="AD979" s="46" t="s">
        <v>140</v>
      </c>
      <c r="AE979" s="46" t="s">
        <v>140</v>
      </c>
      <c r="AF979" s="46" t="s">
        <v>140</v>
      </c>
      <c r="AG979" s="46" t="s">
        <v>140</v>
      </c>
      <c r="AH979" s="46"/>
      <c r="AI979" s="46"/>
      <c r="AJ979" s="46"/>
    </row>
    <row r="980" s="10" customFormat="1" ht="56.25" spans="1:36">
      <c r="A980" s="46">
        <v>939</v>
      </c>
      <c r="B980" s="46"/>
      <c r="C980" s="46" t="s">
        <v>6286</v>
      </c>
      <c r="D980" s="46" t="s">
        <v>6287</v>
      </c>
      <c r="E980" s="46"/>
      <c r="F980" s="46" t="s">
        <v>578</v>
      </c>
      <c r="G980" s="46" t="s">
        <v>3237</v>
      </c>
      <c r="H980" s="46" t="s">
        <v>6288</v>
      </c>
      <c r="I980" s="46" t="s">
        <v>1673</v>
      </c>
      <c r="J980" s="46" t="s">
        <v>6287</v>
      </c>
      <c r="K980" s="46" t="s">
        <v>6289</v>
      </c>
      <c r="L980" s="46" t="s">
        <v>410</v>
      </c>
      <c r="M980" s="46" t="s">
        <v>115</v>
      </c>
      <c r="N980" s="46" t="s">
        <v>5016</v>
      </c>
      <c r="O980" s="46"/>
      <c r="P980" s="46" t="s">
        <v>6290</v>
      </c>
      <c r="Q980" s="46" t="s">
        <v>735</v>
      </c>
      <c r="R980" s="46" t="s">
        <v>120</v>
      </c>
      <c r="S980" s="46" t="s">
        <v>3242</v>
      </c>
      <c r="T980" s="46">
        <v>13891657855</v>
      </c>
      <c r="U980" s="46" t="s">
        <v>2266</v>
      </c>
      <c r="V980" s="46" t="s">
        <v>574</v>
      </c>
      <c r="W980" s="46" t="s">
        <v>124</v>
      </c>
      <c r="X980" s="46">
        <v>18</v>
      </c>
      <c r="Y980" s="46">
        <v>18</v>
      </c>
      <c r="Z980" s="46"/>
      <c r="AA980" s="46"/>
      <c r="AB980" s="46">
        <v>2036</v>
      </c>
      <c r="AC980" s="46">
        <v>62</v>
      </c>
      <c r="AD980" s="46" t="s">
        <v>140</v>
      </c>
      <c r="AE980" s="46" t="s">
        <v>140</v>
      </c>
      <c r="AF980" s="46" t="s">
        <v>140</v>
      </c>
      <c r="AG980" s="46" t="s">
        <v>140</v>
      </c>
      <c r="AH980" s="46"/>
      <c r="AI980" s="46"/>
      <c r="AJ980" s="46"/>
    </row>
    <row r="981" s="35" customFormat="1" ht="56.25" spans="1:36">
      <c r="A981" s="46">
        <v>940</v>
      </c>
      <c r="B981" s="49"/>
      <c r="C981" s="46" t="s">
        <v>6291</v>
      </c>
      <c r="D981" s="49" t="s">
        <v>6292</v>
      </c>
      <c r="E981" s="49"/>
      <c r="F981" s="49" t="s">
        <v>109</v>
      </c>
      <c r="G981" s="49" t="s">
        <v>6293</v>
      </c>
      <c r="H981" s="49" t="s">
        <v>6294</v>
      </c>
      <c r="I981" s="46" t="s">
        <v>1673</v>
      </c>
      <c r="J981" s="46" t="s">
        <v>6292</v>
      </c>
      <c r="K981" s="49" t="s">
        <v>6292</v>
      </c>
      <c r="L981" s="49" t="s">
        <v>114</v>
      </c>
      <c r="M981" s="49" t="s">
        <v>115</v>
      </c>
      <c r="N981" s="49" t="s">
        <v>6295</v>
      </c>
      <c r="O981" s="49"/>
      <c r="P981" s="49" t="s">
        <v>6296</v>
      </c>
      <c r="Q981" s="49" t="s">
        <v>137</v>
      </c>
      <c r="R981" s="46" t="s">
        <v>120</v>
      </c>
      <c r="S981" s="49" t="s">
        <v>5263</v>
      </c>
      <c r="T981" s="49">
        <v>13571687882</v>
      </c>
      <c r="U981" s="49" t="s">
        <v>2266</v>
      </c>
      <c r="V981" s="49" t="s">
        <v>6297</v>
      </c>
      <c r="W981" s="46" t="s">
        <v>124</v>
      </c>
      <c r="X981" s="65">
        <v>97.5</v>
      </c>
      <c r="Y981" s="65">
        <v>97.5</v>
      </c>
      <c r="Z981" s="49"/>
      <c r="AA981" s="49"/>
      <c r="AB981" s="49">
        <v>464</v>
      </c>
      <c r="AC981" s="49">
        <v>20</v>
      </c>
      <c r="AD981" s="49" t="s">
        <v>140</v>
      </c>
      <c r="AE981" s="49" t="s">
        <v>140</v>
      </c>
      <c r="AF981" s="49" t="s">
        <v>141</v>
      </c>
      <c r="AG981" s="46" t="s">
        <v>140</v>
      </c>
      <c r="AH981" s="49"/>
      <c r="AI981" s="49"/>
      <c r="AJ981" s="49"/>
    </row>
    <row r="982" s="35" customFormat="1" ht="45" spans="1:36">
      <c r="A982" s="46">
        <v>941</v>
      </c>
      <c r="B982" s="49"/>
      <c r="C982" s="46" t="s">
        <v>6298</v>
      </c>
      <c r="D982" s="49" t="s">
        <v>6299</v>
      </c>
      <c r="E982" s="49"/>
      <c r="F982" s="49" t="s">
        <v>109</v>
      </c>
      <c r="G982" s="49" t="s">
        <v>2132</v>
      </c>
      <c r="H982" s="49" t="s">
        <v>6300</v>
      </c>
      <c r="I982" s="46" t="s">
        <v>1673</v>
      </c>
      <c r="J982" s="46" t="s">
        <v>6299</v>
      </c>
      <c r="K982" s="49" t="s">
        <v>6299</v>
      </c>
      <c r="L982" s="49" t="s">
        <v>114</v>
      </c>
      <c r="M982" s="49" t="s">
        <v>115</v>
      </c>
      <c r="N982" s="49" t="s">
        <v>6301</v>
      </c>
      <c r="O982" s="49"/>
      <c r="P982" s="49" t="s">
        <v>6302</v>
      </c>
      <c r="Q982" s="49" t="s">
        <v>137</v>
      </c>
      <c r="R982" s="46" t="s">
        <v>120</v>
      </c>
      <c r="S982" s="49" t="s">
        <v>5263</v>
      </c>
      <c r="T982" s="49">
        <v>13571687882</v>
      </c>
      <c r="U982" s="49" t="s">
        <v>2266</v>
      </c>
      <c r="V982" s="49" t="s">
        <v>2126</v>
      </c>
      <c r="W982" s="46" t="s">
        <v>124</v>
      </c>
      <c r="X982" s="65">
        <v>91</v>
      </c>
      <c r="Y982" s="65">
        <v>91</v>
      </c>
      <c r="Z982" s="49"/>
      <c r="AA982" s="49"/>
      <c r="AB982" s="49">
        <v>257</v>
      </c>
      <c r="AC982" s="49">
        <v>5</v>
      </c>
      <c r="AD982" s="49" t="s">
        <v>140</v>
      </c>
      <c r="AE982" s="49" t="s">
        <v>140</v>
      </c>
      <c r="AF982" s="49" t="s">
        <v>141</v>
      </c>
      <c r="AG982" s="46" t="s">
        <v>140</v>
      </c>
      <c r="AH982" s="49"/>
      <c r="AI982" s="49"/>
      <c r="AJ982" s="49"/>
    </row>
    <row r="983" s="35" customFormat="1" ht="45" spans="1:36">
      <c r="A983" s="46">
        <v>942</v>
      </c>
      <c r="B983" s="49"/>
      <c r="C983" s="49" t="s">
        <v>6303</v>
      </c>
      <c r="D983" s="49" t="s">
        <v>6304</v>
      </c>
      <c r="E983" s="49"/>
      <c r="F983" s="49" t="s">
        <v>109</v>
      </c>
      <c r="G983" s="49" t="s">
        <v>2132</v>
      </c>
      <c r="H983" s="49" t="s">
        <v>6300</v>
      </c>
      <c r="I983" s="46" t="s">
        <v>1673</v>
      </c>
      <c r="J983" s="46" t="s">
        <v>6304</v>
      </c>
      <c r="K983" s="49" t="s">
        <v>6304</v>
      </c>
      <c r="L983" s="49" t="s">
        <v>114</v>
      </c>
      <c r="M983" s="49" t="s">
        <v>115</v>
      </c>
      <c r="N983" s="49" t="s">
        <v>6305</v>
      </c>
      <c r="O983" s="49"/>
      <c r="P983" s="49" t="s">
        <v>6302</v>
      </c>
      <c r="Q983" s="49" t="s">
        <v>137</v>
      </c>
      <c r="R983" s="46" t="s">
        <v>120</v>
      </c>
      <c r="S983" s="49" t="s">
        <v>5263</v>
      </c>
      <c r="T983" s="49">
        <v>13571687882</v>
      </c>
      <c r="U983" s="49" t="s">
        <v>2266</v>
      </c>
      <c r="V983" s="49" t="s">
        <v>2126</v>
      </c>
      <c r="W983" s="46" t="s">
        <v>124</v>
      </c>
      <c r="X983" s="88">
        <v>104</v>
      </c>
      <c r="Y983" s="88">
        <v>104</v>
      </c>
      <c r="Z983" s="49"/>
      <c r="AA983" s="49"/>
      <c r="AB983" s="49">
        <v>257</v>
      </c>
      <c r="AC983" s="49">
        <v>5</v>
      </c>
      <c r="AD983" s="49" t="s">
        <v>140</v>
      </c>
      <c r="AE983" s="49" t="s">
        <v>140</v>
      </c>
      <c r="AF983" s="49" t="s">
        <v>141</v>
      </c>
      <c r="AG983" s="46" t="s">
        <v>140</v>
      </c>
      <c r="AH983" s="49"/>
      <c r="AI983" s="49"/>
      <c r="AJ983" s="49"/>
    </row>
    <row r="984" s="35" customFormat="1" ht="56.25" spans="1:36">
      <c r="A984" s="46">
        <v>943</v>
      </c>
      <c r="B984" s="49"/>
      <c r="C984" s="49" t="s">
        <v>6306</v>
      </c>
      <c r="D984" s="49" t="s">
        <v>6307</v>
      </c>
      <c r="E984" s="49"/>
      <c r="F984" s="49" t="s">
        <v>109</v>
      </c>
      <c r="G984" s="49" t="s">
        <v>414</v>
      </c>
      <c r="H984" s="49" t="s">
        <v>6308</v>
      </c>
      <c r="I984" s="46" t="s">
        <v>1673</v>
      </c>
      <c r="J984" s="46" t="s">
        <v>6307</v>
      </c>
      <c r="K984" s="49" t="s">
        <v>6307</v>
      </c>
      <c r="L984" s="49" t="s">
        <v>114</v>
      </c>
      <c r="M984" s="49" t="s">
        <v>115</v>
      </c>
      <c r="N984" s="49" t="s">
        <v>6309</v>
      </c>
      <c r="O984" s="49"/>
      <c r="P984" s="49" t="s">
        <v>6310</v>
      </c>
      <c r="Q984" s="49" t="s">
        <v>137</v>
      </c>
      <c r="R984" s="46" t="s">
        <v>120</v>
      </c>
      <c r="S984" s="49" t="s">
        <v>5263</v>
      </c>
      <c r="T984" s="49">
        <v>13571687882</v>
      </c>
      <c r="U984" s="49" t="s">
        <v>2266</v>
      </c>
      <c r="V984" s="49" t="s">
        <v>407</v>
      </c>
      <c r="W984" s="46" t="s">
        <v>124</v>
      </c>
      <c r="X984" s="88">
        <v>71.5</v>
      </c>
      <c r="Y984" s="88">
        <v>71.5</v>
      </c>
      <c r="Z984" s="49"/>
      <c r="AA984" s="49"/>
      <c r="AB984" s="49">
        <v>313</v>
      </c>
      <c r="AC984" s="49">
        <v>5</v>
      </c>
      <c r="AD984" s="49" t="s">
        <v>140</v>
      </c>
      <c r="AE984" s="49" t="s">
        <v>140</v>
      </c>
      <c r="AF984" s="49" t="s">
        <v>141</v>
      </c>
      <c r="AG984" s="46" t="s">
        <v>140</v>
      </c>
      <c r="AH984" s="49"/>
      <c r="AI984" s="49"/>
      <c r="AJ984" s="49"/>
    </row>
    <row r="985" s="35" customFormat="1" ht="56.25" spans="1:36">
      <c r="A985" s="46">
        <v>944</v>
      </c>
      <c r="B985" s="49"/>
      <c r="C985" s="90" t="s">
        <v>6311</v>
      </c>
      <c r="D985" s="49" t="s">
        <v>6312</v>
      </c>
      <c r="E985" s="49"/>
      <c r="F985" s="49" t="s">
        <v>109</v>
      </c>
      <c r="G985" s="49" t="s">
        <v>432</v>
      </c>
      <c r="H985" s="49" t="s">
        <v>6313</v>
      </c>
      <c r="I985" s="46" t="s">
        <v>1673</v>
      </c>
      <c r="J985" s="46" t="s">
        <v>6312</v>
      </c>
      <c r="K985" s="49" t="s">
        <v>6312</v>
      </c>
      <c r="L985" s="49" t="s">
        <v>114</v>
      </c>
      <c r="M985" s="49" t="s">
        <v>115</v>
      </c>
      <c r="N985" s="49" t="s">
        <v>6305</v>
      </c>
      <c r="O985" s="49"/>
      <c r="P985" s="49" t="s">
        <v>6314</v>
      </c>
      <c r="Q985" s="49" t="s">
        <v>137</v>
      </c>
      <c r="R985" s="46" t="s">
        <v>120</v>
      </c>
      <c r="S985" s="49" t="s">
        <v>5263</v>
      </c>
      <c r="T985" s="49">
        <v>13571687882</v>
      </c>
      <c r="U985" s="49" t="s">
        <v>2266</v>
      </c>
      <c r="V985" s="49" t="s">
        <v>426</v>
      </c>
      <c r="W985" s="46" t="s">
        <v>124</v>
      </c>
      <c r="X985" s="88">
        <v>104</v>
      </c>
      <c r="Y985" s="88">
        <v>104</v>
      </c>
      <c r="Z985" s="49"/>
      <c r="AA985" s="49"/>
      <c r="AB985" s="49">
        <v>504</v>
      </c>
      <c r="AC985" s="49">
        <v>24</v>
      </c>
      <c r="AD985" s="49" t="s">
        <v>140</v>
      </c>
      <c r="AE985" s="49" t="s">
        <v>140</v>
      </c>
      <c r="AF985" s="49" t="s">
        <v>141</v>
      </c>
      <c r="AG985" s="46" t="s">
        <v>140</v>
      </c>
      <c r="AH985" s="49"/>
      <c r="AI985" s="49"/>
      <c r="AJ985" s="49"/>
    </row>
    <row r="986" s="35" customFormat="1" ht="56.25" spans="1:36">
      <c r="A986" s="46">
        <v>945</v>
      </c>
      <c r="B986" s="49"/>
      <c r="C986" s="49" t="s">
        <v>6315</v>
      </c>
      <c r="D986" s="49" t="s">
        <v>6316</v>
      </c>
      <c r="E986" s="49"/>
      <c r="F986" s="49" t="s">
        <v>109</v>
      </c>
      <c r="G986" s="49" t="s">
        <v>6317</v>
      </c>
      <c r="H986" s="49" t="s">
        <v>6318</v>
      </c>
      <c r="I986" s="46" t="s">
        <v>1673</v>
      </c>
      <c r="J986" s="46" t="s">
        <v>6316</v>
      </c>
      <c r="K986" s="49" t="s">
        <v>6316</v>
      </c>
      <c r="L986" s="49" t="s">
        <v>114</v>
      </c>
      <c r="M986" s="49" t="s">
        <v>115</v>
      </c>
      <c r="N986" s="49" t="s">
        <v>6319</v>
      </c>
      <c r="O986" s="49"/>
      <c r="P986" s="49" t="s">
        <v>6320</v>
      </c>
      <c r="Q986" s="49" t="s">
        <v>137</v>
      </c>
      <c r="R986" s="46" t="s">
        <v>120</v>
      </c>
      <c r="S986" s="49" t="s">
        <v>5263</v>
      </c>
      <c r="T986" s="49">
        <v>13571687882</v>
      </c>
      <c r="U986" s="49" t="s">
        <v>2266</v>
      </c>
      <c r="V986" s="49" t="s">
        <v>558</v>
      </c>
      <c r="W986" s="46" t="s">
        <v>124</v>
      </c>
      <c r="X986" s="88">
        <v>201.5</v>
      </c>
      <c r="Y986" s="88">
        <v>201.5</v>
      </c>
      <c r="Z986" s="49"/>
      <c r="AA986" s="49"/>
      <c r="AB986" s="49">
        <v>151</v>
      </c>
      <c r="AC986" s="49">
        <v>4</v>
      </c>
      <c r="AD986" s="49" t="s">
        <v>140</v>
      </c>
      <c r="AE986" s="49" t="s">
        <v>140</v>
      </c>
      <c r="AF986" s="49" t="s">
        <v>141</v>
      </c>
      <c r="AG986" s="46" t="s">
        <v>140</v>
      </c>
      <c r="AH986" s="49"/>
      <c r="AI986" s="49"/>
      <c r="AJ986" s="49"/>
    </row>
    <row r="987" s="35" customFormat="1" ht="56.25" spans="1:36">
      <c r="A987" s="46">
        <v>946</v>
      </c>
      <c r="B987" s="49"/>
      <c r="C987" s="49" t="s">
        <v>6321</v>
      </c>
      <c r="D987" s="46" t="s">
        <v>6322</v>
      </c>
      <c r="E987" s="46"/>
      <c r="F987" s="49" t="s">
        <v>109</v>
      </c>
      <c r="G987" s="46" t="s">
        <v>1467</v>
      </c>
      <c r="H987" s="49" t="s">
        <v>6323</v>
      </c>
      <c r="I987" s="46" t="s">
        <v>1673</v>
      </c>
      <c r="J987" s="46" t="s">
        <v>6322</v>
      </c>
      <c r="K987" s="46" t="s">
        <v>6322</v>
      </c>
      <c r="L987" s="49" t="s">
        <v>114</v>
      </c>
      <c r="M987" s="49" t="s">
        <v>115</v>
      </c>
      <c r="N987" s="49" t="s">
        <v>6324</v>
      </c>
      <c r="O987" s="49"/>
      <c r="P987" s="49" t="s">
        <v>6325</v>
      </c>
      <c r="Q987" s="49" t="s">
        <v>137</v>
      </c>
      <c r="R987" s="46" t="s">
        <v>120</v>
      </c>
      <c r="S987" s="49" t="s">
        <v>5263</v>
      </c>
      <c r="T987" s="49">
        <v>13571687882</v>
      </c>
      <c r="U987" s="49" t="s">
        <v>2266</v>
      </c>
      <c r="V987" s="46" t="s">
        <v>3068</v>
      </c>
      <c r="W987" s="46" t="s">
        <v>124</v>
      </c>
      <c r="X987" s="88">
        <v>24.7</v>
      </c>
      <c r="Y987" s="88">
        <v>24.7</v>
      </c>
      <c r="Z987" s="49"/>
      <c r="AA987" s="49"/>
      <c r="AB987" s="49">
        <v>253</v>
      </c>
      <c r="AC987" s="49">
        <v>39</v>
      </c>
      <c r="AD987" s="49" t="s">
        <v>140</v>
      </c>
      <c r="AE987" s="49" t="s">
        <v>140</v>
      </c>
      <c r="AF987" s="49" t="s">
        <v>141</v>
      </c>
      <c r="AG987" s="46" t="s">
        <v>140</v>
      </c>
      <c r="AH987" s="49"/>
      <c r="AI987" s="49"/>
      <c r="AJ987" s="49"/>
    </row>
    <row r="988" s="35" customFormat="1" ht="56.25" spans="1:36">
      <c r="A988" s="46">
        <v>947</v>
      </c>
      <c r="B988" s="49"/>
      <c r="C988" s="46" t="s">
        <v>6326</v>
      </c>
      <c r="D988" s="46" t="s">
        <v>6327</v>
      </c>
      <c r="E988" s="46"/>
      <c r="F988" s="49" t="s">
        <v>109</v>
      </c>
      <c r="G988" s="46" t="s">
        <v>6173</v>
      </c>
      <c r="H988" s="49" t="s">
        <v>6328</v>
      </c>
      <c r="I988" s="46" t="s">
        <v>1673</v>
      </c>
      <c r="J988" s="46" t="s">
        <v>6327</v>
      </c>
      <c r="K988" s="46" t="s">
        <v>6327</v>
      </c>
      <c r="L988" s="49" t="s">
        <v>114</v>
      </c>
      <c r="M988" s="49" t="s">
        <v>115</v>
      </c>
      <c r="N988" s="49" t="s">
        <v>6329</v>
      </c>
      <c r="O988" s="49"/>
      <c r="P988" s="49" t="s">
        <v>6330</v>
      </c>
      <c r="Q988" s="49" t="s">
        <v>137</v>
      </c>
      <c r="R988" s="46" t="s">
        <v>120</v>
      </c>
      <c r="S988" s="49" t="s">
        <v>5263</v>
      </c>
      <c r="T988" s="49">
        <v>13571687882</v>
      </c>
      <c r="U988" s="49" t="s">
        <v>2266</v>
      </c>
      <c r="V988" s="46" t="s">
        <v>3027</v>
      </c>
      <c r="W988" s="46" t="s">
        <v>124</v>
      </c>
      <c r="X988" s="65">
        <v>45.5</v>
      </c>
      <c r="Y988" s="65">
        <v>45.5</v>
      </c>
      <c r="Z988" s="49"/>
      <c r="AA988" s="49"/>
      <c r="AB988" s="46">
        <v>420</v>
      </c>
      <c r="AC988" s="46">
        <v>33</v>
      </c>
      <c r="AD988" s="49" t="s">
        <v>140</v>
      </c>
      <c r="AE988" s="49" t="s">
        <v>140</v>
      </c>
      <c r="AF988" s="49" t="s">
        <v>141</v>
      </c>
      <c r="AG988" s="46" t="s">
        <v>140</v>
      </c>
      <c r="AH988" s="46"/>
      <c r="AI988" s="49"/>
      <c r="AJ988" s="46"/>
    </row>
    <row r="989" s="35" customFormat="1" ht="45" spans="1:36">
      <c r="A989" s="46">
        <v>948</v>
      </c>
      <c r="B989" s="49"/>
      <c r="C989" s="111" t="s">
        <v>6331</v>
      </c>
      <c r="D989" s="49" t="s">
        <v>6332</v>
      </c>
      <c r="E989" s="49"/>
      <c r="F989" s="49" t="s">
        <v>109</v>
      </c>
      <c r="G989" s="49" t="s">
        <v>6333</v>
      </c>
      <c r="H989" s="49" t="s">
        <v>6334</v>
      </c>
      <c r="I989" s="46" t="s">
        <v>1673</v>
      </c>
      <c r="J989" s="46" t="s">
        <v>6332</v>
      </c>
      <c r="K989" s="49" t="s">
        <v>6332</v>
      </c>
      <c r="L989" s="49" t="s">
        <v>114</v>
      </c>
      <c r="M989" s="49" t="s">
        <v>115</v>
      </c>
      <c r="N989" s="49" t="s">
        <v>5394</v>
      </c>
      <c r="O989" s="49"/>
      <c r="P989" s="49" t="s">
        <v>6335</v>
      </c>
      <c r="Q989" s="49" t="s">
        <v>137</v>
      </c>
      <c r="R989" s="46" t="s">
        <v>120</v>
      </c>
      <c r="S989" s="49" t="s">
        <v>5263</v>
      </c>
      <c r="T989" s="49">
        <v>13571687882</v>
      </c>
      <c r="U989" s="49" t="s">
        <v>2266</v>
      </c>
      <c r="V989" s="49" t="s">
        <v>924</v>
      </c>
      <c r="W989" s="46" t="s">
        <v>124</v>
      </c>
      <c r="X989" s="88">
        <v>65</v>
      </c>
      <c r="Y989" s="88">
        <v>65</v>
      </c>
      <c r="Z989" s="49"/>
      <c r="AA989" s="49"/>
      <c r="AB989" s="49">
        <v>332</v>
      </c>
      <c r="AC989" s="49">
        <v>24</v>
      </c>
      <c r="AD989" s="49" t="s">
        <v>140</v>
      </c>
      <c r="AE989" s="49" t="s">
        <v>140</v>
      </c>
      <c r="AF989" s="49" t="s">
        <v>141</v>
      </c>
      <c r="AG989" s="46" t="s">
        <v>140</v>
      </c>
      <c r="AH989" s="49"/>
      <c r="AI989" s="49"/>
      <c r="AJ989" s="46"/>
    </row>
    <row r="990" s="35" customFormat="1" ht="45" spans="1:36">
      <c r="A990" s="46">
        <v>949</v>
      </c>
      <c r="B990" s="49"/>
      <c r="C990" s="46" t="s">
        <v>6336</v>
      </c>
      <c r="D990" s="49" t="s">
        <v>6337</v>
      </c>
      <c r="E990" s="49"/>
      <c r="F990" s="49" t="s">
        <v>109</v>
      </c>
      <c r="G990" s="49" t="s">
        <v>6338</v>
      </c>
      <c r="H990" s="49" t="s">
        <v>6339</v>
      </c>
      <c r="I990" s="46" t="s">
        <v>1673</v>
      </c>
      <c r="J990" s="46" t="s">
        <v>6337</v>
      </c>
      <c r="K990" s="49" t="s">
        <v>6337</v>
      </c>
      <c r="L990" s="49" t="s">
        <v>114</v>
      </c>
      <c r="M990" s="49" t="s">
        <v>115</v>
      </c>
      <c r="N990" s="49" t="s">
        <v>6340</v>
      </c>
      <c r="O990" s="49"/>
      <c r="P990" s="49" t="s">
        <v>6341</v>
      </c>
      <c r="Q990" s="49" t="s">
        <v>137</v>
      </c>
      <c r="R990" s="46" t="s">
        <v>120</v>
      </c>
      <c r="S990" s="49" t="s">
        <v>5263</v>
      </c>
      <c r="T990" s="49">
        <v>13571687882</v>
      </c>
      <c r="U990" s="49" t="s">
        <v>2266</v>
      </c>
      <c r="V990" s="49" t="s">
        <v>5510</v>
      </c>
      <c r="W990" s="46" t="s">
        <v>124</v>
      </c>
      <c r="X990" s="65">
        <v>182</v>
      </c>
      <c r="Y990" s="65">
        <v>182</v>
      </c>
      <c r="Z990" s="49"/>
      <c r="AA990" s="49"/>
      <c r="AB990" s="46">
        <v>788</v>
      </c>
      <c r="AC990" s="46">
        <v>66</v>
      </c>
      <c r="AD990" s="49" t="s">
        <v>140</v>
      </c>
      <c r="AE990" s="49" t="s">
        <v>140</v>
      </c>
      <c r="AF990" s="49" t="s">
        <v>141</v>
      </c>
      <c r="AG990" s="46" t="s">
        <v>140</v>
      </c>
      <c r="AH990" s="46"/>
      <c r="AI990" s="49"/>
      <c r="AJ990" s="46"/>
    </row>
    <row r="991" s="35" customFormat="1" ht="45" spans="1:36">
      <c r="A991" s="46">
        <v>950</v>
      </c>
      <c r="B991" s="49"/>
      <c r="C991" s="46" t="s">
        <v>6342</v>
      </c>
      <c r="D991" s="49" t="s">
        <v>6343</v>
      </c>
      <c r="E991" s="49"/>
      <c r="F991" s="49" t="s">
        <v>109</v>
      </c>
      <c r="G991" s="49" t="s">
        <v>6344</v>
      </c>
      <c r="H991" s="49" t="s">
        <v>6345</v>
      </c>
      <c r="I991" s="46" t="s">
        <v>1673</v>
      </c>
      <c r="J991" s="46" t="s">
        <v>6343</v>
      </c>
      <c r="K991" s="49" t="s">
        <v>6343</v>
      </c>
      <c r="L991" s="49" t="s">
        <v>114</v>
      </c>
      <c r="M991" s="49" t="s">
        <v>115</v>
      </c>
      <c r="N991" s="49" t="s">
        <v>5394</v>
      </c>
      <c r="O991" s="49"/>
      <c r="P991" s="49" t="s">
        <v>6346</v>
      </c>
      <c r="Q991" s="49" t="s">
        <v>137</v>
      </c>
      <c r="R991" s="46" t="s">
        <v>120</v>
      </c>
      <c r="S991" s="49" t="s">
        <v>5263</v>
      </c>
      <c r="T991" s="49">
        <v>13571687882</v>
      </c>
      <c r="U991" s="49" t="s">
        <v>2266</v>
      </c>
      <c r="V991" s="49" t="s">
        <v>6347</v>
      </c>
      <c r="W991" s="46" t="s">
        <v>124</v>
      </c>
      <c r="X991" s="65">
        <v>65</v>
      </c>
      <c r="Y991" s="65">
        <v>65</v>
      </c>
      <c r="Z991" s="49"/>
      <c r="AA991" s="49"/>
      <c r="AB991" s="46">
        <v>54</v>
      </c>
      <c r="AC991" s="46">
        <v>12</v>
      </c>
      <c r="AD991" s="49" t="s">
        <v>140</v>
      </c>
      <c r="AE991" s="49" t="s">
        <v>140</v>
      </c>
      <c r="AF991" s="49" t="s">
        <v>141</v>
      </c>
      <c r="AG991" s="46" t="s">
        <v>140</v>
      </c>
      <c r="AH991" s="46"/>
      <c r="AI991" s="49"/>
      <c r="AJ991" s="46"/>
    </row>
    <row r="992" s="35" customFormat="1" ht="56.25" spans="1:36">
      <c r="A992" s="46">
        <v>951</v>
      </c>
      <c r="B992" s="49"/>
      <c r="C992" s="46" t="s">
        <v>6348</v>
      </c>
      <c r="D992" s="49" t="s">
        <v>6349</v>
      </c>
      <c r="E992" s="49"/>
      <c r="F992" s="49" t="s">
        <v>109</v>
      </c>
      <c r="G992" s="49" t="s">
        <v>6350</v>
      </c>
      <c r="H992" s="49" t="s">
        <v>6351</v>
      </c>
      <c r="I992" s="46" t="s">
        <v>1673</v>
      </c>
      <c r="J992" s="46" t="s">
        <v>6349</v>
      </c>
      <c r="K992" s="49" t="s">
        <v>6349</v>
      </c>
      <c r="L992" s="49" t="s">
        <v>114</v>
      </c>
      <c r="M992" s="49" t="s">
        <v>115</v>
      </c>
      <c r="N992" s="49" t="s">
        <v>6352</v>
      </c>
      <c r="O992" s="49"/>
      <c r="P992" s="49" t="s">
        <v>6353</v>
      </c>
      <c r="Q992" s="49" t="s">
        <v>137</v>
      </c>
      <c r="R992" s="46" t="s">
        <v>120</v>
      </c>
      <c r="S992" s="49" t="s">
        <v>5263</v>
      </c>
      <c r="T992" s="49">
        <v>13571687882</v>
      </c>
      <c r="U992" s="49" t="s">
        <v>2266</v>
      </c>
      <c r="V992" s="49" t="s">
        <v>6354</v>
      </c>
      <c r="W992" s="46" t="s">
        <v>124</v>
      </c>
      <c r="X992" s="65">
        <v>40.3</v>
      </c>
      <c r="Y992" s="65">
        <v>40.3</v>
      </c>
      <c r="Z992" s="49"/>
      <c r="AA992" s="49"/>
      <c r="AB992" s="46">
        <v>305</v>
      </c>
      <c r="AC992" s="46">
        <v>15</v>
      </c>
      <c r="AD992" s="49" t="s">
        <v>140</v>
      </c>
      <c r="AE992" s="49" t="s">
        <v>140</v>
      </c>
      <c r="AF992" s="49" t="s">
        <v>141</v>
      </c>
      <c r="AG992" s="46" t="s">
        <v>140</v>
      </c>
      <c r="AH992" s="46"/>
      <c r="AI992" s="49"/>
      <c r="AJ992" s="46"/>
    </row>
    <row r="993" s="35" customFormat="1" ht="45" spans="1:36">
      <c r="A993" s="46">
        <v>952</v>
      </c>
      <c r="B993" s="49"/>
      <c r="C993" s="46" t="s">
        <v>6355</v>
      </c>
      <c r="D993" s="49" t="s">
        <v>6356</v>
      </c>
      <c r="E993" s="49"/>
      <c r="F993" s="49" t="s">
        <v>109</v>
      </c>
      <c r="G993" s="49" t="s">
        <v>6357</v>
      </c>
      <c r="H993" s="49" t="s">
        <v>6358</v>
      </c>
      <c r="I993" s="46" t="s">
        <v>1673</v>
      </c>
      <c r="J993" s="46" t="s">
        <v>6356</v>
      </c>
      <c r="K993" s="49" t="s">
        <v>6356</v>
      </c>
      <c r="L993" s="49" t="s">
        <v>114</v>
      </c>
      <c r="M993" s="49" t="s">
        <v>115</v>
      </c>
      <c r="N993" s="49" t="s">
        <v>5394</v>
      </c>
      <c r="O993" s="49"/>
      <c r="P993" s="49" t="s">
        <v>6359</v>
      </c>
      <c r="Q993" s="49" t="s">
        <v>137</v>
      </c>
      <c r="R993" s="46" t="s">
        <v>120</v>
      </c>
      <c r="S993" s="49" t="s">
        <v>5263</v>
      </c>
      <c r="T993" s="49">
        <v>13571687882</v>
      </c>
      <c r="U993" s="49" t="s">
        <v>2266</v>
      </c>
      <c r="V993" s="49" t="s">
        <v>5550</v>
      </c>
      <c r="W993" s="46" t="s">
        <v>124</v>
      </c>
      <c r="X993" s="65">
        <v>65</v>
      </c>
      <c r="Y993" s="65">
        <v>65</v>
      </c>
      <c r="Z993" s="49"/>
      <c r="AA993" s="49"/>
      <c r="AB993" s="46">
        <v>198</v>
      </c>
      <c r="AC993" s="46">
        <v>12</v>
      </c>
      <c r="AD993" s="49" t="s">
        <v>140</v>
      </c>
      <c r="AE993" s="49" t="s">
        <v>140</v>
      </c>
      <c r="AF993" s="49" t="s">
        <v>141</v>
      </c>
      <c r="AG993" s="46" t="s">
        <v>140</v>
      </c>
      <c r="AH993" s="46"/>
      <c r="AI993" s="49"/>
      <c r="AJ993" s="46"/>
    </row>
    <row r="994" s="35" customFormat="1" ht="56.25" spans="1:36">
      <c r="A994" s="46">
        <v>953</v>
      </c>
      <c r="B994" s="49"/>
      <c r="C994" s="49" t="s">
        <v>6360</v>
      </c>
      <c r="D994" s="49" t="s">
        <v>6361</v>
      </c>
      <c r="E994" s="49"/>
      <c r="F994" s="49" t="s">
        <v>109</v>
      </c>
      <c r="G994" s="47" t="s">
        <v>1614</v>
      </c>
      <c r="H994" s="49" t="s">
        <v>6362</v>
      </c>
      <c r="I994" s="46" t="s">
        <v>1673</v>
      </c>
      <c r="J994" s="46" t="s">
        <v>6361</v>
      </c>
      <c r="K994" s="49" t="s">
        <v>6361</v>
      </c>
      <c r="L994" s="49" t="s">
        <v>114</v>
      </c>
      <c r="M994" s="49" t="s">
        <v>115</v>
      </c>
      <c r="N994" s="49" t="s">
        <v>6363</v>
      </c>
      <c r="O994" s="49"/>
      <c r="P994" s="49" t="s">
        <v>6364</v>
      </c>
      <c r="Q994" s="49" t="s">
        <v>137</v>
      </c>
      <c r="R994" s="46" t="s">
        <v>120</v>
      </c>
      <c r="S994" s="49" t="s">
        <v>5263</v>
      </c>
      <c r="T994" s="49">
        <v>13571687882</v>
      </c>
      <c r="U994" s="49" t="s">
        <v>2266</v>
      </c>
      <c r="V994" s="47" t="s">
        <v>6365</v>
      </c>
      <c r="W994" s="46" t="s">
        <v>124</v>
      </c>
      <c r="X994" s="88">
        <v>162.5</v>
      </c>
      <c r="Y994" s="88">
        <v>162.5</v>
      </c>
      <c r="Z994" s="49"/>
      <c r="AA994" s="49"/>
      <c r="AB994" s="49">
        <v>78</v>
      </c>
      <c r="AC994" s="49">
        <v>12</v>
      </c>
      <c r="AD994" s="49" t="s">
        <v>140</v>
      </c>
      <c r="AE994" s="49" t="s">
        <v>140</v>
      </c>
      <c r="AF994" s="49" t="s">
        <v>141</v>
      </c>
      <c r="AG994" s="46" t="s">
        <v>140</v>
      </c>
      <c r="AH994" s="49"/>
      <c r="AI994" s="49"/>
      <c r="AJ994" s="46"/>
    </row>
    <row r="995" s="35" customFormat="1" ht="45" spans="1:36">
      <c r="A995" s="46">
        <v>954</v>
      </c>
      <c r="B995" s="49"/>
      <c r="C995" s="49" t="s">
        <v>6366</v>
      </c>
      <c r="D995" s="49" t="s">
        <v>6367</v>
      </c>
      <c r="E995" s="49"/>
      <c r="F995" s="49" t="s">
        <v>109</v>
      </c>
      <c r="G995" s="49" t="s">
        <v>613</v>
      </c>
      <c r="H995" s="49" t="s">
        <v>6368</v>
      </c>
      <c r="I995" s="46" t="s">
        <v>1673</v>
      </c>
      <c r="J995" s="46" t="s">
        <v>6367</v>
      </c>
      <c r="K995" s="49" t="s">
        <v>6367</v>
      </c>
      <c r="L995" s="49" t="s">
        <v>114</v>
      </c>
      <c r="M995" s="49" t="s">
        <v>115</v>
      </c>
      <c r="N995" s="49" t="s">
        <v>6369</v>
      </c>
      <c r="O995" s="49"/>
      <c r="P995" s="49" t="s">
        <v>6370</v>
      </c>
      <c r="Q995" s="49" t="s">
        <v>137</v>
      </c>
      <c r="R995" s="46" t="s">
        <v>120</v>
      </c>
      <c r="S995" s="49" t="s">
        <v>5263</v>
      </c>
      <c r="T995" s="49">
        <v>13571687882</v>
      </c>
      <c r="U995" s="49" t="s">
        <v>2266</v>
      </c>
      <c r="V995" s="49" t="s">
        <v>3691</v>
      </c>
      <c r="W995" s="46" t="s">
        <v>124</v>
      </c>
      <c r="X995" s="88">
        <v>130</v>
      </c>
      <c r="Y995" s="88">
        <v>130</v>
      </c>
      <c r="Z995" s="49"/>
      <c r="AA995" s="49"/>
      <c r="AB995" s="49">
        <v>235</v>
      </c>
      <c r="AC995" s="49">
        <v>30</v>
      </c>
      <c r="AD995" s="49" t="s">
        <v>140</v>
      </c>
      <c r="AE995" s="49" t="s">
        <v>140</v>
      </c>
      <c r="AF995" s="49" t="s">
        <v>141</v>
      </c>
      <c r="AG995" s="46" t="s">
        <v>140</v>
      </c>
      <c r="AH995" s="49"/>
      <c r="AI995" s="49"/>
      <c r="AJ995" s="49"/>
    </row>
    <row r="996" s="35" customFormat="1" ht="45" spans="1:36">
      <c r="A996" s="46">
        <v>955</v>
      </c>
      <c r="B996" s="49"/>
      <c r="C996" s="49" t="s">
        <v>6371</v>
      </c>
      <c r="D996" s="49" t="s">
        <v>6372</v>
      </c>
      <c r="E996" s="49"/>
      <c r="F996" s="49" t="s">
        <v>109</v>
      </c>
      <c r="G996" s="49" t="s">
        <v>6115</v>
      </c>
      <c r="H996" s="49" t="s">
        <v>5348</v>
      </c>
      <c r="I996" s="46" t="s">
        <v>1673</v>
      </c>
      <c r="J996" s="46" t="s">
        <v>6372</v>
      </c>
      <c r="K996" s="49" t="s">
        <v>6373</v>
      </c>
      <c r="L996" s="49" t="s">
        <v>114</v>
      </c>
      <c r="M996" s="49" t="s">
        <v>115</v>
      </c>
      <c r="N996" s="49" t="s">
        <v>6374</v>
      </c>
      <c r="O996" s="49"/>
      <c r="P996" s="49" t="s">
        <v>6375</v>
      </c>
      <c r="Q996" s="49" t="s">
        <v>137</v>
      </c>
      <c r="R996" s="46" t="s">
        <v>120</v>
      </c>
      <c r="S996" s="49" t="s">
        <v>5263</v>
      </c>
      <c r="T996" s="49">
        <v>13571687882</v>
      </c>
      <c r="U996" s="49" t="s">
        <v>2266</v>
      </c>
      <c r="V996" s="49" t="s">
        <v>6376</v>
      </c>
      <c r="W996" s="46" t="s">
        <v>124</v>
      </c>
      <c r="X996" s="88">
        <v>156</v>
      </c>
      <c r="Y996" s="88">
        <v>156</v>
      </c>
      <c r="Z996" s="49"/>
      <c r="AA996" s="49"/>
      <c r="AB996" s="49">
        <v>416</v>
      </c>
      <c r="AC996" s="49">
        <v>12</v>
      </c>
      <c r="AD996" s="49" t="s">
        <v>140</v>
      </c>
      <c r="AE996" s="49" t="s">
        <v>140</v>
      </c>
      <c r="AF996" s="49" t="s">
        <v>141</v>
      </c>
      <c r="AG996" s="46" t="s">
        <v>140</v>
      </c>
      <c r="AH996" s="49"/>
      <c r="AI996" s="49"/>
      <c r="AJ996" s="46"/>
    </row>
    <row r="997" s="35" customFormat="1" ht="45" spans="1:36">
      <c r="A997" s="46">
        <v>956</v>
      </c>
      <c r="B997" s="49"/>
      <c r="C997" s="46" t="s">
        <v>6377</v>
      </c>
      <c r="D997" s="49" t="s">
        <v>6378</v>
      </c>
      <c r="E997" s="49"/>
      <c r="F997" s="49" t="s">
        <v>109</v>
      </c>
      <c r="G997" s="49" t="s">
        <v>2671</v>
      </c>
      <c r="H997" s="49" t="s">
        <v>6379</v>
      </c>
      <c r="I997" s="46" t="s">
        <v>1673</v>
      </c>
      <c r="J997" s="46" t="s">
        <v>6378</v>
      </c>
      <c r="K997" s="49" t="s">
        <v>6378</v>
      </c>
      <c r="L997" s="49" t="s">
        <v>114</v>
      </c>
      <c r="M997" s="49" t="s">
        <v>115</v>
      </c>
      <c r="N997" s="49" t="s">
        <v>5394</v>
      </c>
      <c r="O997" s="49"/>
      <c r="P997" s="49" t="s">
        <v>6380</v>
      </c>
      <c r="Q997" s="49" t="s">
        <v>137</v>
      </c>
      <c r="R997" s="46" t="s">
        <v>120</v>
      </c>
      <c r="S997" s="49" t="s">
        <v>5263</v>
      </c>
      <c r="T997" s="49">
        <v>13571687882</v>
      </c>
      <c r="U997" s="49" t="s">
        <v>2266</v>
      </c>
      <c r="V997" s="49" t="s">
        <v>2773</v>
      </c>
      <c r="W997" s="46" t="s">
        <v>124</v>
      </c>
      <c r="X997" s="65">
        <v>65</v>
      </c>
      <c r="Y997" s="65">
        <v>65</v>
      </c>
      <c r="Z997" s="49"/>
      <c r="AA997" s="49"/>
      <c r="AB997" s="46">
        <v>682</v>
      </c>
      <c r="AC997" s="46">
        <v>32</v>
      </c>
      <c r="AD997" s="49" t="s">
        <v>140</v>
      </c>
      <c r="AE997" s="49" t="s">
        <v>140</v>
      </c>
      <c r="AF997" s="49" t="s">
        <v>141</v>
      </c>
      <c r="AG997" s="46" t="s">
        <v>140</v>
      </c>
      <c r="AH997" s="46"/>
      <c r="AI997" s="49"/>
      <c r="AJ997" s="46"/>
    </row>
    <row r="998" s="35" customFormat="1" ht="56.25" spans="1:36">
      <c r="A998" s="46">
        <v>957</v>
      </c>
      <c r="B998" s="49"/>
      <c r="C998" s="46" t="s">
        <v>6381</v>
      </c>
      <c r="D998" s="49" t="s">
        <v>6382</v>
      </c>
      <c r="E998" s="49"/>
      <c r="F998" s="49" t="s">
        <v>109</v>
      </c>
      <c r="G998" s="49" t="s">
        <v>778</v>
      </c>
      <c r="H998" s="49" t="s">
        <v>6383</v>
      </c>
      <c r="I998" s="46" t="s">
        <v>1673</v>
      </c>
      <c r="J998" s="46" t="s">
        <v>6382</v>
      </c>
      <c r="K998" s="49" t="s">
        <v>6382</v>
      </c>
      <c r="L998" s="49" t="s">
        <v>114</v>
      </c>
      <c r="M998" s="49" t="s">
        <v>115</v>
      </c>
      <c r="N998" s="49" t="s">
        <v>6384</v>
      </c>
      <c r="O998" s="49"/>
      <c r="P998" s="49" t="s">
        <v>6385</v>
      </c>
      <c r="Q998" s="49" t="s">
        <v>137</v>
      </c>
      <c r="R998" s="46" t="s">
        <v>120</v>
      </c>
      <c r="S998" s="49" t="s">
        <v>5263</v>
      </c>
      <c r="T998" s="49">
        <v>13571687882</v>
      </c>
      <c r="U998" s="49" t="s">
        <v>2266</v>
      </c>
      <c r="V998" s="49" t="s">
        <v>6386</v>
      </c>
      <c r="W998" s="46" t="s">
        <v>124</v>
      </c>
      <c r="X998" s="65">
        <v>60.84</v>
      </c>
      <c r="Y998" s="65">
        <v>60.84</v>
      </c>
      <c r="Z998" s="49"/>
      <c r="AA998" s="49"/>
      <c r="AB998" s="46">
        <v>483</v>
      </c>
      <c r="AC998" s="46">
        <v>16</v>
      </c>
      <c r="AD998" s="49" t="s">
        <v>140</v>
      </c>
      <c r="AE998" s="49" t="s">
        <v>140</v>
      </c>
      <c r="AF998" s="49" t="s">
        <v>141</v>
      </c>
      <c r="AG998" s="46" t="s">
        <v>140</v>
      </c>
      <c r="AH998" s="46"/>
      <c r="AI998" s="49"/>
      <c r="AJ998" s="46"/>
    </row>
    <row r="999" s="35" customFormat="1" ht="56.25" spans="1:36">
      <c r="A999" s="46">
        <v>958</v>
      </c>
      <c r="B999" s="49"/>
      <c r="C999" s="46" t="s">
        <v>6387</v>
      </c>
      <c r="D999" s="49" t="s">
        <v>6388</v>
      </c>
      <c r="E999" s="49"/>
      <c r="F999" s="49" t="s">
        <v>109</v>
      </c>
      <c r="G999" s="49" t="s">
        <v>6389</v>
      </c>
      <c r="H999" s="49" t="s">
        <v>6390</v>
      </c>
      <c r="I999" s="46" t="s">
        <v>1673</v>
      </c>
      <c r="J999" s="46" t="s">
        <v>6388</v>
      </c>
      <c r="K999" s="49" t="s">
        <v>6388</v>
      </c>
      <c r="L999" s="49" t="s">
        <v>114</v>
      </c>
      <c r="M999" s="49" t="s">
        <v>115</v>
      </c>
      <c r="N999" s="49" t="s">
        <v>6391</v>
      </c>
      <c r="O999" s="49"/>
      <c r="P999" s="49" t="s">
        <v>6392</v>
      </c>
      <c r="Q999" s="49" t="s">
        <v>137</v>
      </c>
      <c r="R999" s="46" t="s">
        <v>120</v>
      </c>
      <c r="S999" s="49" t="s">
        <v>5263</v>
      </c>
      <c r="T999" s="49">
        <v>13571687882</v>
      </c>
      <c r="U999" s="49" t="s">
        <v>2266</v>
      </c>
      <c r="V999" s="49" t="s">
        <v>6393</v>
      </c>
      <c r="W999" s="46" t="s">
        <v>124</v>
      </c>
      <c r="X999" s="65">
        <v>84.5</v>
      </c>
      <c r="Y999" s="65">
        <v>84.5</v>
      </c>
      <c r="Z999" s="46"/>
      <c r="AA999" s="46"/>
      <c r="AB999" s="46">
        <v>184</v>
      </c>
      <c r="AC999" s="46">
        <v>35</v>
      </c>
      <c r="AD999" s="49" t="s">
        <v>140</v>
      </c>
      <c r="AE999" s="49" t="s">
        <v>140</v>
      </c>
      <c r="AF999" s="49" t="s">
        <v>141</v>
      </c>
      <c r="AG999" s="46" t="s">
        <v>140</v>
      </c>
      <c r="AH999" s="46"/>
      <c r="AI999" s="49"/>
      <c r="AJ999" s="46"/>
    </row>
    <row r="1000" s="36" customFormat="1" ht="56.25" spans="1:36">
      <c r="A1000" s="46">
        <v>959</v>
      </c>
      <c r="B1000" s="49"/>
      <c r="C1000" s="46" t="s">
        <v>6394</v>
      </c>
      <c r="D1000" s="49" t="s">
        <v>6395</v>
      </c>
      <c r="E1000" s="49"/>
      <c r="F1000" s="49" t="s">
        <v>109</v>
      </c>
      <c r="G1000" s="49" t="s">
        <v>6396</v>
      </c>
      <c r="H1000" s="49" t="s">
        <v>6397</v>
      </c>
      <c r="I1000" s="46" t="s">
        <v>1673</v>
      </c>
      <c r="J1000" s="46" t="s">
        <v>6395</v>
      </c>
      <c r="K1000" s="49" t="s">
        <v>6395</v>
      </c>
      <c r="L1000" s="49" t="s">
        <v>114</v>
      </c>
      <c r="M1000" s="49" t="s">
        <v>115</v>
      </c>
      <c r="N1000" s="49" t="s">
        <v>6398</v>
      </c>
      <c r="O1000" s="49"/>
      <c r="P1000" s="49" t="s">
        <v>6399</v>
      </c>
      <c r="Q1000" s="49" t="s">
        <v>137</v>
      </c>
      <c r="R1000" s="46" t="s">
        <v>120</v>
      </c>
      <c r="S1000" s="49" t="s">
        <v>5263</v>
      </c>
      <c r="T1000" s="49">
        <v>13571687882</v>
      </c>
      <c r="U1000" s="49" t="s">
        <v>2266</v>
      </c>
      <c r="V1000" s="49" t="s">
        <v>6400</v>
      </c>
      <c r="W1000" s="46" t="s">
        <v>124</v>
      </c>
      <c r="X1000" s="65">
        <v>357.5</v>
      </c>
      <c r="Y1000" s="65">
        <v>357.5</v>
      </c>
      <c r="Z1000" s="46"/>
      <c r="AA1000" s="46"/>
      <c r="AB1000" s="46">
        <v>243</v>
      </c>
      <c r="AC1000" s="46">
        <v>19</v>
      </c>
      <c r="AD1000" s="49" t="s">
        <v>140</v>
      </c>
      <c r="AE1000" s="49" t="s">
        <v>140</v>
      </c>
      <c r="AF1000" s="49" t="s">
        <v>141</v>
      </c>
      <c r="AG1000" s="46" t="s">
        <v>140</v>
      </c>
      <c r="AH1000" s="46"/>
      <c r="AI1000" s="49"/>
      <c r="AJ1000" s="46"/>
    </row>
    <row r="1001" s="36" customFormat="1" ht="45" spans="1:36">
      <c r="A1001" s="46">
        <v>960</v>
      </c>
      <c r="B1001" s="49"/>
      <c r="C1001" s="46" t="s">
        <v>6401</v>
      </c>
      <c r="D1001" s="49" t="s">
        <v>6402</v>
      </c>
      <c r="E1001" s="49"/>
      <c r="F1001" s="49" t="s">
        <v>109</v>
      </c>
      <c r="G1001" s="49" t="s">
        <v>6403</v>
      </c>
      <c r="H1001" s="49" t="s">
        <v>6404</v>
      </c>
      <c r="I1001" s="46" t="s">
        <v>1673</v>
      </c>
      <c r="J1001" s="46" t="s">
        <v>6402</v>
      </c>
      <c r="K1001" s="49" t="s">
        <v>6402</v>
      </c>
      <c r="L1001" s="49" t="s">
        <v>114</v>
      </c>
      <c r="M1001" s="49" t="s">
        <v>115</v>
      </c>
      <c r="N1001" s="49" t="s">
        <v>6405</v>
      </c>
      <c r="O1001" s="49"/>
      <c r="P1001" s="49" t="s">
        <v>6406</v>
      </c>
      <c r="Q1001" s="49" t="s">
        <v>137</v>
      </c>
      <c r="R1001" s="46" t="s">
        <v>120</v>
      </c>
      <c r="S1001" s="49" t="s">
        <v>5263</v>
      </c>
      <c r="T1001" s="49">
        <v>13571687882</v>
      </c>
      <c r="U1001" s="49" t="s">
        <v>2266</v>
      </c>
      <c r="V1001" s="49" t="s">
        <v>6407</v>
      </c>
      <c r="W1001" s="46" t="s">
        <v>124</v>
      </c>
      <c r="X1001" s="65">
        <v>211.25</v>
      </c>
      <c r="Y1001" s="65">
        <v>211.25</v>
      </c>
      <c r="Z1001" s="46"/>
      <c r="AA1001" s="46"/>
      <c r="AB1001" s="46">
        <v>83</v>
      </c>
      <c r="AC1001" s="46">
        <v>10</v>
      </c>
      <c r="AD1001" s="49" t="s">
        <v>140</v>
      </c>
      <c r="AE1001" s="49" t="s">
        <v>140</v>
      </c>
      <c r="AF1001" s="49" t="s">
        <v>141</v>
      </c>
      <c r="AG1001" s="46" t="s">
        <v>140</v>
      </c>
      <c r="AH1001" s="46"/>
      <c r="AI1001" s="49"/>
      <c r="AJ1001" s="46"/>
    </row>
    <row r="1002" s="36" customFormat="1" ht="45" spans="1:36">
      <c r="A1002" s="46">
        <v>961</v>
      </c>
      <c r="B1002" s="49"/>
      <c r="C1002" s="46" t="s">
        <v>6408</v>
      </c>
      <c r="D1002" s="49" t="s">
        <v>6409</v>
      </c>
      <c r="E1002" s="49"/>
      <c r="F1002" s="49" t="s">
        <v>109</v>
      </c>
      <c r="G1002" s="49" t="s">
        <v>6410</v>
      </c>
      <c r="H1002" s="49" t="s">
        <v>5443</v>
      </c>
      <c r="I1002" s="46" t="s">
        <v>1673</v>
      </c>
      <c r="J1002" s="46" t="s">
        <v>6409</v>
      </c>
      <c r="K1002" s="49" t="s">
        <v>6409</v>
      </c>
      <c r="L1002" s="49" t="s">
        <v>114</v>
      </c>
      <c r="M1002" s="49" t="s">
        <v>115</v>
      </c>
      <c r="N1002" s="49" t="s">
        <v>6411</v>
      </c>
      <c r="O1002" s="49"/>
      <c r="P1002" s="49" t="s">
        <v>6412</v>
      </c>
      <c r="Q1002" s="49" t="s">
        <v>137</v>
      </c>
      <c r="R1002" s="46" t="s">
        <v>120</v>
      </c>
      <c r="S1002" s="49" t="s">
        <v>5263</v>
      </c>
      <c r="T1002" s="49">
        <v>13571687882</v>
      </c>
      <c r="U1002" s="49" t="s">
        <v>2266</v>
      </c>
      <c r="V1002" s="49" t="s">
        <v>6413</v>
      </c>
      <c r="W1002" s="46" t="s">
        <v>124</v>
      </c>
      <c r="X1002" s="65">
        <v>78</v>
      </c>
      <c r="Y1002" s="65">
        <v>78</v>
      </c>
      <c r="Z1002" s="46"/>
      <c r="AA1002" s="46"/>
      <c r="AB1002" s="46">
        <v>246</v>
      </c>
      <c r="AC1002" s="46">
        <v>15</v>
      </c>
      <c r="AD1002" s="49" t="s">
        <v>140</v>
      </c>
      <c r="AE1002" s="49" t="s">
        <v>140</v>
      </c>
      <c r="AF1002" s="49" t="s">
        <v>141</v>
      </c>
      <c r="AG1002" s="46" t="s">
        <v>140</v>
      </c>
      <c r="AH1002" s="46"/>
      <c r="AI1002" s="49"/>
      <c r="AJ1002" s="46"/>
    </row>
    <row r="1003" ht="22.5" spans="1:36">
      <c r="A1003" s="46"/>
      <c r="B1003" s="46" t="s">
        <v>46</v>
      </c>
      <c r="C1003" s="46"/>
      <c r="D1003" s="46"/>
      <c r="E1003" s="46">
        <v>149</v>
      </c>
      <c r="F1003" s="46"/>
      <c r="G1003" s="46"/>
      <c r="H1003" s="46"/>
      <c r="I1003" s="46"/>
      <c r="J1003" s="46"/>
      <c r="K1003" s="46"/>
      <c r="L1003" s="46"/>
      <c r="M1003" s="46"/>
      <c r="N1003" s="46"/>
      <c r="O1003" s="46"/>
      <c r="P1003" s="46"/>
      <c r="Q1003" s="46"/>
      <c r="R1003" s="46"/>
      <c r="S1003" s="46"/>
      <c r="T1003" s="46"/>
      <c r="U1003" s="46"/>
      <c r="V1003" s="46"/>
      <c r="W1003" s="46"/>
      <c r="X1003" s="46">
        <f t="shared" ref="X1003:AC1003" si="36">SUM(X1004:X1152)</f>
        <v>9760.01</v>
      </c>
      <c r="Y1003" s="46">
        <f t="shared" si="36"/>
        <v>9084.49</v>
      </c>
      <c r="Z1003" s="46">
        <f t="shared" si="36"/>
        <v>664</v>
      </c>
      <c r="AA1003" s="46">
        <f t="shared" si="36"/>
        <v>11.52</v>
      </c>
      <c r="AB1003" s="46">
        <f t="shared" si="36"/>
        <v>93749</v>
      </c>
      <c r="AC1003" s="46">
        <f t="shared" si="36"/>
        <v>22232</v>
      </c>
      <c r="AD1003" s="46"/>
      <c r="AE1003" s="46"/>
      <c r="AF1003" s="46"/>
      <c r="AG1003" s="46"/>
      <c r="AH1003" s="46"/>
      <c r="AI1003" s="46"/>
      <c r="AJ1003" s="46"/>
    </row>
    <row r="1004" s="12" customFormat="1" ht="67.5" spans="1:36">
      <c r="A1004" s="46">
        <v>962</v>
      </c>
      <c r="B1004" s="46"/>
      <c r="C1004" s="46" t="s">
        <v>6414</v>
      </c>
      <c r="D1004" s="46" t="s">
        <v>6415</v>
      </c>
      <c r="E1004" s="46"/>
      <c r="F1004" s="46" t="s">
        <v>109</v>
      </c>
      <c r="G1004" s="46" t="s">
        <v>2714</v>
      </c>
      <c r="H1004" s="46" t="s">
        <v>6147</v>
      </c>
      <c r="I1004" s="46" t="s">
        <v>1673</v>
      </c>
      <c r="J1004" s="46" t="s">
        <v>6415</v>
      </c>
      <c r="K1004" s="46" t="s">
        <v>320</v>
      </c>
      <c r="L1004" s="46" t="s">
        <v>321</v>
      </c>
      <c r="M1004" s="46" t="s">
        <v>320</v>
      </c>
      <c r="N1004" s="46" t="s">
        <v>2061</v>
      </c>
      <c r="O1004" s="46" t="s">
        <v>2108</v>
      </c>
      <c r="P1004" s="46" t="s">
        <v>2615</v>
      </c>
      <c r="Q1004" s="46" t="s">
        <v>325</v>
      </c>
      <c r="R1004" s="46" t="s">
        <v>120</v>
      </c>
      <c r="S1004" s="46" t="s">
        <v>2716</v>
      </c>
      <c r="T1004" s="46">
        <v>13992621377</v>
      </c>
      <c r="U1004" s="46" t="s">
        <v>122</v>
      </c>
      <c r="V1004" s="46" t="s">
        <v>2714</v>
      </c>
      <c r="W1004" s="46" t="s">
        <v>124</v>
      </c>
      <c r="X1004" s="46">
        <v>23</v>
      </c>
      <c r="Y1004" s="46">
        <v>23</v>
      </c>
      <c r="Z1004" s="46"/>
      <c r="AA1004" s="46"/>
      <c r="AB1004" s="46">
        <v>559</v>
      </c>
      <c r="AC1004" s="46">
        <v>119</v>
      </c>
      <c r="AD1004" s="46" t="s">
        <v>141</v>
      </c>
      <c r="AE1004" s="46" t="s">
        <v>140</v>
      </c>
      <c r="AF1004" s="46" t="s">
        <v>140</v>
      </c>
      <c r="AG1004" s="46" t="s">
        <v>140</v>
      </c>
      <c r="AH1004" s="46"/>
      <c r="AI1004" s="46"/>
      <c r="AJ1004" s="46"/>
    </row>
    <row r="1005" s="12" customFormat="1" ht="67.5" spans="1:36">
      <c r="A1005" s="46">
        <v>963</v>
      </c>
      <c r="B1005" s="46"/>
      <c r="C1005" s="46" t="s">
        <v>6416</v>
      </c>
      <c r="D1005" s="46" t="s">
        <v>6417</v>
      </c>
      <c r="E1005" s="46"/>
      <c r="F1005" s="46" t="s">
        <v>109</v>
      </c>
      <c r="G1005" s="46" t="s">
        <v>665</v>
      </c>
      <c r="H1005" s="46" t="s">
        <v>6418</v>
      </c>
      <c r="I1005" s="46" t="s">
        <v>1680</v>
      </c>
      <c r="J1005" s="46" t="s">
        <v>6417</v>
      </c>
      <c r="K1005" s="46" t="s">
        <v>6419</v>
      </c>
      <c r="L1005" s="46" t="s">
        <v>598</v>
      </c>
      <c r="M1005" s="46" t="s">
        <v>599</v>
      </c>
      <c r="N1005" s="46" t="s">
        <v>1805</v>
      </c>
      <c r="O1005" s="46" t="s">
        <v>998</v>
      </c>
      <c r="P1005" s="46" t="s">
        <v>6420</v>
      </c>
      <c r="Q1005" s="46" t="s">
        <v>246</v>
      </c>
      <c r="R1005" s="46" t="s">
        <v>672</v>
      </c>
      <c r="S1005" s="46" t="s">
        <v>673</v>
      </c>
      <c r="T1005" s="46" t="s">
        <v>603</v>
      </c>
      <c r="U1005" s="46" t="s">
        <v>674</v>
      </c>
      <c r="V1005" s="46">
        <v>15686500188</v>
      </c>
      <c r="W1005" s="46" t="s">
        <v>675</v>
      </c>
      <c r="X1005" s="46">
        <v>35</v>
      </c>
      <c r="Y1005" s="46">
        <v>35</v>
      </c>
      <c r="Z1005" s="46">
        <v>0</v>
      </c>
      <c r="AA1005" s="46">
        <v>0</v>
      </c>
      <c r="AB1005" s="46">
        <v>220</v>
      </c>
      <c r="AC1005" s="46">
        <v>46</v>
      </c>
      <c r="AD1005" s="46" t="s">
        <v>140</v>
      </c>
      <c r="AE1005" s="46" t="s">
        <v>140</v>
      </c>
      <c r="AF1005" s="46" t="s">
        <v>140</v>
      </c>
      <c r="AG1005" s="46" t="s">
        <v>140</v>
      </c>
      <c r="AH1005" s="46" t="s">
        <v>1683</v>
      </c>
      <c r="AI1005" s="46" t="s">
        <v>140</v>
      </c>
      <c r="AJ1005" s="46" t="s">
        <v>1683</v>
      </c>
    </row>
    <row r="1006" s="12" customFormat="1" ht="56.25" spans="1:36">
      <c r="A1006" s="46">
        <v>964</v>
      </c>
      <c r="B1006" s="46"/>
      <c r="C1006" s="46" t="s">
        <v>6421</v>
      </c>
      <c r="D1006" s="46" t="s">
        <v>6422</v>
      </c>
      <c r="E1006" s="46"/>
      <c r="F1006" s="46" t="s">
        <v>109</v>
      </c>
      <c r="G1006" s="46" t="s">
        <v>665</v>
      </c>
      <c r="H1006" s="46" t="s">
        <v>6423</v>
      </c>
      <c r="I1006" s="46" t="s">
        <v>1680</v>
      </c>
      <c r="J1006" s="46" t="s">
        <v>6422</v>
      </c>
      <c r="K1006" s="46" t="s">
        <v>6422</v>
      </c>
      <c r="L1006" s="46" t="s">
        <v>598</v>
      </c>
      <c r="M1006" s="46" t="s">
        <v>599</v>
      </c>
      <c r="N1006" s="46" t="s">
        <v>1940</v>
      </c>
      <c r="O1006" s="46" t="s">
        <v>998</v>
      </c>
      <c r="P1006" s="46" t="s">
        <v>748</v>
      </c>
      <c r="Q1006" s="46" t="s">
        <v>246</v>
      </c>
      <c r="R1006" s="46" t="s">
        <v>672</v>
      </c>
      <c r="S1006" s="46" t="s">
        <v>673</v>
      </c>
      <c r="T1006" s="46" t="s">
        <v>603</v>
      </c>
      <c r="U1006" s="46" t="s">
        <v>674</v>
      </c>
      <c r="V1006" s="46">
        <v>15686500188</v>
      </c>
      <c r="W1006" s="46" t="s">
        <v>675</v>
      </c>
      <c r="X1006" s="46">
        <v>48</v>
      </c>
      <c r="Y1006" s="46">
        <v>48</v>
      </c>
      <c r="Z1006" s="46">
        <v>0</v>
      </c>
      <c r="AA1006" s="46">
        <v>0</v>
      </c>
      <c r="AB1006" s="46">
        <v>1285</v>
      </c>
      <c r="AC1006" s="46">
        <v>435</v>
      </c>
      <c r="AD1006" s="46" t="s">
        <v>140</v>
      </c>
      <c r="AE1006" s="46" t="s">
        <v>140</v>
      </c>
      <c r="AF1006" s="46" t="s">
        <v>140</v>
      </c>
      <c r="AG1006" s="46" t="s">
        <v>140</v>
      </c>
      <c r="AH1006" s="46" t="s">
        <v>1683</v>
      </c>
      <c r="AI1006" s="46" t="s">
        <v>140</v>
      </c>
      <c r="AJ1006" s="46" t="s">
        <v>1683</v>
      </c>
    </row>
    <row r="1007" s="12" customFormat="1" ht="56.25" spans="1:36">
      <c r="A1007" s="46">
        <v>965</v>
      </c>
      <c r="B1007" s="46"/>
      <c r="C1007" s="46" t="s">
        <v>6424</v>
      </c>
      <c r="D1007" s="46" t="s">
        <v>6425</v>
      </c>
      <c r="E1007" s="46"/>
      <c r="F1007" s="46" t="s">
        <v>109</v>
      </c>
      <c r="G1007" s="46" t="s">
        <v>665</v>
      </c>
      <c r="H1007" s="46" t="s">
        <v>6423</v>
      </c>
      <c r="I1007" s="46" t="s">
        <v>1680</v>
      </c>
      <c r="J1007" s="46" t="s">
        <v>6425</v>
      </c>
      <c r="K1007" s="46" t="s">
        <v>6425</v>
      </c>
      <c r="L1007" s="46" t="s">
        <v>598</v>
      </c>
      <c r="M1007" s="46" t="s">
        <v>599</v>
      </c>
      <c r="N1007" s="46" t="s">
        <v>1949</v>
      </c>
      <c r="O1007" s="46" t="s">
        <v>998</v>
      </c>
      <c r="P1007" s="46" t="s">
        <v>748</v>
      </c>
      <c r="Q1007" s="46" t="s">
        <v>246</v>
      </c>
      <c r="R1007" s="46" t="s">
        <v>672</v>
      </c>
      <c r="S1007" s="46" t="s">
        <v>673</v>
      </c>
      <c r="T1007" s="46" t="s">
        <v>603</v>
      </c>
      <c r="U1007" s="46" t="s">
        <v>674</v>
      </c>
      <c r="V1007" s="46">
        <v>15686500188</v>
      </c>
      <c r="W1007" s="46" t="s">
        <v>675</v>
      </c>
      <c r="X1007" s="46">
        <v>18</v>
      </c>
      <c r="Y1007" s="46">
        <v>18</v>
      </c>
      <c r="Z1007" s="46">
        <v>0</v>
      </c>
      <c r="AA1007" s="46">
        <v>0</v>
      </c>
      <c r="AB1007" s="46">
        <v>1285</v>
      </c>
      <c r="AC1007" s="46">
        <v>435</v>
      </c>
      <c r="AD1007" s="46" t="s">
        <v>140</v>
      </c>
      <c r="AE1007" s="46" t="s">
        <v>140</v>
      </c>
      <c r="AF1007" s="46" t="s">
        <v>140</v>
      </c>
      <c r="AG1007" s="46" t="s">
        <v>140</v>
      </c>
      <c r="AH1007" s="46" t="s">
        <v>1683</v>
      </c>
      <c r="AI1007" s="46" t="s">
        <v>140</v>
      </c>
      <c r="AJ1007" s="46" t="s">
        <v>1683</v>
      </c>
    </row>
    <row r="1008" s="12" customFormat="1" ht="56.25" spans="1:36">
      <c r="A1008" s="46">
        <v>966</v>
      </c>
      <c r="B1008" s="46"/>
      <c r="C1008" s="46" t="s">
        <v>6426</v>
      </c>
      <c r="D1008" s="46" t="s">
        <v>6427</v>
      </c>
      <c r="E1008" s="46"/>
      <c r="F1008" s="46" t="s">
        <v>109</v>
      </c>
      <c r="G1008" s="46" t="s">
        <v>665</v>
      </c>
      <c r="H1008" s="46" t="s">
        <v>6423</v>
      </c>
      <c r="I1008" s="46" t="s">
        <v>1680</v>
      </c>
      <c r="J1008" s="46" t="s">
        <v>6427</v>
      </c>
      <c r="K1008" s="46" t="s">
        <v>6427</v>
      </c>
      <c r="L1008" s="46" t="s">
        <v>598</v>
      </c>
      <c r="M1008" s="46" t="s">
        <v>599</v>
      </c>
      <c r="N1008" s="46" t="s">
        <v>486</v>
      </c>
      <c r="O1008" s="46" t="s">
        <v>998</v>
      </c>
      <c r="P1008" s="46" t="s">
        <v>748</v>
      </c>
      <c r="Q1008" s="46" t="s">
        <v>246</v>
      </c>
      <c r="R1008" s="46" t="s">
        <v>672</v>
      </c>
      <c r="S1008" s="46" t="s">
        <v>673</v>
      </c>
      <c r="T1008" s="46" t="s">
        <v>603</v>
      </c>
      <c r="U1008" s="46" t="s">
        <v>674</v>
      </c>
      <c r="V1008" s="46">
        <v>15686500188</v>
      </c>
      <c r="W1008" s="46" t="s">
        <v>675</v>
      </c>
      <c r="X1008" s="46">
        <v>15</v>
      </c>
      <c r="Y1008" s="46">
        <v>15</v>
      </c>
      <c r="Z1008" s="46">
        <v>0</v>
      </c>
      <c r="AA1008" s="46">
        <v>0</v>
      </c>
      <c r="AB1008" s="46">
        <v>1285</v>
      </c>
      <c r="AC1008" s="46">
        <v>435</v>
      </c>
      <c r="AD1008" s="46" t="s">
        <v>140</v>
      </c>
      <c r="AE1008" s="46" t="s">
        <v>140</v>
      </c>
      <c r="AF1008" s="46" t="s">
        <v>140</v>
      </c>
      <c r="AG1008" s="46" t="s">
        <v>140</v>
      </c>
      <c r="AH1008" s="46" t="s">
        <v>1683</v>
      </c>
      <c r="AI1008" s="46" t="s">
        <v>140</v>
      </c>
      <c r="AJ1008" s="46" t="s">
        <v>1683</v>
      </c>
    </row>
    <row r="1009" s="12" customFormat="1" ht="56.25" spans="1:36">
      <c r="A1009" s="46">
        <v>967</v>
      </c>
      <c r="B1009" s="46"/>
      <c r="C1009" s="46" t="s">
        <v>6428</v>
      </c>
      <c r="D1009" s="46" t="s">
        <v>6429</v>
      </c>
      <c r="E1009" s="46"/>
      <c r="F1009" s="46" t="s">
        <v>3223</v>
      </c>
      <c r="G1009" s="46" t="s">
        <v>665</v>
      </c>
      <c r="H1009" s="46" t="s">
        <v>6423</v>
      </c>
      <c r="I1009" s="46" t="s">
        <v>1680</v>
      </c>
      <c r="J1009" s="46" t="s">
        <v>6429</v>
      </c>
      <c r="K1009" s="46" t="s">
        <v>6429</v>
      </c>
      <c r="L1009" s="46" t="s">
        <v>598</v>
      </c>
      <c r="M1009" s="46" t="s">
        <v>599</v>
      </c>
      <c r="N1009" s="46" t="s">
        <v>1752</v>
      </c>
      <c r="O1009" s="46" t="s">
        <v>998</v>
      </c>
      <c r="P1009" s="46" t="s">
        <v>748</v>
      </c>
      <c r="Q1009" s="46" t="s">
        <v>246</v>
      </c>
      <c r="R1009" s="46" t="s">
        <v>672</v>
      </c>
      <c r="S1009" s="46" t="s">
        <v>673</v>
      </c>
      <c r="T1009" s="46" t="s">
        <v>603</v>
      </c>
      <c r="U1009" s="46" t="s">
        <v>674</v>
      </c>
      <c r="V1009" s="46">
        <v>15686500188</v>
      </c>
      <c r="W1009" s="46" t="s">
        <v>675</v>
      </c>
      <c r="X1009" s="46">
        <v>45</v>
      </c>
      <c r="Y1009" s="46">
        <v>45</v>
      </c>
      <c r="Z1009" s="46">
        <v>0</v>
      </c>
      <c r="AA1009" s="46">
        <v>0</v>
      </c>
      <c r="AB1009" s="46">
        <v>1285</v>
      </c>
      <c r="AC1009" s="46">
        <v>435</v>
      </c>
      <c r="AD1009" s="46" t="s">
        <v>140</v>
      </c>
      <c r="AE1009" s="46" t="s">
        <v>140</v>
      </c>
      <c r="AF1009" s="46" t="s">
        <v>140</v>
      </c>
      <c r="AG1009" s="46" t="s">
        <v>140</v>
      </c>
      <c r="AH1009" s="46" t="s">
        <v>1683</v>
      </c>
      <c r="AI1009" s="46" t="s">
        <v>140</v>
      </c>
      <c r="AJ1009" s="46" t="s">
        <v>1683</v>
      </c>
    </row>
    <row r="1010" s="13" customFormat="1" ht="67.5" spans="1:36">
      <c r="A1010" s="46">
        <v>968</v>
      </c>
      <c r="B1010" s="80"/>
      <c r="C1010" s="80" t="s">
        <v>6430</v>
      </c>
      <c r="D1010" s="80" t="s">
        <v>6431</v>
      </c>
      <c r="E1010" s="80"/>
      <c r="F1010" s="80" t="s">
        <v>109</v>
      </c>
      <c r="G1010" s="80" t="s">
        <v>859</v>
      </c>
      <c r="H1010" s="80" t="s">
        <v>6432</v>
      </c>
      <c r="I1010" s="46" t="s">
        <v>1673</v>
      </c>
      <c r="J1010" s="80" t="s">
        <v>6431</v>
      </c>
      <c r="K1010" s="80" t="s">
        <v>6433</v>
      </c>
      <c r="L1010" s="80" t="s">
        <v>321</v>
      </c>
      <c r="M1010" s="80" t="s">
        <v>320</v>
      </c>
      <c r="N1010" s="80" t="s">
        <v>6434</v>
      </c>
      <c r="O1010" s="46" t="s">
        <v>2108</v>
      </c>
      <c r="P1010" s="80" t="s">
        <v>6435</v>
      </c>
      <c r="Q1010" s="80" t="s">
        <v>2372</v>
      </c>
      <c r="R1010" s="46" t="s">
        <v>120</v>
      </c>
      <c r="S1010" s="80" t="s">
        <v>863</v>
      </c>
      <c r="T1010" s="81" t="s">
        <v>6436</v>
      </c>
      <c r="U1010" s="46" t="s">
        <v>122</v>
      </c>
      <c r="V1010" s="80" t="s">
        <v>864</v>
      </c>
      <c r="W1010" s="46" t="s">
        <v>124</v>
      </c>
      <c r="X1010" s="80">
        <v>32.5</v>
      </c>
      <c r="Y1010" s="80">
        <v>32.5</v>
      </c>
      <c r="Z1010" s="80"/>
      <c r="AA1010" s="80"/>
      <c r="AB1010" s="80">
        <v>110</v>
      </c>
      <c r="AC1010" s="80">
        <v>43</v>
      </c>
      <c r="AD1010" s="80" t="s">
        <v>140</v>
      </c>
      <c r="AE1010" s="80" t="s">
        <v>141</v>
      </c>
      <c r="AF1010" s="80" t="s">
        <v>140</v>
      </c>
      <c r="AG1010" s="46" t="s">
        <v>140</v>
      </c>
      <c r="AH1010" s="80"/>
      <c r="AI1010" s="80"/>
      <c r="AJ1010" s="80"/>
    </row>
    <row r="1011" s="12" customFormat="1" ht="67.5" spans="1:36">
      <c r="A1011" s="46">
        <v>969</v>
      </c>
      <c r="B1011" s="46"/>
      <c r="C1011" s="46" t="s">
        <v>6437</v>
      </c>
      <c r="D1011" s="46" t="s">
        <v>6438</v>
      </c>
      <c r="E1011" s="46"/>
      <c r="F1011" s="46" t="s">
        <v>156</v>
      </c>
      <c r="G1011" s="46" t="s">
        <v>6120</v>
      </c>
      <c r="H1011" s="46" t="s">
        <v>2703</v>
      </c>
      <c r="I1011" s="46" t="s">
        <v>1673</v>
      </c>
      <c r="J1011" s="46" t="s">
        <v>6438</v>
      </c>
      <c r="K1011" s="46" t="s">
        <v>320</v>
      </c>
      <c r="L1011" s="46" t="s">
        <v>321</v>
      </c>
      <c r="M1011" s="46" t="s">
        <v>320</v>
      </c>
      <c r="N1011" s="46" t="s">
        <v>886</v>
      </c>
      <c r="O1011" s="46" t="s">
        <v>2108</v>
      </c>
      <c r="P1011" s="46" t="s">
        <v>619</v>
      </c>
      <c r="Q1011" s="46" t="s">
        <v>325</v>
      </c>
      <c r="R1011" s="46" t="s">
        <v>120</v>
      </c>
      <c r="S1011" s="46" t="s">
        <v>2317</v>
      </c>
      <c r="T1011" s="46">
        <v>15891061758</v>
      </c>
      <c r="U1011" s="46" t="s">
        <v>122</v>
      </c>
      <c r="V1011" s="46" t="s">
        <v>6120</v>
      </c>
      <c r="W1011" s="46" t="s">
        <v>124</v>
      </c>
      <c r="X1011" s="46">
        <v>50</v>
      </c>
      <c r="Y1011" s="46"/>
      <c r="Z1011" s="46">
        <v>50</v>
      </c>
      <c r="AA1011" s="46"/>
      <c r="AB1011" s="46">
        <v>160</v>
      </c>
      <c r="AC1011" s="46">
        <v>84</v>
      </c>
      <c r="AD1011" s="46" t="s">
        <v>140</v>
      </c>
      <c r="AE1011" s="46" t="s">
        <v>140</v>
      </c>
      <c r="AF1011" s="46" t="s">
        <v>140</v>
      </c>
      <c r="AG1011" s="46" t="s">
        <v>140</v>
      </c>
      <c r="AH1011" s="46"/>
      <c r="AI1011" s="46"/>
      <c r="AJ1011" s="46"/>
    </row>
    <row r="1012" s="12" customFormat="1" ht="67.5" spans="1:36">
      <c r="A1012" s="46">
        <v>970</v>
      </c>
      <c r="B1012" s="46"/>
      <c r="C1012" s="46" t="s">
        <v>6439</v>
      </c>
      <c r="D1012" s="46" t="s">
        <v>6440</v>
      </c>
      <c r="E1012" s="46"/>
      <c r="F1012" s="46" t="s">
        <v>156</v>
      </c>
      <c r="G1012" s="46" t="s">
        <v>6120</v>
      </c>
      <c r="H1012" s="46" t="s">
        <v>2767</v>
      </c>
      <c r="I1012" s="46" t="s">
        <v>1673</v>
      </c>
      <c r="J1012" s="46" t="s">
        <v>6440</v>
      </c>
      <c r="K1012" s="46" t="s">
        <v>320</v>
      </c>
      <c r="L1012" s="46" t="s">
        <v>321</v>
      </c>
      <c r="M1012" s="46" t="s">
        <v>320</v>
      </c>
      <c r="N1012" s="46" t="s">
        <v>5209</v>
      </c>
      <c r="O1012" s="46" t="s">
        <v>2108</v>
      </c>
      <c r="P1012" s="46" t="s">
        <v>619</v>
      </c>
      <c r="Q1012" s="46" t="s">
        <v>325</v>
      </c>
      <c r="R1012" s="46" t="s">
        <v>120</v>
      </c>
      <c r="S1012" s="46" t="s">
        <v>2317</v>
      </c>
      <c r="T1012" s="46">
        <v>15891061758</v>
      </c>
      <c r="U1012" s="46" t="s">
        <v>122</v>
      </c>
      <c r="V1012" s="46" t="s">
        <v>6120</v>
      </c>
      <c r="W1012" s="46" t="s">
        <v>124</v>
      </c>
      <c r="X1012" s="46">
        <v>280</v>
      </c>
      <c r="Y1012" s="46"/>
      <c r="Z1012" s="46">
        <v>280</v>
      </c>
      <c r="AA1012" s="46"/>
      <c r="AB1012" s="46">
        <v>785</v>
      </c>
      <c r="AC1012" s="46">
        <v>263</v>
      </c>
      <c r="AD1012" s="46" t="s">
        <v>140</v>
      </c>
      <c r="AE1012" s="46" t="s">
        <v>140</v>
      </c>
      <c r="AF1012" s="46" t="s">
        <v>140</v>
      </c>
      <c r="AG1012" s="46" t="s">
        <v>140</v>
      </c>
      <c r="AH1012" s="46"/>
      <c r="AI1012" s="46"/>
      <c r="AJ1012" s="46"/>
    </row>
    <row r="1013" s="12" customFormat="1" ht="67.5" spans="1:36">
      <c r="A1013" s="46">
        <v>971</v>
      </c>
      <c r="B1013" s="46"/>
      <c r="C1013" s="46" t="s">
        <v>6441</v>
      </c>
      <c r="D1013" s="46" t="s">
        <v>6442</v>
      </c>
      <c r="E1013" s="46"/>
      <c r="F1013" s="46" t="s">
        <v>109</v>
      </c>
      <c r="G1013" s="46" t="s">
        <v>2755</v>
      </c>
      <c r="H1013" s="46" t="s">
        <v>2756</v>
      </c>
      <c r="I1013" s="46" t="s">
        <v>1673</v>
      </c>
      <c r="J1013" s="46" t="s">
        <v>6442</v>
      </c>
      <c r="K1013" s="46" t="s">
        <v>320</v>
      </c>
      <c r="L1013" s="46" t="s">
        <v>321</v>
      </c>
      <c r="M1013" s="46" t="s">
        <v>320</v>
      </c>
      <c r="N1013" s="46" t="s">
        <v>6443</v>
      </c>
      <c r="O1013" s="46" t="s">
        <v>2108</v>
      </c>
      <c r="P1013" s="46" t="s">
        <v>324</v>
      </c>
      <c r="Q1013" s="46" t="s">
        <v>325</v>
      </c>
      <c r="R1013" s="46" t="s">
        <v>120</v>
      </c>
      <c r="S1013" s="46" t="s">
        <v>2757</v>
      </c>
      <c r="T1013" s="46">
        <v>15191927496</v>
      </c>
      <c r="U1013" s="46" t="s">
        <v>122</v>
      </c>
      <c r="V1013" s="46" t="s">
        <v>2755</v>
      </c>
      <c r="W1013" s="46" t="s">
        <v>124</v>
      </c>
      <c r="X1013" s="46">
        <v>27.5</v>
      </c>
      <c r="Y1013" s="46">
        <v>27.5</v>
      </c>
      <c r="Z1013" s="46"/>
      <c r="AA1013" s="46"/>
      <c r="AB1013" s="46">
        <v>150</v>
      </c>
      <c r="AC1013" s="46">
        <v>80</v>
      </c>
      <c r="AD1013" s="46" t="s">
        <v>140</v>
      </c>
      <c r="AE1013" s="46" t="s">
        <v>140</v>
      </c>
      <c r="AF1013" s="46" t="s">
        <v>140</v>
      </c>
      <c r="AG1013" s="46" t="s">
        <v>140</v>
      </c>
      <c r="AH1013" s="46"/>
      <c r="AI1013" s="46"/>
      <c r="AJ1013" s="46"/>
    </row>
    <row r="1014" s="12" customFormat="1" ht="67.5" spans="1:36">
      <c r="A1014" s="46">
        <v>972</v>
      </c>
      <c r="B1014" s="46"/>
      <c r="C1014" s="46" t="s">
        <v>6444</v>
      </c>
      <c r="D1014" s="46" t="s">
        <v>6445</v>
      </c>
      <c r="E1014" s="46"/>
      <c r="F1014" s="46" t="s">
        <v>109</v>
      </c>
      <c r="G1014" s="46" t="s">
        <v>6131</v>
      </c>
      <c r="H1014" s="46" t="s">
        <v>6446</v>
      </c>
      <c r="I1014" s="46" t="s">
        <v>1673</v>
      </c>
      <c r="J1014" s="46" t="s">
        <v>6445</v>
      </c>
      <c r="K1014" s="46" t="s">
        <v>320</v>
      </c>
      <c r="L1014" s="46" t="s">
        <v>321</v>
      </c>
      <c r="M1014" s="46" t="s">
        <v>320</v>
      </c>
      <c r="N1014" s="46" t="s">
        <v>6447</v>
      </c>
      <c r="O1014" s="46" t="s">
        <v>2108</v>
      </c>
      <c r="P1014" s="46" t="s">
        <v>2663</v>
      </c>
      <c r="Q1014" s="46" t="s">
        <v>325</v>
      </c>
      <c r="R1014" s="46" t="s">
        <v>120</v>
      </c>
      <c r="S1014" s="46" t="s">
        <v>6134</v>
      </c>
      <c r="T1014" s="46">
        <v>13772824371</v>
      </c>
      <c r="U1014" s="46" t="s">
        <v>122</v>
      </c>
      <c r="V1014" s="46" t="s">
        <v>6131</v>
      </c>
      <c r="W1014" s="46" t="s">
        <v>124</v>
      </c>
      <c r="X1014" s="46">
        <v>81</v>
      </c>
      <c r="Y1014" s="46">
        <v>81</v>
      </c>
      <c r="Z1014" s="46"/>
      <c r="AA1014" s="46"/>
      <c r="AB1014" s="46">
        <v>210</v>
      </c>
      <c r="AC1014" s="46">
        <v>90</v>
      </c>
      <c r="AD1014" s="46" t="s">
        <v>141</v>
      </c>
      <c r="AE1014" s="46" t="s">
        <v>140</v>
      </c>
      <c r="AF1014" s="46" t="s">
        <v>140</v>
      </c>
      <c r="AG1014" s="46" t="s">
        <v>140</v>
      </c>
      <c r="AH1014" s="46"/>
      <c r="AI1014" s="46"/>
      <c r="AJ1014" s="46"/>
    </row>
    <row r="1015" s="12" customFormat="1" ht="67.5" spans="1:36">
      <c r="A1015" s="46">
        <v>973</v>
      </c>
      <c r="B1015" s="46"/>
      <c r="C1015" s="46" t="s">
        <v>6448</v>
      </c>
      <c r="D1015" s="46" t="s">
        <v>6449</v>
      </c>
      <c r="E1015" s="46"/>
      <c r="F1015" s="46" t="s">
        <v>109</v>
      </c>
      <c r="G1015" s="46" t="s">
        <v>2676</v>
      </c>
      <c r="H1015" s="46" t="s">
        <v>6450</v>
      </c>
      <c r="I1015" s="46" t="s">
        <v>1673</v>
      </c>
      <c r="J1015" s="46" t="s">
        <v>6449</v>
      </c>
      <c r="K1015" s="46" t="s">
        <v>320</v>
      </c>
      <c r="L1015" s="46" t="s">
        <v>321</v>
      </c>
      <c r="M1015" s="46" t="s">
        <v>320</v>
      </c>
      <c r="N1015" s="46" t="s">
        <v>2053</v>
      </c>
      <c r="O1015" s="46" t="s">
        <v>2108</v>
      </c>
      <c r="P1015" s="46" t="s">
        <v>2663</v>
      </c>
      <c r="Q1015" s="46" t="s">
        <v>325</v>
      </c>
      <c r="R1015" s="46" t="s">
        <v>120</v>
      </c>
      <c r="S1015" s="46" t="s">
        <v>2679</v>
      </c>
      <c r="T1015" s="46">
        <v>15891164392</v>
      </c>
      <c r="U1015" s="46" t="s">
        <v>122</v>
      </c>
      <c r="V1015" s="46" t="s">
        <v>2676</v>
      </c>
      <c r="W1015" s="46" t="s">
        <v>124</v>
      </c>
      <c r="X1015" s="46">
        <v>18</v>
      </c>
      <c r="Y1015" s="46">
        <v>18</v>
      </c>
      <c r="Z1015" s="46"/>
      <c r="AA1015" s="46"/>
      <c r="AB1015" s="46">
        <v>1599</v>
      </c>
      <c r="AC1015" s="46">
        <v>748</v>
      </c>
      <c r="AD1015" s="46" t="s">
        <v>140</v>
      </c>
      <c r="AE1015" s="46" t="s">
        <v>140</v>
      </c>
      <c r="AF1015" s="46" t="s">
        <v>141</v>
      </c>
      <c r="AG1015" s="46" t="s">
        <v>140</v>
      </c>
      <c r="AH1015" s="46"/>
      <c r="AI1015" s="46"/>
      <c r="AJ1015" s="46"/>
    </row>
    <row r="1016" s="12" customFormat="1" ht="67.5" spans="1:36">
      <c r="A1016" s="46">
        <v>974</v>
      </c>
      <c r="B1016" s="46"/>
      <c r="C1016" s="46" t="s">
        <v>6451</v>
      </c>
      <c r="D1016" s="46" t="s">
        <v>6452</v>
      </c>
      <c r="E1016" s="46"/>
      <c r="F1016" s="46" t="s">
        <v>109</v>
      </c>
      <c r="G1016" s="46" t="s">
        <v>2676</v>
      </c>
      <c r="H1016" s="46" t="s">
        <v>6453</v>
      </c>
      <c r="I1016" s="46" t="s">
        <v>1673</v>
      </c>
      <c r="J1016" s="46" t="s">
        <v>6452</v>
      </c>
      <c r="K1016" s="46" t="s">
        <v>320</v>
      </c>
      <c r="L1016" s="46" t="s">
        <v>321</v>
      </c>
      <c r="M1016" s="46" t="s">
        <v>320</v>
      </c>
      <c r="N1016" s="46" t="s">
        <v>2087</v>
      </c>
      <c r="O1016" s="46" t="s">
        <v>2108</v>
      </c>
      <c r="P1016" s="46" t="s">
        <v>2663</v>
      </c>
      <c r="Q1016" s="46" t="s">
        <v>325</v>
      </c>
      <c r="R1016" s="46" t="s">
        <v>120</v>
      </c>
      <c r="S1016" s="46" t="s">
        <v>2679</v>
      </c>
      <c r="T1016" s="46">
        <v>15891164392</v>
      </c>
      <c r="U1016" s="46" t="s">
        <v>122</v>
      </c>
      <c r="V1016" s="46" t="s">
        <v>2676</v>
      </c>
      <c r="W1016" s="46" t="s">
        <v>124</v>
      </c>
      <c r="X1016" s="46">
        <v>35</v>
      </c>
      <c r="Y1016" s="46">
        <v>35</v>
      </c>
      <c r="Z1016" s="46"/>
      <c r="AA1016" s="46"/>
      <c r="AB1016" s="46">
        <v>173</v>
      </c>
      <c r="AC1016" s="46">
        <v>51</v>
      </c>
      <c r="AD1016" s="46" t="s">
        <v>140</v>
      </c>
      <c r="AE1016" s="46" t="s">
        <v>140</v>
      </c>
      <c r="AF1016" s="46" t="s">
        <v>141</v>
      </c>
      <c r="AG1016" s="46" t="s">
        <v>140</v>
      </c>
      <c r="AH1016" s="46"/>
      <c r="AI1016" s="46"/>
      <c r="AJ1016" s="46"/>
    </row>
    <row r="1017" s="12" customFormat="1" ht="67.5" spans="1:36">
      <c r="A1017" s="46">
        <v>975</v>
      </c>
      <c r="B1017" s="46"/>
      <c r="C1017" s="46" t="s">
        <v>6454</v>
      </c>
      <c r="D1017" s="46" t="s">
        <v>6455</v>
      </c>
      <c r="E1017" s="46"/>
      <c r="F1017" s="46" t="s">
        <v>109</v>
      </c>
      <c r="G1017" s="46" t="s">
        <v>2676</v>
      </c>
      <c r="H1017" s="46" t="s">
        <v>6453</v>
      </c>
      <c r="I1017" s="46" t="s">
        <v>1673</v>
      </c>
      <c r="J1017" s="46" t="s">
        <v>6455</v>
      </c>
      <c r="K1017" s="46" t="s">
        <v>320</v>
      </c>
      <c r="L1017" s="46" t="s">
        <v>321</v>
      </c>
      <c r="M1017" s="46" t="s">
        <v>320</v>
      </c>
      <c r="N1017" s="46" t="s">
        <v>437</v>
      </c>
      <c r="O1017" s="46" t="s">
        <v>2108</v>
      </c>
      <c r="P1017" s="46" t="s">
        <v>2663</v>
      </c>
      <c r="Q1017" s="46" t="s">
        <v>325</v>
      </c>
      <c r="R1017" s="46" t="s">
        <v>120</v>
      </c>
      <c r="S1017" s="46" t="s">
        <v>2679</v>
      </c>
      <c r="T1017" s="46">
        <v>15891164392</v>
      </c>
      <c r="U1017" s="46" t="s">
        <v>122</v>
      </c>
      <c r="V1017" s="46" t="s">
        <v>2676</v>
      </c>
      <c r="W1017" s="46" t="s">
        <v>124</v>
      </c>
      <c r="X1017" s="46">
        <v>40</v>
      </c>
      <c r="Y1017" s="46">
        <v>40</v>
      </c>
      <c r="Z1017" s="46"/>
      <c r="AA1017" s="46"/>
      <c r="AB1017" s="46">
        <v>115</v>
      </c>
      <c r="AC1017" s="46">
        <v>45</v>
      </c>
      <c r="AD1017" s="46" t="s">
        <v>140</v>
      </c>
      <c r="AE1017" s="46" t="s">
        <v>140</v>
      </c>
      <c r="AF1017" s="46" t="s">
        <v>141</v>
      </c>
      <c r="AG1017" s="46" t="s">
        <v>140</v>
      </c>
      <c r="AH1017" s="46"/>
      <c r="AI1017" s="46"/>
      <c r="AJ1017" s="46"/>
    </row>
    <row r="1018" s="12" customFormat="1" ht="67.5" spans="1:36">
      <c r="A1018" s="46">
        <v>976</v>
      </c>
      <c r="B1018" s="46"/>
      <c r="C1018" s="46" t="s">
        <v>6454</v>
      </c>
      <c r="D1018" s="46" t="s">
        <v>6456</v>
      </c>
      <c r="E1018" s="46"/>
      <c r="F1018" s="46" t="s">
        <v>109</v>
      </c>
      <c r="G1018" s="46" t="s">
        <v>2676</v>
      </c>
      <c r="H1018" s="46" t="s">
        <v>6453</v>
      </c>
      <c r="I1018" s="46" t="s">
        <v>1673</v>
      </c>
      <c r="J1018" s="46" t="s">
        <v>6456</v>
      </c>
      <c r="K1018" s="46" t="s">
        <v>320</v>
      </c>
      <c r="L1018" s="46" t="s">
        <v>321</v>
      </c>
      <c r="M1018" s="46" t="s">
        <v>320</v>
      </c>
      <c r="N1018" s="46" t="s">
        <v>395</v>
      </c>
      <c r="O1018" s="46" t="s">
        <v>2108</v>
      </c>
      <c r="P1018" s="46" t="s">
        <v>2663</v>
      </c>
      <c r="Q1018" s="46" t="s">
        <v>325</v>
      </c>
      <c r="R1018" s="46" t="s">
        <v>120</v>
      </c>
      <c r="S1018" s="46" t="s">
        <v>2679</v>
      </c>
      <c r="T1018" s="46">
        <v>15891164392</v>
      </c>
      <c r="U1018" s="46" t="s">
        <v>122</v>
      </c>
      <c r="V1018" s="46" t="s">
        <v>2676</v>
      </c>
      <c r="W1018" s="46" t="s">
        <v>124</v>
      </c>
      <c r="X1018" s="46">
        <v>20</v>
      </c>
      <c r="Y1018" s="46">
        <v>20</v>
      </c>
      <c r="Z1018" s="46"/>
      <c r="AA1018" s="46"/>
      <c r="AB1018" s="46">
        <v>162</v>
      </c>
      <c r="AC1018" s="46">
        <v>87</v>
      </c>
      <c r="AD1018" s="46" t="s">
        <v>140</v>
      </c>
      <c r="AE1018" s="46" t="s">
        <v>140</v>
      </c>
      <c r="AF1018" s="46" t="s">
        <v>141</v>
      </c>
      <c r="AG1018" s="46" t="s">
        <v>140</v>
      </c>
      <c r="AH1018" s="46"/>
      <c r="AI1018" s="46"/>
      <c r="AJ1018" s="46"/>
    </row>
    <row r="1019" s="12" customFormat="1" ht="67.5" spans="1:36">
      <c r="A1019" s="46">
        <v>977</v>
      </c>
      <c r="B1019" s="46"/>
      <c r="C1019" s="46" t="s">
        <v>6457</v>
      </c>
      <c r="D1019" s="46" t="s">
        <v>6458</v>
      </c>
      <c r="E1019" s="46"/>
      <c r="F1019" s="46" t="s">
        <v>109</v>
      </c>
      <c r="G1019" s="46" t="s">
        <v>6459</v>
      </c>
      <c r="H1019" s="46" t="s">
        <v>6460</v>
      </c>
      <c r="I1019" s="46" t="s">
        <v>1673</v>
      </c>
      <c r="J1019" s="46" t="s">
        <v>6458</v>
      </c>
      <c r="K1019" s="46" t="s">
        <v>320</v>
      </c>
      <c r="L1019" s="46" t="s">
        <v>321</v>
      </c>
      <c r="M1019" s="46" t="s">
        <v>320</v>
      </c>
      <c r="N1019" s="46" t="s">
        <v>6461</v>
      </c>
      <c r="O1019" s="46" t="s">
        <v>2108</v>
      </c>
      <c r="P1019" s="46" t="s">
        <v>324</v>
      </c>
      <c r="Q1019" s="46" t="s">
        <v>325</v>
      </c>
      <c r="R1019" s="46" t="s">
        <v>120</v>
      </c>
      <c r="S1019" s="46" t="s">
        <v>6462</v>
      </c>
      <c r="T1019" s="46">
        <v>13700268378</v>
      </c>
      <c r="U1019" s="46" t="s">
        <v>122</v>
      </c>
      <c r="V1019" s="46" t="s">
        <v>6459</v>
      </c>
      <c r="W1019" s="46" t="s">
        <v>124</v>
      </c>
      <c r="X1019" s="46">
        <v>22.5</v>
      </c>
      <c r="Y1019" s="46">
        <v>22.5</v>
      </c>
      <c r="Z1019" s="46"/>
      <c r="AA1019" s="46"/>
      <c r="AB1019" s="46">
        <v>265</v>
      </c>
      <c r="AC1019" s="46">
        <v>121</v>
      </c>
      <c r="AD1019" s="46" t="s">
        <v>141</v>
      </c>
      <c r="AE1019" s="46" t="s">
        <v>140</v>
      </c>
      <c r="AF1019" s="46" t="s">
        <v>140</v>
      </c>
      <c r="AG1019" s="46" t="s">
        <v>140</v>
      </c>
      <c r="AH1019" s="46"/>
      <c r="AI1019" s="46"/>
      <c r="AJ1019" s="46"/>
    </row>
    <row r="1020" s="10" customFormat="1" ht="90" spans="1:36">
      <c r="A1020" s="46">
        <v>978</v>
      </c>
      <c r="B1020" s="46"/>
      <c r="C1020" s="46" t="s">
        <v>6463</v>
      </c>
      <c r="D1020" s="46" t="s">
        <v>6464</v>
      </c>
      <c r="E1020" s="46"/>
      <c r="F1020" s="46" t="s">
        <v>109</v>
      </c>
      <c r="G1020" s="46" t="s">
        <v>6465</v>
      </c>
      <c r="H1020" s="46" t="s">
        <v>6466</v>
      </c>
      <c r="I1020" s="46" t="s">
        <v>1673</v>
      </c>
      <c r="J1020" s="46" t="s">
        <v>6464</v>
      </c>
      <c r="K1020" s="46" t="s">
        <v>6467</v>
      </c>
      <c r="L1020" s="46" t="s">
        <v>410</v>
      </c>
      <c r="M1020" s="46" t="s">
        <v>115</v>
      </c>
      <c r="N1020" s="46" t="s">
        <v>6468</v>
      </c>
      <c r="O1020" s="46" t="s">
        <v>6469</v>
      </c>
      <c r="P1020" s="46" t="s">
        <v>6470</v>
      </c>
      <c r="Q1020" s="46" t="s">
        <v>735</v>
      </c>
      <c r="R1020" s="46" t="s">
        <v>120</v>
      </c>
      <c r="S1020" s="46" t="s">
        <v>6471</v>
      </c>
      <c r="T1020" s="46">
        <v>13892637816</v>
      </c>
      <c r="U1020" s="46" t="s">
        <v>122</v>
      </c>
      <c r="V1020" s="46" t="s">
        <v>574</v>
      </c>
      <c r="W1020" s="46" t="s">
        <v>124</v>
      </c>
      <c r="X1020" s="46">
        <v>96</v>
      </c>
      <c r="Y1020" s="46">
        <v>96</v>
      </c>
      <c r="Z1020" s="46"/>
      <c r="AA1020" s="46"/>
      <c r="AB1020" s="46">
        <v>221</v>
      </c>
      <c r="AC1020" s="46">
        <v>221</v>
      </c>
      <c r="AD1020" s="46" t="s">
        <v>140</v>
      </c>
      <c r="AE1020" s="46" t="s">
        <v>140</v>
      </c>
      <c r="AF1020" s="46" t="s">
        <v>141</v>
      </c>
      <c r="AG1020" s="46" t="s">
        <v>140</v>
      </c>
      <c r="AH1020" s="46"/>
      <c r="AI1020" s="46"/>
      <c r="AJ1020" s="46"/>
    </row>
    <row r="1021" s="12" customFormat="1" ht="67.5" spans="1:36">
      <c r="A1021" s="46">
        <v>979</v>
      </c>
      <c r="B1021" s="46"/>
      <c r="C1021" s="46" t="s">
        <v>6472</v>
      </c>
      <c r="D1021" s="46" t="s">
        <v>6473</v>
      </c>
      <c r="E1021" s="46"/>
      <c r="F1021" s="46" t="s">
        <v>109</v>
      </c>
      <c r="G1021" s="46" t="s">
        <v>2728</v>
      </c>
      <c r="H1021" s="46" t="s">
        <v>6474</v>
      </c>
      <c r="I1021" s="46" t="s">
        <v>1673</v>
      </c>
      <c r="J1021" s="46" t="s">
        <v>6473</v>
      </c>
      <c r="K1021" s="46" t="s">
        <v>320</v>
      </c>
      <c r="L1021" s="46" t="s">
        <v>321</v>
      </c>
      <c r="M1021" s="46" t="s">
        <v>320</v>
      </c>
      <c r="N1021" s="46" t="s">
        <v>6475</v>
      </c>
      <c r="O1021" s="46" t="s">
        <v>2108</v>
      </c>
      <c r="P1021" s="46" t="s">
        <v>2663</v>
      </c>
      <c r="Q1021" s="46" t="s">
        <v>325</v>
      </c>
      <c r="R1021" s="46" t="s">
        <v>120</v>
      </c>
      <c r="S1021" s="46" t="s">
        <v>2731</v>
      </c>
      <c r="T1021" s="46">
        <v>13484891827</v>
      </c>
      <c r="U1021" s="46" t="s">
        <v>122</v>
      </c>
      <c r="V1021" s="46" t="s">
        <v>2728</v>
      </c>
      <c r="W1021" s="46" t="s">
        <v>124</v>
      </c>
      <c r="X1021" s="46">
        <v>40.5</v>
      </c>
      <c r="Y1021" s="46">
        <v>40.5</v>
      </c>
      <c r="Z1021" s="46"/>
      <c r="AA1021" s="46"/>
      <c r="AB1021" s="46">
        <v>1203</v>
      </c>
      <c r="AC1021" s="46">
        <v>173</v>
      </c>
      <c r="AD1021" s="46" t="s">
        <v>141</v>
      </c>
      <c r="AE1021" s="46" t="s">
        <v>140</v>
      </c>
      <c r="AF1021" s="46" t="s">
        <v>140</v>
      </c>
      <c r="AG1021" s="46" t="s">
        <v>140</v>
      </c>
      <c r="AH1021" s="46"/>
      <c r="AI1021" s="46"/>
      <c r="AJ1021" s="46"/>
    </row>
    <row r="1022" s="12" customFormat="1" ht="67.5" spans="1:36">
      <c r="A1022" s="46">
        <v>980</v>
      </c>
      <c r="B1022" s="46"/>
      <c r="C1022" s="46" t="s">
        <v>6476</v>
      </c>
      <c r="D1022" s="46" t="s">
        <v>6473</v>
      </c>
      <c r="E1022" s="46"/>
      <c r="F1022" s="46" t="s">
        <v>109</v>
      </c>
      <c r="G1022" s="46" t="s">
        <v>2728</v>
      </c>
      <c r="H1022" s="46" t="s">
        <v>6477</v>
      </c>
      <c r="I1022" s="46" t="s">
        <v>1673</v>
      </c>
      <c r="J1022" s="46" t="s">
        <v>6473</v>
      </c>
      <c r="K1022" s="46" t="s">
        <v>320</v>
      </c>
      <c r="L1022" s="46" t="s">
        <v>321</v>
      </c>
      <c r="M1022" s="46" t="s">
        <v>320</v>
      </c>
      <c r="N1022" s="46" t="s">
        <v>6475</v>
      </c>
      <c r="O1022" s="46" t="s">
        <v>2108</v>
      </c>
      <c r="P1022" s="46" t="s">
        <v>2663</v>
      </c>
      <c r="Q1022" s="46" t="s">
        <v>325</v>
      </c>
      <c r="R1022" s="46" t="s">
        <v>120</v>
      </c>
      <c r="S1022" s="46" t="s">
        <v>2731</v>
      </c>
      <c r="T1022" s="46">
        <v>13484891827</v>
      </c>
      <c r="U1022" s="46" t="s">
        <v>122</v>
      </c>
      <c r="V1022" s="46" t="s">
        <v>2728</v>
      </c>
      <c r="W1022" s="46" t="s">
        <v>124</v>
      </c>
      <c r="X1022" s="46">
        <v>40.5</v>
      </c>
      <c r="Y1022" s="46">
        <v>40.5</v>
      </c>
      <c r="Z1022" s="46"/>
      <c r="AA1022" s="46"/>
      <c r="AB1022" s="46">
        <v>1203</v>
      </c>
      <c r="AC1022" s="46">
        <v>173</v>
      </c>
      <c r="AD1022" s="46" t="s">
        <v>141</v>
      </c>
      <c r="AE1022" s="46" t="s">
        <v>140</v>
      </c>
      <c r="AF1022" s="46" t="s">
        <v>140</v>
      </c>
      <c r="AG1022" s="46" t="s">
        <v>140</v>
      </c>
      <c r="AH1022" s="46"/>
      <c r="AI1022" s="46"/>
      <c r="AJ1022" s="46"/>
    </row>
    <row r="1023" s="12" customFormat="1" ht="67.5" spans="1:36">
      <c r="A1023" s="46">
        <v>981</v>
      </c>
      <c r="B1023" s="46"/>
      <c r="C1023" s="46" t="s">
        <v>6478</v>
      </c>
      <c r="D1023" s="46" t="s">
        <v>6479</v>
      </c>
      <c r="E1023" s="46"/>
      <c r="F1023" s="46" t="s">
        <v>156</v>
      </c>
      <c r="G1023" s="46" t="s">
        <v>616</v>
      </c>
      <c r="H1023" s="46" t="s">
        <v>6480</v>
      </c>
      <c r="I1023" s="46" t="s">
        <v>1673</v>
      </c>
      <c r="J1023" s="46" t="s">
        <v>6479</v>
      </c>
      <c r="K1023" s="46" t="s">
        <v>320</v>
      </c>
      <c r="L1023" s="46" t="s">
        <v>321</v>
      </c>
      <c r="M1023" s="46" t="s">
        <v>320</v>
      </c>
      <c r="N1023" s="46" t="s">
        <v>6481</v>
      </c>
      <c r="O1023" s="46" t="s">
        <v>2108</v>
      </c>
      <c r="P1023" s="46" t="s">
        <v>6482</v>
      </c>
      <c r="Q1023" s="46" t="s">
        <v>325</v>
      </c>
      <c r="R1023" s="46" t="s">
        <v>120</v>
      </c>
      <c r="S1023" s="46" t="s">
        <v>620</v>
      </c>
      <c r="T1023" s="46">
        <v>13630204498</v>
      </c>
      <c r="U1023" s="46" t="s">
        <v>122</v>
      </c>
      <c r="V1023" s="46" t="s">
        <v>616</v>
      </c>
      <c r="W1023" s="46" t="s">
        <v>124</v>
      </c>
      <c r="X1023" s="46">
        <v>84</v>
      </c>
      <c r="Y1023" s="46">
        <v>84</v>
      </c>
      <c r="Z1023" s="46"/>
      <c r="AA1023" s="46"/>
      <c r="AB1023" s="46">
        <v>665</v>
      </c>
      <c r="AC1023" s="46">
        <v>124</v>
      </c>
      <c r="AD1023" s="46" t="s">
        <v>140</v>
      </c>
      <c r="AE1023" s="46" t="s">
        <v>140</v>
      </c>
      <c r="AF1023" s="46" t="s">
        <v>140</v>
      </c>
      <c r="AG1023" s="46" t="s">
        <v>140</v>
      </c>
      <c r="AH1023" s="46"/>
      <c r="AI1023" s="46"/>
      <c r="AJ1023" s="46"/>
    </row>
    <row r="1024" s="13" customFormat="1" ht="78.75" spans="1:36">
      <c r="A1024" s="46">
        <v>982</v>
      </c>
      <c r="B1024" s="47"/>
      <c r="C1024" s="47" t="s">
        <v>6483</v>
      </c>
      <c r="D1024" s="56" t="s">
        <v>6484</v>
      </c>
      <c r="E1024" s="56"/>
      <c r="F1024" s="47" t="s">
        <v>4738</v>
      </c>
      <c r="G1024" s="47" t="s">
        <v>786</v>
      </c>
      <c r="H1024" s="47" t="s">
        <v>6485</v>
      </c>
      <c r="I1024" s="46" t="s">
        <v>1673</v>
      </c>
      <c r="J1024" s="56" t="s">
        <v>6484</v>
      </c>
      <c r="K1024" s="56" t="s">
        <v>6484</v>
      </c>
      <c r="L1024" s="56" t="s">
        <v>788</v>
      </c>
      <c r="M1024" s="56" t="s">
        <v>789</v>
      </c>
      <c r="N1024" s="47" t="s">
        <v>6486</v>
      </c>
      <c r="O1024" s="46" t="s">
        <v>2108</v>
      </c>
      <c r="P1024" s="47" t="s">
        <v>6487</v>
      </c>
      <c r="Q1024" s="47"/>
      <c r="R1024" s="46" t="s">
        <v>120</v>
      </c>
      <c r="S1024" s="47" t="s">
        <v>794</v>
      </c>
      <c r="T1024" s="47">
        <v>13772818191</v>
      </c>
      <c r="U1024" s="46" t="s">
        <v>122</v>
      </c>
      <c r="V1024" s="47" t="s">
        <v>795</v>
      </c>
      <c r="W1024" s="46" t="s">
        <v>124</v>
      </c>
      <c r="X1024" s="47">
        <v>3.56</v>
      </c>
      <c r="Y1024" s="47">
        <v>3.56</v>
      </c>
      <c r="Z1024" s="47"/>
      <c r="AA1024" s="47"/>
      <c r="AB1024" s="47">
        <v>590</v>
      </c>
      <c r="AC1024" s="47">
        <v>22</v>
      </c>
      <c r="AD1024" s="47" t="s">
        <v>140</v>
      </c>
      <c r="AE1024" s="47" t="s">
        <v>141</v>
      </c>
      <c r="AF1024" s="47" t="s">
        <v>140</v>
      </c>
      <c r="AG1024" s="46" t="s">
        <v>140</v>
      </c>
      <c r="AH1024" s="46"/>
      <c r="AI1024" s="46"/>
      <c r="AJ1024" s="46"/>
    </row>
    <row r="1025" s="13" customFormat="1" ht="78.75" spans="1:36">
      <c r="A1025" s="46">
        <v>983</v>
      </c>
      <c r="B1025" s="47"/>
      <c r="C1025" s="47" t="s">
        <v>6488</v>
      </c>
      <c r="D1025" s="56" t="s">
        <v>6489</v>
      </c>
      <c r="E1025" s="56"/>
      <c r="F1025" s="47" t="s">
        <v>4738</v>
      </c>
      <c r="G1025" s="47" t="s">
        <v>786</v>
      </c>
      <c r="H1025" s="47" t="s">
        <v>6485</v>
      </c>
      <c r="I1025" s="46" t="s">
        <v>1673</v>
      </c>
      <c r="J1025" s="56" t="s">
        <v>6489</v>
      </c>
      <c r="K1025" s="56" t="s">
        <v>6489</v>
      </c>
      <c r="L1025" s="56" t="s">
        <v>788</v>
      </c>
      <c r="M1025" s="56" t="s">
        <v>789</v>
      </c>
      <c r="N1025" s="47" t="s">
        <v>6490</v>
      </c>
      <c r="O1025" s="46" t="s">
        <v>2108</v>
      </c>
      <c r="P1025" s="47" t="s">
        <v>6487</v>
      </c>
      <c r="Q1025" s="47"/>
      <c r="R1025" s="46" t="s">
        <v>120</v>
      </c>
      <c r="S1025" s="47" t="s">
        <v>794</v>
      </c>
      <c r="T1025" s="47">
        <v>13772818191</v>
      </c>
      <c r="U1025" s="46" t="s">
        <v>122</v>
      </c>
      <c r="V1025" s="47" t="s">
        <v>795</v>
      </c>
      <c r="W1025" s="46" t="s">
        <v>124</v>
      </c>
      <c r="X1025" s="47">
        <v>16</v>
      </c>
      <c r="Y1025" s="47">
        <v>16</v>
      </c>
      <c r="Z1025" s="47"/>
      <c r="AA1025" s="47"/>
      <c r="AB1025" s="47">
        <v>590</v>
      </c>
      <c r="AC1025" s="47">
        <v>22</v>
      </c>
      <c r="AD1025" s="47" t="s">
        <v>140</v>
      </c>
      <c r="AE1025" s="47" t="s">
        <v>141</v>
      </c>
      <c r="AF1025" s="47" t="s">
        <v>140</v>
      </c>
      <c r="AG1025" s="46" t="s">
        <v>140</v>
      </c>
      <c r="AH1025" s="46"/>
      <c r="AI1025" s="46"/>
      <c r="AJ1025" s="46"/>
    </row>
    <row r="1026" s="13" customFormat="1" ht="78.75" spans="1:36">
      <c r="A1026" s="46">
        <v>984</v>
      </c>
      <c r="B1026" s="47"/>
      <c r="C1026" s="47" t="s">
        <v>6491</v>
      </c>
      <c r="D1026" s="47" t="s">
        <v>6492</v>
      </c>
      <c r="E1026" s="47"/>
      <c r="F1026" s="47" t="s">
        <v>4738</v>
      </c>
      <c r="G1026" s="47" t="s">
        <v>786</v>
      </c>
      <c r="H1026" s="47" t="s">
        <v>6485</v>
      </c>
      <c r="I1026" s="46" t="s">
        <v>1673</v>
      </c>
      <c r="J1026" s="47" t="s">
        <v>6492</v>
      </c>
      <c r="K1026" s="47" t="s">
        <v>6492</v>
      </c>
      <c r="L1026" s="56" t="s">
        <v>788</v>
      </c>
      <c r="M1026" s="56" t="s">
        <v>789</v>
      </c>
      <c r="N1026" s="47" t="s">
        <v>6493</v>
      </c>
      <c r="O1026" s="46" t="s">
        <v>2108</v>
      </c>
      <c r="P1026" s="47" t="s">
        <v>6487</v>
      </c>
      <c r="Q1026" s="47"/>
      <c r="R1026" s="46" t="s">
        <v>120</v>
      </c>
      <c r="S1026" s="47" t="s">
        <v>794</v>
      </c>
      <c r="T1026" s="47">
        <v>13772818191</v>
      </c>
      <c r="U1026" s="46" t="s">
        <v>122</v>
      </c>
      <c r="V1026" s="47" t="s">
        <v>795</v>
      </c>
      <c r="W1026" s="46" t="s">
        <v>124</v>
      </c>
      <c r="X1026" s="47">
        <v>167</v>
      </c>
      <c r="Y1026" s="47">
        <v>167</v>
      </c>
      <c r="Z1026" s="47"/>
      <c r="AA1026" s="47"/>
      <c r="AB1026" s="47">
        <v>590</v>
      </c>
      <c r="AC1026" s="47">
        <v>22</v>
      </c>
      <c r="AD1026" s="47" t="s">
        <v>140</v>
      </c>
      <c r="AE1026" s="47" t="s">
        <v>141</v>
      </c>
      <c r="AF1026" s="47" t="s">
        <v>140</v>
      </c>
      <c r="AG1026" s="46" t="s">
        <v>140</v>
      </c>
      <c r="AH1026" s="46"/>
      <c r="AI1026" s="46"/>
      <c r="AJ1026" s="46"/>
    </row>
    <row r="1027" s="11" customFormat="1" ht="78.75" spans="1:36">
      <c r="A1027" s="46">
        <v>985</v>
      </c>
      <c r="B1027" s="46"/>
      <c r="C1027" s="46" t="s">
        <v>6494</v>
      </c>
      <c r="D1027" s="46" t="s">
        <v>6495</v>
      </c>
      <c r="E1027" s="46"/>
      <c r="F1027" s="46" t="s">
        <v>109</v>
      </c>
      <c r="G1027" s="46" t="s">
        <v>3209</v>
      </c>
      <c r="H1027" s="46" t="s">
        <v>6496</v>
      </c>
      <c r="I1027" s="46" t="s">
        <v>1673</v>
      </c>
      <c r="J1027" s="46" t="s">
        <v>6495</v>
      </c>
      <c r="K1027" s="46" t="s">
        <v>6497</v>
      </c>
      <c r="L1027" s="46" t="s">
        <v>221</v>
      </c>
      <c r="M1027" s="46" t="s">
        <v>242</v>
      </c>
      <c r="N1027" s="46" t="s">
        <v>1490</v>
      </c>
      <c r="O1027" s="46" t="s">
        <v>2108</v>
      </c>
      <c r="P1027" s="46" t="s">
        <v>3213</v>
      </c>
      <c r="Q1027" s="46" t="s">
        <v>246</v>
      </c>
      <c r="R1027" s="46" t="s">
        <v>120</v>
      </c>
      <c r="S1027" s="46" t="s">
        <v>3214</v>
      </c>
      <c r="T1027" s="46">
        <v>13359164513</v>
      </c>
      <c r="U1027" s="46" t="s">
        <v>122</v>
      </c>
      <c r="V1027" s="46" t="s">
        <v>248</v>
      </c>
      <c r="W1027" s="46" t="s">
        <v>124</v>
      </c>
      <c r="X1027" s="46">
        <v>50</v>
      </c>
      <c r="Y1027" s="46">
        <v>50</v>
      </c>
      <c r="Z1027" s="46"/>
      <c r="AA1027" s="46"/>
      <c r="AB1027" s="46">
        <v>837</v>
      </c>
      <c r="AC1027" s="46">
        <v>331</v>
      </c>
      <c r="AD1027" s="46" t="s">
        <v>141</v>
      </c>
      <c r="AE1027" s="46" t="s">
        <v>140</v>
      </c>
      <c r="AF1027" s="46" t="s">
        <v>141</v>
      </c>
      <c r="AG1027" s="46" t="s">
        <v>140</v>
      </c>
      <c r="AH1027" s="46"/>
      <c r="AI1027" s="46"/>
      <c r="AJ1027" s="46"/>
    </row>
    <row r="1028" s="15" customFormat="1" ht="101.25" spans="1:36">
      <c r="A1028" s="46">
        <v>986</v>
      </c>
      <c r="B1028" s="46"/>
      <c r="C1028" s="46" t="s">
        <v>6498</v>
      </c>
      <c r="D1028" s="46" t="s">
        <v>6499</v>
      </c>
      <c r="E1028" s="46"/>
      <c r="F1028" s="46" t="s">
        <v>109</v>
      </c>
      <c r="G1028" s="46" t="s">
        <v>3010</v>
      </c>
      <c r="H1028" s="46" t="s">
        <v>6500</v>
      </c>
      <c r="I1028" s="46" t="s">
        <v>1673</v>
      </c>
      <c r="J1028" s="46" t="s">
        <v>6499</v>
      </c>
      <c r="K1028" s="46" t="s">
        <v>6501</v>
      </c>
      <c r="L1028" s="46" t="s">
        <v>354</v>
      </c>
      <c r="M1028" s="46" t="s">
        <v>1263</v>
      </c>
      <c r="N1028" s="46" t="s">
        <v>6502</v>
      </c>
      <c r="O1028" s="46" t="s">
        <v>2108</v>
      </c>
      <c r="P1028" s="46" t="s">
        <v>6503</v>
      </c>
      <c r="Q1028" s="46" t="s">
        <v>213</v>
      </c>
      <c r="R1028" s="46" t="s">
        <v>120</v>
      </c>
      <c r="S1028" s="46" t="s">
        <v>1475</v>
      </c>
      <c r="T1028" s="46">
        <v>15191620086</v>
      </c>
      <c r="U1028" s="46" t="s">
        <v>1140</v>
      </c>
      <c r="V1028" s="46" t="s">
        <v>1009</v>
      </c>
      <c r="W1028" s="46" t="s">
        <v>124</v>
      </c>
      <c r="X1028" s="46">
        <v>161.75</v>
      </c>
      <c r="Y1028" s="46">
        <v>161.75</v>
      </c>
      <c r="Z1028" s="46"/>
      <c r="AA1028" s="46"/>
      <c r="AB1028" s="49">
        <v>1176</v>
      </c>
      <c r="AC1028" s="49">
        <v>563</v>
      </c>
      <c r="AD1028" s="46" t="s">
        <v>140</v>
      </c>
      <c r="AE1028" s="46" t="s">
        <v>140</v>
      </c>
      <c r="AF1028" s="46" t="s">
        <v>140</v>
      </c>
      <c r="AG1028" s="46" t="s">
        <v>140</v>
      </c>
      <c r="AH1028" s="46"/>
      <c r="AI1028" s="46"/>
      <c r="AJ1028" s="46"/>
    </row>
    <row r="1029" s="15" customFormat="1" ht="67.5" spans="1:36">
      <c r="A1029" s="46">
        <v>987</v>
      </c>
      <c r="B1029" s="46"/>
      <c r="C1029" s="46" t="s">
        <v>6504</v>
      </c>
      <c r="D1029" s="46" t="s">
        <v>6505</v>
      </c>
      <c r="E1029" s="46"/>
      <c r="F1029" s="46" t="s">
        <v>109</v>
      </c>
      <c r="G1029" s="46" t="s">
        <v>3010</v>
      </c>
      <c r="H1029" s="46" t="s">
        <v>6506</v>
      </c>
      <c r="I1029" s="46" t="s">
        <v>1673</v>
      </c>
      <c r="J1029" s="46" t="s">
        <v>6505</v>
      </c>
      <c r="K1029" s="46" t="s">
        <v>6507</v>
      </c>
      <c r="L1029" s="46" t="s">
        <v>114</v>
      </c>
      <c r="M1029" s="46" t="s">
        <v>171</v>
      </c>
      <c r="N1029" s="46" t="s">
        <v>1850</v>
      </c>
      <c r="O1029" s="46" t="s">
        <v>1255</v>
      </c>
      <c r="P1029" s="46" t="s">
        <v>1465</v>
      </c>
      <c r="Q1029" s="46" t="s">
        <v>213</v>
      </c>
      <c r="R1029" s="46" t="s">
        <v>120</v>
      </c>
      <c r="S1029" s="46" t="s">
        <v>1475</v>
      </c>
      <c r="T1029" s="46">
        <v>15191620086</v>
      </c>
      <c r="U1029" s="46" t="s">
        <v>122</v>
      </c>
      <c r="V1029" s="46" t="s">
        <v>3010</v>
      </c>
      <c r="W1029" s="46" t="s">
        <v>124</v>
      </c>
      <c r="X1029" s="46">
        <v>86</v>
      </c>
      <c r="Y1029" s="46">
        <v>86</v>
      </c>
      <c r="Z1029" s="46"/>
      <c r="AA1029" s="46"/>
      <c r="AB1029" s="49">
        <v>455</v>
      </c>
      <c r="AC1029" s="49">
        <v>218</v>
      </c>
      <c r="AD1029" s="46" t="s">
        <v>140</v>
      </c>
      <c r="AE1029" s="46" t="s">
        <v>140</v>
      </c>
      <c r="AF1029" s="46" t="s">
        <v>140</v>
      </c>
      <c r="AG1029" s="46" t="s">
        <v>140</v>
      </c>
      <c r="AH1029" s="46"/>
      <c r="AI1029" s="46"/>
      <c r="AJ1029" s="46"/>
    </row>
    <row r="1030" s="15" customFormat="1" ht="67.5" spans="1:36">
      <c r="A1030" s="46">
        <v>988</v>
      </c>
      <c r="B1030" s="46"/>
      <c r="C1030" s="46" t="s">
        <v>6508</v>
      </c>
      <c r="D1030" s="46" t="s">
        <v>6509</v>
      </c>
      <c r="E1030" s="46"/>
      <c r="F1030" s="46"/>
      <c r="G1030" s="46" t="s">
        <v>3027</v>
      </c>
      <c r="H1030" s="46" t="s">
        <v>6510</v>
      </c>
      <c r="I1030" s="46" t="s">
        <v>1673</v>
      </c>
      <c r="J1030" s="46" t="s">
        <v>6509</v>
      </c>
      <c r="K1030" s="46" t="s">
        <v>6511</v>
      </c>
      <c r="L1030" s="46" t="s">
        <v>114</v>
      </c>
      <c r="M1030" s="46" t="s">
        <v>171</v>
      </c>
      <c r="N1030" s="46" t="s">
        <v>6512</v>
      </c>
      <c r="O1030" s="46" t="s">
        <v>1006</v>
      </c>
      <c r="P1030" s="46" t="s">
        <v>6513</v>
      </c>
      <c r="Q1030" s="46" t="s">
        <v>213</v>
      </c>
      <c r="R1030" s="46" t="s">
        <v>120</v>
      </c>
      <c r="S1030" s="46" t="s">
        <v>3029</v>
      </c>
      <c r="T1030" s="46">
        <v>13196376681</v>
      </c>
      <c r="U1030" s="46" t="s">
        <v>122</v>
      </c>
      <c r="V1030" s="46" t="s">
        <v>1009</v>
      </c>
      <c r="W1030" s="46" t="s">
        <v>124</v>
      </c>
      <c r="X1030" s="46">
        <v>180</v>
      </c>
      <c r="Y1030" s="46">
        <v>180</v>
      </c>
      <c r="Z1030" s="46"/>
      <c r="AA1030" s="46"/>
      <c r="AB1030" s="49">
        <v>1452</v>
      </c>
      <c r="AC1030" s="49">
        <v>530</v>
      </c>
      <c r="AD1030" s="46" t="s">
        <v>140</v>
      </c>
      <c r="AE1030" s="46" t="s">
        <v>140</v>
      </c>
      <c r="AF1030" s="46" t="s">
        <v>140</v>
      </c>
      <c r="AG1030" s="46" t="s">
        <v>140</v>
      </c>
      <c r="AH1030" s="46"/>
      <c r="AI1030" s="46"/>
      <c r="AJ1030" s="46"/>
    </row>
    <row r="1031" s="13" customFormat="1" ht="191.25" spans="1:36">
      <c r="A1031" s="46">
        <v>989</v>
      </c>
      <c r="B1031" s="46"/>
      <c r="C1031" s="46" t="s">
        <v>6514</v>
      </c>
      <c r="D1031" s="46" t="s">
        <v>6515</v>
      </c>
      <c r="E1031" s="46"/>
      <c r="F1031" s="46" t="s">
        <v>6516</v>
      </c>
      <c r="G1031" s="46" t="s">
        <v>665</v>
      </c>
      <c r="H1031" s="46" t="s">
        <v>6517</v>
      </c>
      <c r="I1031" s="46" t="s">
        <v>1673</v>
      </c>
      <c r="J1031" s="46" t="s">
        <v>6515</v>
      </c>
      <c r="K1031" s="46" t="s">
        <v>6518</v>
      </c>
      <c r="L1031" s="46" t="s">
        <v>114</v>
      </c>
      <c r="M1031" s="46" t="s">
        <v>6519</v>
      </c>
      <c r="N1031" s="46" t="s">
        <v>6520</v>
      </c>
      <c r="O1031" s="46" t="s">
        <v>6521</v>
      </c>
      <c r="P1031" s="46" t="s">
        <v>748</v>
      </c>
      <c r="Q1031" s="46" t="s">
        <v>2372</v>
      </c>
      <c r="R1031" s="46" t="s">
        <v>120</v>
      </c>
      <c r="S1031" s="46" t="s">
        <v>749</v>
      </c>
      <c r="T1031" s="46">
        <v>13572616325</v>
      </c>
      <c r="U1031" s="46" t="s">
        <v>122</v>
      </c>
      <c r="V1031" s="46" t="s">
        <v>603</v>
      </c>
      <c r="W1031" s="46" t="s">
        <v>124</v>
      </c>
      <c r="X1031" s="46">
        <v>180</v>
      </c>
      <c r="Y1031" s="46">
        <v>180</v>
      </c>
      <c r="Z1031" s="46"/>
      <c r="AA1031" s="46"/>
      <c r="AB1031" s="46">
        <v>1285</v>
      </c>
      <c r="AC1031" s="46">
        <v>435</v>
      </c>
      <c r="AD1031" s="46" t="s">
        <v>140</v>
      </c>
      <c r="AE1031" s="46" t="s">
        <v>140</v>
      </c>
      <c r="AF1031" s="46" t="s">
        <v>140</v>
      </c>
      <c r="AG1031" s="46" t="s">
        <v>140</v>
      </c>
      <c r="AH1031" s="46"/>
      <c r="AI1031" s="46"/>
      <c r="AJ1031" s="46"/>
    </row>
    <row r="1032" s="11" customFormat="1" ht="78.75" spans="1:36">
      <c r="A1032" s="46">
        <v>990</v>
      </c>
      <c r="B1032" s="46"/>
      <c r="C1032" s="46" t="s">
        <v>6522</v>
      </c>
      <c r="D1032" s="46" t="s">
        <v>6523</v>
      </c>
      <c r="E1032" s="46"/>
      <c r="F1032" s="46" t="s">
        <v>109</v>
      </c>
      <c r="G1032" s="46" t="s">
        <v>1650</v>
      </c>
      <c r="H1032" s="46" t="s">
        <v>6524</v>
      </c>
      <c r="I1032" s="46" t="s">
        <v>1673</v>
      </c>
      <c r="J1032" s="46" t="s">
        <v>6523</v>
      </c>
      <c r="K1032" s="46" t="s">
        <v>6525</v>
      </c>
      <c r="L1032" s="46" t="s">
        <v>598</v>
      </c>
      <c r="M1032" s="46" t="s">
        <v>599</v>
      </c>
      <c r="N1032" s="46" t="s">
        <v>395</v>
      </c>
      <c r="O1032" s="46" t="s">
        <v>2108</v>
      </c>
      <c r="P1032" s="46" t="s">
        <v>6526</v>
      </c>
      <c r="Q1032" s="46" t="s">
        <v>1807</v>
      </c>
      <c r="R1032" s="46" t="s">
        <v>120</v>
      </c>
      <c r="S1032" s="46" t="s">
        <v>1657</v>
      </c>
      <c r="T1032" s="46">
        <v>13992681399</v>
      </c>
      <c r="U1032" s="46" t="s">
        <v>122</v>
      </c>
      <c r="V1032" s="46" t="s">
        <v>603</v>
      </c>
      <c r="W1032" s="46" t="s">
        <v>124</v>
      </c>
      <c r="X1032" s="46">
        <v>30</v>
      </c>
      <c r="Y1032" s="46">
        <v>30</v>
      </c>
      <c r="Z1032" s="46"/>
      <c r="AA1032" s="46"/>
      <c r="AB1032" s="46">
        <v>160</v>
      </c>
      <c r="AC1032" s="46">
        <v>60</v>
      </c>
      <c r="AD1032" s="46" t="s">
        <v>140</v>
      </c>
      <c r="AE1032" s="46" t="s">
        <v>140</v>
      </c>
      <c r="AF1032" s="46" t="s">
        <v>140</v>
      </c>
      <c r="AG1032" s="46" t="s">
        <v>140</v>
      </c>
      <c r="AH1032" s="46"/>
      <c r="AI1032" s="46"/>
      <c r="AJ1032" s="46"/>
    </row>
    <row r="1033" s="11" customFormat="1" ht="56.25" spans="1:36">
      <c r="A1033" s="46">
        <v>991</v>
      </c>
      <c r="B1033" s="46"/>
      <c r="C1033" s="46" t="s">
        <v>6527</v>
      </c>
      <c r="D1033" s="46" t="s">
        <v>6528</v>
      </c>
      <c r="E1033" s="46"/>
      <c r="F1033" s="46" t="s">
        <v>109</v>
      </c>
      <c r="G1033" s="46" t="s">
        <v>3128</v>
      </c>
      <c r="H1033" s="46" t="s">
        <v>6529</v>
      </c>
      <c r="I1033" s="46" t="s">
        <v>1673</v>
      </c>
      <c r="J1033" s="46" t="s">
        <v>6528</v>
      </c>
      <c r="K1033" s="46" t="s">
        <v>6530</v>
      </c>
      <c r="L1033" s="46" t="s">
        <v>598</v>
      </c>
      <c r="M1033" s="46" t="s">
        <v>599</v>
      </c>
      <c r="N1033" s="46" t="s">
        <v>3146</v>
      </c>
      <c r="O1033" s="46" t="s">
        <v>2108</v>
      </c>
      <c r="P1033" s="46" t="s">
        <v>6531</v>
      </c>
      <c r="Q1033" s="46" t="s">
        <v>1807</v>
      </c>
      <c r="R1033" s="46" t="s">
        <v>120</v>
      </c>
      <c r="S1033" s="46" t="s">
        <v>3132</v>
      </c>
      <c r="T1033" s="46">
        <v>13700268353</v>
      </c>
      <c r="U1033" s="46" t="s">
        <v>122</v>
      </c>
      <c r="V1033" s="46" t="s">
        <v>603</v>
      </c>
      <c r="W1033" s="46" t="s">
        <v>124</v>
      </c>
      <c r="X1033" s="46">
        <v>17</v>
      </c>
      <c r="Y1033" s="46">
        <v>17</v>
      </c>
      <c r="Z1033" s="46"/>
      <c r="AA1033" s="46"/>
      <c r="AB1033" s="46">
        <v>200</v>
      </c>
      <c r="AC1033" s="46">
        <v>38</v>
      </c>
      <c r="AD1033" s="46" t="s">
        <v>140</v>
      </c>
      <c r="AE1033" s="46" t="s">
        <v>140</v>
      </c>
      <c r="AF1033" s="46" t="s">
        <v>140</v>
      </c>
      <c r="AG1033" s="46" t="s">
        <v>140</v>
      </c>
      <c r="AH1033" s="46"/>
      <c r="AI1033" s="46"/>
      <c r="AJ1033" s="46"/>
    </row>
    <row r="1034" s="11" customFormat="1" ht="45" spans="1:36">
      <c r="A1034" s="46">
        <v>992</v>
      </c>
      <c r="B1034" s="46"/>
      <c r="C1034" s="46" t="s">
        <v>6532</v>
      </c>
      <c r="D1034" s="46" t="s">
        <v>6533</v>
      </c>
      <c r="E1034" s="46"/>
      <c r="F1034" s="46" t="s">
        <v>109</v>
      </c>
      <c r="G1034" s="46" t="s">
        <v>6534</v>
      </c>
      <c r="H1034" s="46" t="s">
        <v>6535</v>
      </c>
      <c r="I1034" s="46" t="s">
        <v>1673</v>
      </c>
      <c r="J1034" s="46" t="s">
        <v>6533</v>
      </c>
      <c r="K1034" s="46" t="s">
        <v>6536</v>
      </c>
      <c r="L1034" s="46" t="s">
        <v>598</v>
      </c>
      <c r="M1034" s="46"/>
      <c r="N1034" s="46" t="s">
        <v>2072</v>
      </c>
      <c r="O1034" s="46" t="s">
        <v>6537</v>
      </c>
      <c r="P1034" s="46" t="s">
        <v>6538</v>
      </c>
      <c r="Q1034" s="48" t="s">
        <v>1807</v>
      </c>
      <c r="R1034" s="46" t="s">
        <v>120</v>
      </c>
      <c r="S1034" s="46" t="s">
        <v>6539</v>
      </c>
      <c r="T1034" s="46">
        <v>15319291529</v>
      </c>
      <c r="U1034" s="46" t="s">
        <v>122</v>
      </c>
      <c r="V1034" s="48" t="s">
        <v>603</v>
      </c>
      <c r="W1034" s="46" t="s">
        <v>124</v>
      </c>
      <c r="X1034" s="46">
        <v>45</v>
      </c>
      <c r="Y1034" s="46">
        <v>45</v>
      </c>
      <c r="Z1034" s="46"/>
      <c r="AA1034" s="46"/>
      <c r="AB1034" s="46">
        <v>460</v>
      </c>
      <c r="AC1034" s="46">
        <v>23</v>
      </c>
      <c r="AD1034" s="46" t="s">
        <v>140</v>
      </c>
      <c r="AE1034" s="46" t="s">
        <v>140</v>
      </c>
      <c r="AF1034" s="46" t="s">
        <v>140</v>
      </c>
      <c r="AG1034" s="46" t="s">
        <v>140</v>
      </c>
      <c r="AH1034" s="46"/>
      <c r="AI1034" s="46"/>
      <c r="AJ1034" s="46"/>
    </row>
    <row r="1035" s="22" customFormat="1" ht="45" spans="1:36">
      <c r="A1035" s="46">
        <v>993</v>
      </c>
      <c r="B1035" s="46"/>
      <c r="C1035" s="46" t="s">
        <v>6540</v>
      </c>
      <c r="D1035" s="46" t="s">
        <v>6541</v>
      </c>
      <c r="E1035" s="46"/>
      <c r="F1035" s="46" t="s">
        <v>156</v>
      </c>
      <c r="G1035" s="46" t="s">
        <v>3150</v>
      </c>
      <c r="H1035" s="46" t="s">
        <v>6542</v>
      </c>
      <c r="I1035" s="46" t="s">
        <v>1673</v>
      </c>
      <c r="J1035" s="46" t="s">
        <v>6541</v>
      </c>
      <c r="K1035" s="46" t="s">
        <v>6543</v>
      </c>
      <c r="L1035" s="46" t="s">
        <v>598</v>
      </c>
      <c r="M1035" s="46" t="s">
        <v>599</v>
      </c>
      <c r="N1035" s="46" t="s">
        <v>692</v>
      </c>
      <c r="O1035" s="46" t="s">
        <v>6544</v>
      </c>
      <c r="P1035" s="46" t="s">
        <v>6545</v>
      </c>
      <c r="Q1035" s="46" t="s">
        <v>3153</v>
      </c>
      <c r="R1035" s="46" t="s">
        <v>120</v>
      </c>
      <c r="S1035" s="46" t="s">
        <v>3154</v>
      </c>
      <c r="T1035" s="46">
        <v>13909160788</v>
      </c>
      <c r="U1035" s="46" t="s">
        <v>122</v>
      </c>
      <c r="V1035" s="48" t="s">
        <v>603</v>
      </c>
      <c r="W1035" s="46" t="s">
        <v>124</v>
      </c>
      <c r="X1035" s="46">
        <v>30</v>
      </c>
      <c r="Y1035" s="46">
        <v>30</v>
      </c>
      <c r="Z1035" s="46"/>
      <c r="AA1035" s="46"/>
      <c r="AB1035" s="46">
        <v>687</v>
      </c>
      <c r="AC1035" s="46">
        <v>50</v>
      </c>
      <c r="AD1035" s="46" t="s">
        <v>140</v>
      </c>
      <c r="AE1035" s="46" t="s">
        <v>140</v>
      </c>
      <c r="AF1035" s="46" t="s">
        <v>140</v>
      </c>
      <c r="AG1035" s="46" t="s">
        <v>140</v>
      </c>
      <c r="AH1035" s="46"/>
      <c r="AI1035" s="46"/>
      <c r="AJ1035" s="46"/>
    </row>
    <row r="1036" s="22" customFormat="1" ht="45" spans="1:36">
      <c r="A1036" s="46">
        <v>994</v>
      </c>
      <c r="B1036" s="46"/>
      <c r="C1036" s="46" t="s">
        <v>6546</v>
      </c>
      <c r="D1036" s="46" t="s">
        <v>6547</v>
      </c>
      <c r="E1036" s="46"/>
      <c r="F1036" s="46" t="s">
        <v>156</v>
      </c>
      <c r="G1036" s="46" t="s">
        <v>3150</v>
      </c>
      <c r="H1036" s="46" t="s">
        <v>6548</v>
      </c>
      <c r="I1036" s="46" t="s">
        <v>1673</v>
      </c>
      <c r="J1036" s="46" t="s">
        <v>6547</v>
      </c>
      <c r="K1036" s="46" t="s">
        <v>6549</v>
      </c>
      <c r="L1036" s="46" t="s">
        <v>598</v>
      </c>
      <c r="M1036" s="46" t="s">
        <v>599</v>
      </c>
      <c r="N1036" s="46" t="s">
        <v>411</v>
      </c>
      <c r="O1036" s="46" t="s">
        <v>6544</v>
      </c>
      <c r="P1036" s="46" t="s">
        <v>6550</v>
      </c>
      <c r="Q1036" s="46" t="s">
        <v>3153</v>
      </c>
      <c r="R1036" s="46" t="s">
        <v>120</v>
      </c>
      <c r="S1036" s="46" t="s">
        <v>3154</v>
      </c>
      <c r="T1036" s="46">
        <v>13909160788</v>
      </c>
      <c r="U1036" s="46" t="s">
        <v>122</v>
      </c>
      <c r="V1036" s="48" t="s">
        <v>603</v>
      </c>
      <c r="W1036" s="46" t="s">
        <v>124</v>
      </c>
      <c r="X1036" s="46">
        <v>30</v>
      </c>
      <c r="Y1036" s="46">
        <v>30</v>
      </c>
      <c r="Z1036" s="46"/>
      <c r="AA1036" s="46"/>
      <c r="AB1036" s="46">
        <v>1849</v>
      </c>
      <c r="AC1036" s="46">
        <v>124</v>
      </c>
      <c r="AD1036" s="46" t="s">
        <v>140</v>
      </c>
      <c r="AE1036" s="46" t="s">
        <v>140</v>
      </c>
      <c r="AF1036" s="46" t="s">
        <v>140</v>
      </c>
      <c r="AG1036" s="46" t="s">
        <v>140</v>
      </c>
      <c r="AH1036" s="46"/>
      <c r="AI1036" s="46"/>
      <c r="AJ1036" s="46"/>
    </row>
    <row r="1037" s="22" customFormat="1" ht="45" spans="1:36">
      <c r="A1037" s="46">
        <v>995</v>
      </c>
      <c r="B1037" s="46"/>
      <c r="C1037" s="46" t="s">
        <v>6551</v>
      </c>
      <c r="D1037" s="46" t="s">
        <v>6552</v>
      </c>
      <c r="E1037" s="46"/>
      <c r="F1037" s="46" t="s">
        <v>578</v>
      </c>
      <c r="G1037" s="46" t="s">
        <v>3150</v>
      </c>
      <c r="H1037" s="48" t="s">
        <v>6553</v>
      </c>
      <c r="I1037" s="46" t="s">
        <v>1673</v>
      </c>
      <c r="J1037" s="48" t="s">
        <v>6552</v>
      </c>
      <c r="K1037" s="46" t="s">
        <v>6554</v>
      </c>
      <c r="L1037" s="48" t="s">
        <v>598</v>
      </c>
      <c r="M1037" s="48" t="s">
        <v>599</v>
      </c>
      <c r="N1037" s="46" t="s">
        <v>1241</v>
      </c>
      <c r="O1037" s="48" t="s">
        <v>6544</v>
      </c>
      <c r="P1037" s="46" t="s">
        <v>6550</v>
      </c>
      <c r="Q1037" s="48" t="s">
        <v>3153</v>
      </c>
      <c r="R1037" s="46" t="s">
        <v>120</v>
      </c>
      <c r="S1037" s="46" t="s">
        <v>3154</v>
      </c>
      <c r="T1037" s="46">
        <v>13909160788</v>
      </c>
      <c r="U1037" s="46" t="s">
        <v>122</v>
      </c>
      <c r="V1037" s="48" t="s">
        <v>603</v>
      </c>
      <c r="W1037" s="46" t="s">
        <v>124</v>
      </c>
      <c r="X1037" s="46">
        <v>15</v>
      </c>
      <c r="Y1037" s="46">
        <v>15</v>
      </c>
      <c r="Z1037" s="46"/>
      <c r="AA1037" s="46"/>
      <c r="AB1037" s="46">
        <v>206</v>
      </c>
      <c r="AC1037" s="46">
        <v>17</v>
      </c>
      <c r="AD1037" s="46" t="s">
        <v>140</v>
      </c>
      <c r="AE1037" s="46" t="s">
        <v>140</v>
      </c>
      <c r="AF1037" s="46" t="s">
        <v>140</v>
      </c>
      <c r="AG1037" s="46" t="s">
        <v>140</v>
      </c>
      <c r="AH1037" s="46"/>
      <c r="AI1037" s="46"/>
      <c r="AJ1037" s="46"/>
    </row>
    <row r="1038" ht="67.5" spans="1:36">
      <c r="A1038" s="46">
        <v>996</v>
      </c>
      <c r="B1038" s="46"/>
      <c r="C1038" s="46" t="s">
        <v>6555</v>
      </c>
      <c r="D1038" s="46" t="s">
        <v>6556</v>
      </c>
      <c r="E1038" s="46"/>
      <c r="F1038" s="46" t="s">
        <v>109</v>
      </c>
      <c r="G1038" s="46" t="s">
        <v>180</v>
      </c>
      <c r="H1038" s="46" t="s">
        <v>6557</v>
      </c>
      <c r="I1038" s="46" t="s">
        <v>1673</v>
      </c>
      <c r="J1038" s="46" t="s">
        <v>6556</v>
      </c>
      <c r="K1038" s="46" t="s">
        <v>6558</v>
      </c>
      <c r="L1038" s="46" t="s">
        <v>1868</v>
      </c>
      <c r="M1038" s="46" t="s">
        <v>1869</v>
      </c>
      <c r="N1038" s="46" t="s">
        <v>6559</v>
      </c>
      <c r="O1038" s="46" t="s">
        <v>6560</v>
      </c>
      <c r="P1038" s="46" t="s">
        <v>6561</v>
      </c>
      <c r="Q1038" s="46" t="s">
        <v>246</v>
      </c>
      <c r="R1038" s="46" t="s">
        <v>120</v>
      </c>
      <c r="S1038" s="46" t="s">
        <v>186</v>
      </c>
      <c r="T1038" s="46">
        <v>18009166809</v>
      </c>
      <c r="U1038" s="46" t="s">
        <v>122</v>
      </c>
      <c r="V1038" s="46" t="s">
        <v>177</v>
      </c>
      <c r="W1038" s="46" t="s">
        <v>124</v>
      </c>
      <c r="X1038" s="46">
        <v>95</v>
      </c>
      <c r="Y1038" s="46">
        <v>95</v>
      </c>
      <c r="Z1038" s="46"/>
      <c r="AA1038" s="46"/>
      <c r="AB1038" s="46">
        <v>210</v>
      </c>
      <c r="AC1038" s="46">
        <v>152</v>
      </c>
      <c r="AD1038" s="46" t="s">
        <v>140</v>
      </c>
      <c r="AE1038" s="46" t="s">
        <v>140</v>
      </c>
      <c r="AF1038" s="46" t="s">
        <v>141</v>
      </c>
      <c r="AG1038" s="46" t="s">
        <v>140</v>
      </c>
      <c r="AH1038" s="46"/>
      <c r="AI1038" s="46"/>
      <c r="AJ1038" s="46"/>
    </row>
    <row r="1039" s="27" customFormat="1" ht="72" spans="1:36">
      <c r="A1039" s="46">
        <v>997</v>
      </c>
      <c r="B1039" s="103"/>
      <c r="C1039" s="103" t="s">
        <v>6562</v>
      </c>
      <c r="D1039" s="103" t="s">
        <v>6563</v>
      </c>
      <c r="E1039" s="103"/>
      <c r="F1039" s="103" t="s">
        <v>578</v>
      </c>
      <c r="G1039" s="103" t="s">
        <v>6564</v>
      </c>
      <c r="H1039" s="103" t="s">
        <v>6565</v>
      </c>
      <c r="I1039" s="103" t="s">
        <v>6566</v>
      </c>
      <c r="J1039" s="103" t="s">
        <v>6563</v>
      </c>
      <c r="K1039" s="103" t="s">
        <v>6567</v>
      </c>
      <c r="L1039" s="103" t="s">
        <v>114</v>
      </c>
      <c r="M1039" s="103" t="s">
        <v>171</v>
      </c>
      <c r="N1039" s="103" t="s">
        <v>6568</v>
      </c>
      <c r="O1039" s="46" t="s">
        <v>6569</v>
      </c>
      <c r="P1039" s="103" t="s">
        <v>4600</v>
      </c>
      <c r="Q1039" s="103" t="s">
        <v>137</v>
      </c>
      <c r="R1039" s="103" t="s">
        <v>672</v>
      </c>
      <c r="S1039" s="103" t="s">
        <v>1466</v>
      </c>
      <c r="T1039" s="103" t="s">
        <v>6570</v>
      </c>
      <c r="U1039" s="46" t="s">
        <v>122</v>
      </c>
      <c r="V1039" s="103" t="s">
        <v>1009</v>
      </c>
      <c r="W1039" s="103"/>
      <c r="X1039" s="103">
        <v>115</v>
      </c>
      <c r="Y1039" s="103">
        <v>115</v>
      </c>
      <c r="Z1039" s="103"/>
      <c r="AA1039" s="103"/>
      <c r="AB1039" s="103">
        <v>385</v>
      </c>
      <c r="AC1039" s="103">
        <v>85</v>
      </c>
      <c r="AD1039" s="103" t="s">
        <v>140</v>
      </c>
      <c r="AE1039" s="103" t="s">
        <v>140</v>
      </c>
      <c r="AF1039" s="103" t="s">
        <v>140</v>
      </c>
      <c r="AG1039" s="103" t="s">
        <v>140</v>
      </c>
      <c r="AH1039" s="103"/>
      <c r="AI1039" s="103" t="s">
        <v>140</v>
      </c>
      <c r="AJ1039" s="103"/>
    </row>
    <row r="1040" ht="67.5" spans="1:36">
      <c r="A1040" s="46">
        <v>998</v>
      </c>
      <c r="B1040" s="46"/>
      <c r="C1040" s="46" t="s">
        <v>6571</v>
      </c>
      <c r="D1040" s="46" t="s">
        <v>6572</v>
      </c>
      <c r="E1040" s="46"/>
      <c r="F1040" s="46" t="s">
        <v>109</v>
      </c>
      <c r="G1040" s="46" t="s">
        <v>6573</v>
      </c>
      <c r="H1040" s="46" t="s">
        <v>6574</v>
      </c>
      <c r="I1040" s="97" t="s">
        <v>3387</v>
      </c>
      <c r="J1040" s="46" t="s">
        <v>6575</v>
      </c>
      <c r="K1040" s="46" t="s">
        <v>6576</v>
      </c>
      <c r="L1040" s="46" t="s">
        <v>221</v>
      </c>
      <c r="M1040" s="46" t="s">
        <v>115</v>
      </c>
      <c r="N1040" s="46" t="s">
        <v>1949</v>
      </c>
      <c r="O1040" s="46" t="s">
        <v>6569</v>
      </c>
      <c r="P1040" s="46" t="s">
        <v>2002</v>
      </c>
      <c r="Q1040" s="46" t="s">
        <v>387</v>
      </c>
      <c r="R1040" s="46" t="s">
        <v>120</v>
      </c>
      <c r="S1040" s="46" t="s">
        <v>6577</v>
      </c>
      <c r="T1040" s="46">
        <v>15336196003</v>
      </c>
      <c r="U1040" s="46" t="s">
        <v>122</v>
      </c>
      <c r="V1040" s="46" t="s">
        <v>389</v>
      </c>
      <c r="W1040" s="46" t="s">
        <v>124</v>
      </c>
      <c r="X1040" s="46">
        <v>18</v>
      </c>
      <c r="Y1040" s="46">
        <v>18</v>
      </c>
      <c r="Z1040" s="46"/>
      <c r="AA1040" s="46"/>
      <c r="AB1040" s="46">
        <v>171</v>
      </c>
      <c r="AC1040" s="46">
        <v>15</v>
      </c>
      <c r="AD1040" s="46" t="s">
        <v>140</v>
      </c>
      <c r="AE1040" s="46" t="s">
        <v>140</v>
      </c>
      <c r="AF1040" s="46" t="s">
        <v>140</v>
      </c>
      <c r="AG1040" s="46" t="s">
        <v>140</v>
      </c>
      <c r="AH1040" s="46"/>
      <c r="AI1040" s="46"/>
      <c r="AJ1040" s="46"/>
    </row>
    <row r="1041" ht="101.25" spans="1:36">
      <c r="A1041" s="46">
        <v>999</v>
      </c>
      <c r="B1041" s="46"/>
      <c r="C1041" s="46" t="s">
        <v>6578</v>
      </c>
      <c r="D1041" s="46" t="s">
        <v>6579</v>
      </c>
      <c r="E1041" s="46"/>
      <c r="F1041" s="46" t="s">
        <v>1945</v>
      </c>
      <c r="G1041" s="46" t="s">
        <v>2005</v>
      </c>
      <c r="H1041" s="46" t="s">
        <v>6580</v>
      </c>
      <c r="I1041" s="97" t="s">
        <v>3387</v>
      </c>
      <c r="J1041" s="46" t="s">
        <v>6581</v>
      </c>
      <c r="K1041" s="46" t="s">
        <v>6582</v>
      </c>
      <c r="L1041" s="46" t="s">
        <v>221</v>
      </c>
      <c r="M1041" s="46" t="s">
        <v>115</v>
      </c>
      <c r="N1041" s="46" t="s">
        <v>6583</v>
      </c>
      <c r="O1041" s="46" t="s">
        <v>6569</v>
      </c>
      <c r="P1041" s="46" t="s">
        <v>1986</v>
      </c>
      <c r="Q1041" s="46" t="s">
        <v>387</v>
      </c>
      <c r="R1041" s="46" t="s">
        <v>120</v>
      </c>
      <c r="S1041" s="46" t="s">
        <v>2009</v>
      </c>
      <c r="T1041" s="46">
        <v>13209161456</v>
      </c>
      <c r="U1041" s="46" t="s">
        <v>122</v>
      </c>
      <c r="V1041" s="46" t="s">
        <v>389</v>
      </c>
      <c r="W1041" s="46" t="s">
        <v>124</v>
      </c>
      <c r="X1041" s="46">
        <v>24</v>
      </c>
      <c r="Y1041" s="46">
        <v>24</v>
      </c>
      <c r="Z1041" s="46"/>
      <c r="AA1041" s="46"/>
      <c r="AB1041" s="46">
        <v>1078</v>
      </c>
      <c r="AC1041" s="46">
        <v>268</v>
      </c>
      <c r="AD1041" s="46" t="s">
        <v>140</v>
      </c>
      <c r="AE1041" s="46" t="s">
        <v>140</v>
      </c>
      <c r="AF1041" s="46" t="s">
        <v>140</v>
      </c>
      <c r="AG1041" s="46" t="s">
        <v>140</v>
      </c>
      <c r="AH1041" s="46"/>
      <c r="AI1041" s="46"/>
      <c r="AJ1041" s="46"/>
    </row>
    <row r="1042" ht="101.25" spans="1:36">
      <c r="A1042" s="46">
        <v>1000</v>
      </c>
      <c r="B1042" s="46"/>
      <c r="C1042" s="46" t="s">
        <v>6584</v>
      </c>
      <c r="D1042" s="46" t="s">
        <v>6585</v>
      </c>
      <c r="E1042" s="46"/>
      <c r="F1042" s="46" t="s">
        <v>109</v>
      </c>
      <c r="G1042" s="46" t="s">
        <v>2005</v>
      </c>
      <c r="H1042" s="46" t="s">
        <v>6586</v>
      </c>
      <c r="I1042" s="97" t="s">
        <v>3387</v>
      </c>
      <c r="J1042" s="46" t="s">
        <v>6587</v>
      </c>
      <c r="K1042" s="46" t="s">
        <v>6588</v>
      </c>
      <c r="L1042" s="46" t="s">
        <v>221</v>
      </c>
      <c r="M1042" s="46" t="s">
        <v>115</v>
      </c>
      <c r="N1042" s="46" t="s">
        <v>491</v>
      </c>
      <c r="O1042" s="46" t="s">
        <v>6569</v>
      </c>
      <c r="P1042" s="46" t="s">
        <v>6589</v>
      </c>
      <c r="Q1042" s="46" t="s">
        <v>387</v>
      </c>
      <c r="R1042" s="46" t="s">
        <v>120</v>
      </c>
      <c r="S1042" s="46" t="s">
        <v>2009</v>
      </c>
      <c r="T1042" s="46">
        <v>13209161456</v>
      </c>
      <c r="U1042" s="46" t="s">
        <v>122</v>
      </c>
      <c r="V1042" s="46" t="s">
        <v>389</v>
      </c>
      <c r="W1042" s="46" t="s">
        <v>124</v>
      </c>
      <c r="X1042" s="46">
        <v>40</v>
      </c>
      <c r="Y1042" s="46">
        <v>40</v>
      </c>
      <c r="Z1042" s="46"/>
      <c r="AA1042" s="46"/>
      <c r="AB1042" s="46">
        <v>235</v>
      </c>
      <c r="AC1042" s="46">
        <v>173</v>
      </c>
      <c r="AD1042" s="46" t="s">
        <v>140</v>
      </c>
      <c r="AE1042" s="46" t="s">
        <v>140</v>
      </c>
      <c r="AF1042" s="46" t="s">
        <v>140</v>
      </c>
      <c r="AG1042" s="46" t="s">
        <v>140</v>
      </c>
      <c r="AH1042" s="46"/>
      <c r="AI1042" s="46"/>
      <c r="AJ1042" s="46"/>
    </row>
    <row r="1043" ht="90" spans="1:36">
      <c r="A1043" s="46">
        <v>1001</v>
      </c>
      <c r="B1043" s="46"/>
      <c r="C1043" s="46" t="s">
        <v>6590</v>
      </c>
      <c r="D1043" s="46" t="s">
        <v>6591</v>
      </c>
      <c r="E1043" s="46"/>
      <c r="F1043" s="46" t="s">
        <v>578</v>
      </c>
      <c r="G1043" s="46" t="s">
        <v>2035</v>
      </c>
      <c r="H1043" s="46" t="s">
        <v>6592</v>
      </c>
      <c r="I1043" s="97" t="s">
        <v>3387</v>
      </c>
      <c r="J1043" s="46" t="s">
        <v>6593</v>
      </c>
      <c r="K1043" s="46" t="s">
        <v>1969</v>
      </c>
      <c r="L1043" s="46" t="s">
        <v>221</v>
      </c>
      <c r="M1043" s="46" t="s">
        <v>115</v>
      </c>
      <c r="N1043" s="46" t="s">
        <v>1744</v>
      </c>
      <c r="O1043" s="46" t="s">
        <v>6569</v>
      </c>
      <c r="P1043" s="46" t="s">
        <v>6594</v>
      </c>
      <c r="Q1043" s="46" t="s">
        <v>387</v>
      </c>
      <c r="R1043" s="46" t="s">
        <v>120</v>
      </c>
      <c r="S1043" s="46" t="s">
        <v>2040</v>
      </c>
      <c r="T1043" s="46">
        <v>18391463522</v>
      </c>
      <c r="U1043" s="46" t="s">
        <v>122</v>
      </c>
      <c r="V1043" s="46" t="s">
        <v>389</v>
      </c>
      <c r="W1043" s="46" t="s">
        <v>124</v>
      </c>
      <c r="X1043" s="46">
        <v>49</v>
      </c>
      <c r="Y1043" s="46">
        <v>49</v>
      </c>
      <c r="Z1043" s="46"/>
      <c r="AA1043" s="46"/>
      <c r="AB1043" s="46">
        <v>385</v>
      </c>
      <c r="AC1043" s="46">
        <v>110</v>
      </c>
      <c r="AD1043" s="46" t="s">
        <v>140</v>
      </c>
      <c r="AE1043" s="46" t="s">
        <v>140</v>
      </c>
      <c r="AF1043" s="46" t="s">
        <v>141</v>
      </c>
      <c r="AG1043" s="46" t="s">
        <v>140</v>
      </c>
      <c r="AH1043" s="46"/>
      <c r="AI1043" s="46"/>
      <c r="AJ1043" s="46"/>
    </row>
    <row r="1044" ht="101.25" spans="1:36">
      <c r="A1044" s="46">
        <v>1002</v>
      </c>
      <c r="B1044" s="46"/>
      <c r="C1044" s="46" t="s">
        <v>6595</v>
      </c>
      <c r="D1044" s="46" t="s">
        <v>6596</v>
      </c>
      <c r="E1044" s="46"/>
      <c r="F1044" s="46" t="s">
        <v>578</v>
      </c>
      <c r="G1044" s="46" t="s">
        <v>1946</v>
      </c>
      <c r="H1044" s="46" t="s">
        <v>6597</v>
      </c>
      <c r="I1044" s="97" t="s">
        <v>3387</v>
      </c>
      <c r="J1044" s="46" t="s">
        <v>6598</v>
      </c>
      <c r="K1044" s="46" t="s">
        <v>6599</v>
      </c>
      <c r="L1044" s="46" t="s">
        <v>221</v>
      </c>
      <c r="M1044" s="46" t="s">
        <v>115</v>
      </c>
      <c r="N1044" s="46" t="s">
        <v>1940</v>
      </c>
      <c r="O1044" s="46" t="s">
        <v>6569</v>
      </c>
      <c r="P1044" s="46" t="s">
        <v>6600</v>
      </c>
      <c r="Q1044" s="46" t="s">
        <v>387</v>
      </c>
      <c r="R1044" s="46" t="s">
        <v>120</v>
      </c>
      <c r="S1044" s="46" t="s">
        <v>1951</v>
      </c>
      <c r="T1044" s="46">
        <v>13892647687</v>
      </c>
      <c r="U1044" s="46" t="s">
        <v>122</v>
      </c>
      <c r="V1044" s="46" t="s">
        <v>389</v>
      </c>
      <c r="W1044" s="46" t="s">
        <v>124</v>
      </c>
      <c r="X1044" s="46">
        <v>48</v>
      </c>
      <c r="Y1044" s="46">
        <v>48</v>
      </c>
      <c r="Z1044" s="46"/>
      <c r="AA1044" s="46"/>
      <c r="AB1044" s="46">
        <v>172</v>
      </c>
      <c r="AC1044" s="46">
        <v>60</v>
      </c>
      <c r="AD1044" s="46" t="s">
        <v>140</v>
      </c>
      <c r="AE1044" s="46" t="s">
        <v>140</v>
      </c>
      <c r="AF1044" s="46" t="s">
        <v>141</v>
      </c>
      <c r="AG1044" s="46" t="s">
        <v>140</v>
      </c>
      <c r="AH1044" s="46"/>
      <c r="AI1044" s="46"/>
      <c r="AJ1044" s="46"/>
    </row>
    <row r="1045" ht="112.5" spans="1:36">
      <c r="A1045" s="46">
        <v>1003</v>
      </c>
      <c r="B1045" s="46"/>
      <c r="C1045" s="46" t="s">
        <v>6601</v>
      </c>
      <c r="D1045" s="46" t="s">
        <v>6602</v>
      </c>
      <c r="E1045" s="46"/>
      <c r="F1045" s="46" t="s">
        <v>109</v>
      </c>
      <c r="G1045" s="46" t="s">
        <v>128</v>
      </c>
      <c r="H1045" s="46" t="s">
        <v>6603</v>
      </c>
      <c r="I1045" s="46" t="s">
        <v>1673</v>
      </c>
      <c r="J1045" s="46" t="s">
        <v>6602</v>
      </c>
      <c r="K1045" s="46" t="s">
        <v>6604</v>
      </c>
      <c r="L1045" s="46" t="s">
        <v>133</v>
      </c>
      <c r="M1045" s="46" t="s">
        <v>133</v>
      </c>
      <c r="N1045" s="46" t="s">
        <v>6605</v>
      </c>
      <c r="O1045" s="46" t="s">
        <v>6569</v>
      </c>
      <c r="P1045" s="46" t="s">
        <v>6606</v>
      </c>
      <c r="Q1045" s="46" t="s">
        <v>6607</v>
      </c>
      <c r="R1045" s="46" t="s">
        <v>120</v>
      </c>
      <c r="S1045" s="46" t="s">
        <v>138</v>
      </c>
      <c r="T1045" s="46">
        <v>18700667841</v>
      </c>
      <c r="U1045" s="46" t="s">
        <v>122</v>
      </c>
      <c r="V1045" s="46" t="s">
        <v>139</v>
      </c>
      <c r="W1045" s="46" t="s">
        <v>124</v>
      </c>
      <c r="X1045" s="46">
        <v>110</v>
      </c>
      <c r="Y1045" s="46">
        <v>110</v>
      </c>
      <c r="Z1045" s="46"/>
      <c r="AA1045" s="46"/>
      <c r="AB1045" s="46">
        <v>520</v>
      </c>
      <c r="AC1045" s="46">
        <v>329</v>
      </c>
      <c r="AD1045" s="46" t="s">
        <v>140</v>
      </c>
      <c r="AE1045" s="46" t="s">
        <v>140</v>
      </c>
      <c r="AF1045" s="46" t="s">
        <v>140</v>
      </c>
      <c r="AG1045" s="46" t="s">
        <v>140</v>
      </c>
      <c r="AH1045" s="46"/>
      <c r="AI1045" s="46"/>
      <c r="AJ1045" s="46"/>
    </row>
    <row r="1046" ht="101.25" spans="1:36">
      <c r="A1046" s="46">
        <v>1004</v>
      </c>
      <c r="B1046" s="46"/>
      <c r="C1046" s="46" t="s">
        <v>6608</v>
      </c>
      <c r="D1046" s="46" t="s">
        <v>6609</v>
      </c>
      <c r="E1046" s="46"/>
      <c r="F1046" s="46" t="s">
        <v>109</v>
      </c>
      <c r="G1046" s="46" t="s">
        <v>6610</v>
      </c>
      <c r="H1046" s="46" t="s">
        <v>6611</v>
      </c>
      <c r="I1046" s="46" t="s">
        <v>1673</v>
      </c>
      <c r="J1046" s="46" t="s">
        <v>6609</v>
      </c>
      <c r="K1046" s="46" t="s">
        <v>6612</v>
      </c>
      <c r="L1046" s="46" t="s">
        <v>114</v>
      </c>
      <c r="M1046" s="46" t="s">
        <v>115</v>
      </c>
      <c r="N1046" s="46" t="s">
        <v>6613</v>
      </c>
      <c r="O1046" s="46" t="s">
        <v>6569</v>
      </c>
      <c r="P1046" s="46" t="s">
        <v>6614</v>
      </c>
      <c r="Q1046" s="46" t="s">
        <v>1746</v>
      </c>
      <c r="R1046" s="46" t="s">
        <v>120</v>
      </c>
      <c r="S1046" s="46" t="s">
        <v>1747</v>
      </c>
      <c r="T1046" s="46">
        <v>13759801166</v>
      </c>
      <c r="U1046" s="46" t="s">
        <v>122</v>
      </c>
      <c r="V1046" s="46" t="s">
        <v>153</v>
      </c>
      <c r="W1046" s="46" t="s">
        <v>124</v>
      </c>
      <c r="X1046" s="46">
        <v>115</v>
      </c>
      <c r="Y1046" s="46">
        <v>115</v>
      </c>
      <c r="Z1046" s="46"/>
      <c r="AA1046" s="46"/>
      <c r="AB1046" s="46">
        <v>245</v>
      </c>
      <c r="AC1046" s="46">
        <v>282</v>
      </c>
      <c r="AD1046" s="46" t="s">
        <v>140</v>
      </c>
      <c r="AE1046" s="46" t="s">
        <v>140</v>
      </c>
      <c r="AF1046" s="46" t="s">
        <v>140</v>
      </c>
      <c r="AG1046" s="46" t="s">
        <v>140</v>
      </c>
      <c r="AH1046" s="46"/>
      <c r="AI1046" s="46"/>
      <c r="AJ1046" s="46"/>
    </row>
    <row r="1047" ht="135" spans="1:36">
      <c r="A1047" s="46">
        <v>1005</v>
      </c>
      <c r="B1047" s="46"/>
      <c r="C1047" s="46" t="s">
        <v>6615</v>
      </c>
      <c r="D1047" s="46" t="s">
        <v>6616</v>
      </c>
      <c r="E1047" s="46"/>
      <c r="F1047" s="46" t="s">
        <v>109</v>
      </c>
      <c r="G1047" s="46" t="s">
        <v>1585</v>
      </c>
      <c r="H1047" s="46" t="s">
        <v>6617</v>
      </c>
      <c r="I1047" s="46" t="s">
        <v>1673</v>
      </c>
      <c r="J1047" s="46" t="s">
        <v>6616</v>
      </c>
      <c r="K1047" s="46" t="s">
        <v>6618</v>
      </c>
      <c r="L1047" s="46" t="s">
        <v>114</v>
      </c>
      <c r="M1047" s="46" t="s">
        <v>114</v>
      </c>
      <c r="N1047" s="46" t="s">
        <v>5601</v>
      </c>
      <c r="O1047" s="46" t="s">
        <v>6569</v>
      </c>
      <c r="P1047" s="46" t="s">
        <v>6619</v>
      </c>
      <c r="Q1047" s="46" t="s">
        <v>6619</v>
      </c>
      <c r="R1047" s="46" t="s">
        <v>120</v>
      </c>
      <c r="S1047" s="46" t="s">
        <v>1591</v>
      </c>
      <c r="T1047" s="46" t="s">
        <v>1739</v>
      </c>
      <c r="U1047" s="46" t="s">
        <v>5603</v>
      </c>
      <c r="V1047" s="46" t="s">
        <v>1592</v>
      </c>
      <c r="W1047" s="46" t="s">
        <v>124</v>
      </c>
      <c r="X1047" s="46">
        <v>5</v>
      </c>
      <c r="Y1047" s="46"/>
      <c r="Z1047" s="46">
        <v>5</v>
      </c>
      <c r="AA1047" s="46"/>
      <c r="AB1047" s="46">
        <v>285</v>
      </c>
      <c r="AC1047" s="46">
        <v>65</v>
      </c>
      <c r="AD1047" s="46" t="s">
        <v>140</v>
      </c>
      <c r="AE1047" s="46" t="s">
        <v>140</v>
      </c>
      <c r="AF1047" s="46" t="s">
        <v>141</v>
      </c>
      <c r="AG1047" s="46" t="s">
        <v>140</v>
      </c>
      <c r="AH1047" s="46"/>
      <c r="AI1047" s="46"/>
      <c r="AJ1047" s="46"/>
    </row>
    <row r="1048" ht="101.25" spans="1:36">
      <c r="A1048" s="46">
        <v>1006</v>
      </c>
      <c r="B1048" s="46"/>
      <c r="C1048" s="46" t="s">
        <v>6620</v>
      </c>
      <c r="D1048" s="46" t="s">
        <v>6621</v>
      </c>
      <c r="E1048" s="46"/>
      <c r="F1048" s="46" t="s">
        <v>109</v>
      </c>
      <c r="G1048" s="46" t="s">
        <v>128</v>
      </c>
      <c r="H1048" s="46" t="s">
        <v>6622</v>
      </c>
      <c r="I1048" s="46" t="s">
        <v>1673</v>
      </c>
      <c r="J1048" s="46" t="s">
        <v>6621</v>
      </c>
      <c r="K1048" s="46" t="s">
        <v>6623</v>
      </c>
      <c r="L1048" s="46" t="s">
        <v>133</v>
      </c>
      <c r="M1048" s="46" t="s">
        <v>133</v>
      </c>
      <c r="N1048" s="46" t="s">
        <v>6624</v>
      </c>
      <c r="O1048" s="46" t="s">
        <v>6569</v>
      </c>
      <c r="P1048" s="46" t="s">
        <v>6625</v>
      </c>
      <c r="Q1048" s="46" t="s">
        <v>6626</v>
      </c>
      <c r="R1048" s="46" t="s">
        <v>120</v>
      </c>
      <c r="S1048" s="46" t="s">
        <v>138</v>
      </c>
      <c r="T1048" s="46">
        <v>18700667841</v>
      </c>
      <c r="U1048" s="46" t="s">
        <v>122</v>
      </c>
      <c r="V1048" s="46" t="s">
        <v>139</v>
      </c>
      <c r="W1048" s="46" t="s">
        <v>124</v>
      </c>
      <c r="X1048" s="46">
        <v>130</v>
      </c>
      <c r="Y1048" s="46">
        <v>130</v>
      </c>
      <c r="Z1048" s="46"/>
      <c r="AA1048" s="46"/>
      <c r="AB1048" s="46">
        <v>362</v>
      </c>
      <c r="AC1048" s="46">
        <v>163</v>
      </c>
      <c r="AD1048" s="46" t="s">
        <v>140</v>
      </c>
      <c r="AE1048" s="46" t="s">
        <v>140</v>
      </c>
      <c r="AF1048" s="46" t="s">
        <v>141</v>
      </c>
      <c r="AG1048" s="46" t="s">
        <v>140</v>
      </c>
      <c r="AH1048" s="46"/>
      <c r="AI1048" s="46"/>
      <c r="AJ1048" s="46"/>
    </row>
    <row r="1049" ht="101.25" spans="1:36">
      <c r="A1049" s="46">
        <v>1007</v>
      </c>
      <c r="B1049" s="46"/>
      <c r="C1049" s="46" t="s">
        <v>6627</v>
      </c>
      <c r="D1049" s="46" t="s">
        <v>6628</v>
      </c>
      <c r="E1049" s="46"/>
      <c r="F1049" s="46" t="s">
        <v>109</v>
      </c>
      <c r="G1049" s="46" t="s">
        <v>128</v>
      </c>
      <c r="H1049" s="46" t="s">
        <v>6629</v>
      </c>
      <c r="I1049" s="46" t="s">
        <v>1673</v>
      </c>
      <c r="J1049" s="46" t="s">
        <v>6628</v>
      </c>
      <c r="K1049" s="46" t="s">
        <v>6630</v>
      </c>
      <c r="L1049" s="46" t="s">
        <v>133</v>
      </c>
      <c r="M1049" s="46" t="s">
        <v>133</v>
      </c>
      <c r="N1049" s="46" t="s">
        <v>6631</v>
      </c>
      <c r="O1049" s="46" t="s">
        <v>6569</v>
      </c>
      <c r="P1049" s="46" t="s">
        <v>5561</v>
      </c>
      <c r="Q1049" s="46" t="s">
        <v>5562</v>
      </c>
      <c r="R1049" s="46" t="s">
        <v>120</v>
      </c>
      <c r="S1049" s="46" t="s">
        <v>138</v>
      </c>
      <c r="T1049" s="46">
        <v>18700667841</v>
      </c>
      <c r="U1049" s="46" t="s">
        <v>2266</v>
      </c>
      <c r="V1049" s="46" t="s">
        <v>153</v>
      </c>
      <c r="W1049" s="46" t="s">
        <v>124</v>
      </c>
      <c r="X1049" s="46">
        <v>44</v>
      </c>
      <c r="Y1049" s="46"/>
      <c r="Z1049" s="46">
        <v>44</v>
      </c>
      <c r="AA1049" s="46"/>
      <c r="AB1049" s="46">
        <v>415</v>
      </c>
      <c r="AC1049" s="46">
        <v>320</v>
      </c>
      <c r="AD1049" s="46" t="s">
        <v>140</v>
      </c>
      <c r="AE1049" s="46" t="s">
        <v>140</v>
      </c>
      <c r="AF1049" s="46" t="s">
        <v>141</v>
      </c>
      <c r="AG1049" s="46" t="s">
        <v>140</v>
      </c>
      <c r="AH1049" s="46"/>
      <c r="AI1049" s="46"/>
      <c r="AJ1049" s="46"/>
    </row>
    <row r="1050" ht="67.5" spans="1:36">
      <c r="A1050" s="46">
        <v>1008</v>
      </c>
      <c r="B1050" s="46"/>
      <c r="C1050" s="46" t="s">
        <v>6632</v>
      </c>
      <c r="D1050" s="46" t="s">
        <v>6633</v>
      </c>
      <c r="E1050" s="46"/>
      <c r="F1050" s="46" t="s">
        <v>109</v>
      </c>
      <c r="G1050" s="46" t="s">
        <v>525</v>
      </c>
      <c r="H1050" s="46" t="s">
        <v>6634</v>
      </c>
      <c r="I1050" s="46" t="s">
        <v>1673</v>
      </c>
      <c r="J1050" s="46" t="s">
        <v>6633</v>
      </c>
      <c r="K1050" s="46" t="s">
        <v>6633</v>
      </c>
      <c r="L1050" s="46" t="s">
        <v>114</v>
      </c>
      <c r="M1050" s="46" t="s">
        <v>114</v>
      </c>
      <c r="N1050" s="46" t="s">
        <v>6635</v>
      </c>
      <c r="O1050" s="46" t="s">
        <v>6569</v>
      </c>
      <c r="P1050" s="46" t="s">
        <v>6636</v>
      </c>
      <c r="Q1050" s="46" t="s">
        <v>151</v>
      </c>
      <c r="R1050" s="46" t="s">
        <v>120</v>
      </c>
      <c r="S1050" s="46" t="s">
        <v>532</v>
      </c>
      <c r="T1050" s="46">
        <v>18791627188</v>
      </c>
      <c r="U1050" s="46" t="s">
        <v>2266</v>
      </c>
      <c r="V1050" s="46" t="s">
        <v>525</v>
      </c>
      <c r="W1050" s="46" t="s">
        <v>124</v>
      </c>
      <c r="X1050" s="46">
        <v>180</v>
      </c>
      <c r="Y1050" s="46">
        <v>180</v>
      </c>
      <c r="Z1050" s="46"/>
      <c r="AA1050" s="46"/>
      <c r="AB1050" s="46">
        <v>733</v>
      </c>
      <c r="AC1050" s="46">
        <v>400</v>
      </c>
      <c r="AD1050" s="46" t="s">
        <v>140</v>
      </c>
      <c r="AE1050" s="46" t="s">
        <v>140</v>
      </c>
      <c r="AF1050" s="46" t="s">
        <v>140</v>
      </c>
      <c r="AG1050" s="46" t="s">
        <v>140</v>
      </c>
      <c r="AH1050" s="46"/>
      <c r="AI1050" s="46"/>
      <c r="AJ1050" s="46"/>
    </row>
    <row r="1051" ht="101.25" spans="1:36">
      <c r="A1051" s="46">
        <v>1009</v>
      </c>
      <c r="B1051" s="46"/>
      <c r="C1051" s="46" t="s">
        <v>6637</v>
      </c>
      <c r="D1051" s="46" t="s">
        <v>6638</v>
      </c>
      <c r="E1051" s="46"/>
      <c r="F1051" s="46" t="s">
        <v>109</v>
      </c>
      <c r="G1051" s="46" t="s">
        <v>525</v>
      </c>
      <c r="H1051" s="46" t="s">
        <v>6639</v>
      </c>
      <c r="I1051" s="46" t="s">
        <v>1673</v>
      </c>
      <c r="J1051" s="46" t="s">
        <v>6638</v>
      </c>
      <c r="K1051" s="46" t="s">
        <v>6638</v>
      </c>
      <c r="L1051" s="46" t="s">
        <v>114</v>
      </c>
      <c r="M1051" s="46" t="s">
        <v>114</v>
      </c>
      <c r="N1051" s="46" t="s">
        <v>5591</v>
      </c>
      <c r="O1051" s="46" t="s">
        <v>6569</v>
      </c>
      <c r="P1051" s="46" t="s">
        <v>6640</v>
      </c>
      <c r="Q1051" s="46" t="s">
        <v>1777</v>
      </c>
      <c r="R1051" s="46" t="s">
        <v>120</v>
      </c>
      <c r="S1051" s="46" t="s">
        <v>532</v>
      </c>
      <c r="T1051" s="46">
        <v>18791627188</v>
      </c>
      <c r="U1051" s="46" t="s">
        <v>122</v>
      </c>
      <c r="V1051" s="46" t="s">
        <v>525</v>
      </c>
      <c r="W1051" s="46" t="s">
        <v>124</v>
      </c>
      <c r="X1051" s="46">
        <v>75</v>
      </c>
      <c r="Y1051" s="46">
        <v>75</v>
      </c>
      <c r="Z1051" s="46"/>
      <c r="AA1051" s="46"/>
      <c r="AB1051" s="46">
        <v>194</v>
      </c>
      <c r="AC1051" s="46">
        <v>65</v>
      </c>
      <c r="AD1051" s="46" t="s">
        <v>140</v>
      </c>
      <c r="AE1051" s="46" t="s">
        <v>140</v>
      </c>
      <c r="AF1051" s="46" t="s">
        <v>140</v>
      </c>
      <c r="AG1051" s="46" t="s">
        <v>140</v>
      </c>
      <c r="AH1051" s="46"/>
      <c r="AI1051" s="46"/>
      <c r="AJ1051" s="46"/>
    </row>
    <row r="1052" ht="101.25" spans="1:36">
      <c r="A1052" s="46">
        <v>1010</v>
      </c>
      <c r="B1052" s="46"/>
      <c r="C1052" s="46" t="s">
        <v>6641</v>
      </c>
      <c r="D1052" s="46" t="s">
        <v>6642</v>
      </c>
      <c r="E1052" s="46"/>
      <c r="F1052" s="46" t="s">
        <v>109</v>
      </c>
      <c r="G1052" s="46" t="s">
        <v>6610</v>
      </c>
      <c r="H1052" s="46" t="s">
        <v>6643</v>
      </c>
      <c r="I1052" s="46" t="s">
        <v>1673</v>
      </c>
      <c r="J1052" s="46" t="s">
        <v>6642</v>
      </c>
      <c r="K1052" s="46" t="s">
        <v>6644</v>
      </c>
      <c r="L1052" s="46" t="s">
        <v>114</v>
      </c>
      <c r="M1052" s="46" t="s">
        <v>115</v>
      </c>
      <c r="N1052" s="46" t="s">
        <v>6645</v>
      </c>
      <c r="O1052" s="46" t="s">
        <v>6569</v>
      </c>
      <c r="P1052" s="46" t="s">
        <v>6614</v>
      </c>
      <c r="Q1052" s="46" t="s">
        <v>1746</v>
      </c>
      <c r="R1052" s="46" t="s">
        <v>120</v>
      </c>
      <c r="S1052" s="46" t="s">
        <v>1747</v>
      </c>
      <c r="T1052" s="46">
        <v>13759801166</v>
      </c>
      <c r="U1052" s="46" t="s">
        <v>2266</v>
      </c>
      <c r="V1052" s="46" t="s">
        <v>153</v>
      </c>
      <c r="W1052" s="46" t="s">
        <v>124</v>
      </c>
      <c r="X1052" s="46">
        <v>15.5</v>
      </c>
      <c r="Y1052" s="46">
        <v>15.5</v>
      </c>
      <c r="Z1052" s="46"/>
      <c r="AA1052" s="46"/>
      <c r="AB1052" s="46">
        <v>252</v>
      </c>
      <c r="AC1052" s="46">
        <v>282</v>
      </c>
      <c r="AD1052" s="46" t="s">
        <v>140</v>
      </c>
      <c r="AE1052" s="46" t="s">
        <v>140</v>
      </c>
      <c r="AF1052" s="46" t="s">
        <v>140</v>
      </c>
      <c r="AG1052" s="46" t="s">
        <v>140</v>
      </c>
      <c r="AH1052" s="46"/>
      <c r="AI1052" s="46"/>
      <c r="AJ1052" s="46"/>
    </row>
    <row r="1053" ht="67.5" spans="1:36">
      <c r="A1053" s="46">
        <v>1011</v>
      </c>
      <c r="B1053" s="46"/>
      <c r="C1053" s="46" t="s">
        <v>6646</v>
      </c>
      <c r="D1053" s="46" t="s">
        <v>6647</v>
      </c>
      <c r="E1053" s="46"/>
      <c r="F1053" s="46" t="s">
        <v>109</v>
      </c>
      <c r="G1053" s="46" t="s">
        <v>6648</v>
      </c>
      <c r="H1053" s="46" t="s">
        <v>6649</v>
      </c>
      <c r="I1053" s="46" t="s">
        <v>1673</v>
      </c>
      <c r="J1053" s="46" t="s">
        <v>6647</v>
      </c>
      <c r="K1053" s="46" t="s">
        <v>6650</v>
      </c>
      <c r="L1053" s="46" t="s">
        <v>114</v>
      </c>
      <c r="M1053" s="46" t="s">
        <v>115</v>
      </c>
      <c r="N1053" s="46" t="s">
        <v>6651</v>
      </c>
      <c r="O1053" s="46" t="s">
        <v>6569</v>
      </c>
      <c r="P1053" s="46" t="s">
        <v>6652</v>
      </c>
      <c r="Q1053" s="46" t="s">
        <v>6652</v>
      </c>
      <c r="R1053" s="46" t="s">
        <v>120</v>
      </c>
      <c r="S1053" s="46" t="s">
        <v>152</v>
      </c>
      <c r="T1053" s="46" t="s">
        <v>1759</v>
      </c>
      <c r="U1053" s="46" t="s">
        <v>122</v>
      </c>
      <c r="V1053" s="46" t="s">
        <v>1760</v>
      </c>
      <c r="W1053" s="46" t="s">
        <v>124</v>
      </c>
      <c r="X1053" s="46">
        <v>225</v>
      </c>
      <c r="Y1053" s="46">
        <v>225</v>
      </c>
      <c r="Z1053" s="46"/>
      <c r="AA1053" s="46"/>
      <c r="AB1053" s="46">
        <v>697</v>
      </c>
      <c r="AC1053" s="46">
        <v>295</v>
      </c>
      <c r="AD1053" s="46" t="s">
        <v>140</v>
      </c>
      <c r="AE1053" s="46" t="s">
        <v>140</v>
      </c>
      <c r="AF1053" s="46" t="s">
        <v>141</v>
      </c>
      <c r="AG1053" s="46" t="s">
        <v>140</v>
      </c>
      <c r="AH1053" s="46"/>
      <c r="AI1053" s="46"/>
      <c r="AJ1053" s="46"/>
    </row>
    <row r="1054" ht="112.5" spans="1:36">
      <c r="A1054" s="46">
        <v>1012</v>
      </c>
      <c r="B1054" s="46"/>
      <c r="C1054" s="46" t="s">
        <v>6653</v>
      </c>
      <c r="D1054" s="46" t="s">
        <v>6654</v>
      </c>
      <c r="E1054" s="46"/>
      <c r="F1054" s="46" t="s">
        <v>109</v>
      </c>
      <c r="G1054" s="46" t="s">
        <v>157</v>
      </c>
      <c r="H1054" s="46" t="s">
        <v>5565</v>
      </c>
      <c r="I1054" s="46" t="s">
        <v>1673</v>
      </c>
      <c r="J1054" s="46" t="s">
        <v>6654</v>
      </c>
      <c r="K1054" s="46" t="s">
        <v>6654</v>
      </c>
      <c r="L1054" s="46" t="s">
        <v>114</v>
      </c>
      <c r="M1054" s="46" t="s">
        <v>114</v>
      </c>
      <c r="N1054" s="46" t="s">
        <v>2355</v>
      </c>
      <c r="O1054" s="46" t="s">
        <v>6569</v>
      </c>
      <c r="P1054" s="46" t="s">
        <v>5567</v>
      </c>
      <c r="Q1054" s="46" t="s">
        <v>1777</v>
      </c>
      <c r="R1054" s="46" t="s">
        <v>120</v>
      </c>
      <c r="S1054" s="46" t="s">
        <v>164</v>
      </c>
      <c r="T1054" s="46">
        <v>13571606188</v>
      </c>
      <c r="U1054" s="46" t="s">
        <v>122</v>
      </c>
      <c r="V1054" s="46" t="s">
        <v>157</v>
      </c>
      <c r="W1054" s="46" t="s">
        <v>124</v>
      </c>
      <c r="X1054" s="46">
        <v>68</v>
      </c>
      <c r="Y1054" s="46">
        <v>68</v>
      </c>
      <c r="Z1054" s="46"/>
      <c r="AA1054" s="46"/>
      <c r="AB1054" s="46">
        <v>601</v>
      </c>
      <c r="AC1054" s="46">
        <v>228</v>
      </c>
      <c r="AD1054" s="46" t="s">
        <v>140</v>
      </c>
      <c r="AE1054" s="46" t="s">
        <v>140</v>
      </c>
      <c r="AF1054" s="46" t="s">
        <v>140</v>
      </c>
      <c r="AG1054" s="46" t="s">
        <v>140</v>
      </c>
      <c r="AH1054" s="46"/>
      <c r="AI1054" s="46"/>
      <c r="AJ1054" s="46"/>
    </row>
    <row r="1055" ht="78.75" spans="1:36">
      <c r="A1055" s="46">
        <v>1013</v>
      </c>
      <c r="B1055" s="46"/>
      <c r="C1055" s="46" t="s">
        <v>6655</v>
      </c>
      <c r="D1055" s="46" t="s">
        <v>6656</v>
      </c>
      <c r="E1055" s="46"/>
      <c r="F1055" s="46" t="s">
        <v>109</v>
      </c>
      <c r="G1055" s="46" t="s">
        <v>1802</v>
      </c>
      <c r="H1055" s="46" t="s">
        <v>6657</v>
      </c>
      <c r="I1055" s="46" t="s">
        <v>1673</v>
      </c>
      <c r="J1055" s="46" t="s">
        <v>6656</v>
      </c>
      <c r="K1055" s="46" t="s">
        <v>6658</v>
      </c>
      <c r="L1055" s="46" t="s">
        <v>410</v>
      </c>
      <c r="M1055" s="46" t="s">
        <v>115</v>
      </c>
      <c r="N1055" s="46" t="s">
        <v>6659</v>
      </c>
      <c r="O1055" s="46" t="s">
        <v>6569</v>
      </c>
      <c r="P1055" s="46" t="s">
        <v>6660</v>
      </c>
      <c r="Q1055" s="46" t="s">
        <v>1807</v>
      </c>
      <c r="R1055" s="46" t="s">
        <v>120</v>
      </c>
      <c r="S1055" s="46" t="s">
        <v>1808</v>
      </c>
      <c r="T1055" s="46">
        <v>15332516609</v>
      </c>
      <c r="U1055" s="46" t="s">
        <v>122</v>
      </c>
      <c r="V1055" s="46" t="s">
        <v>1802</v>
      </c>
      <c r="W1055" s="46" t="s">
        <v>124</v>
      </c>
      <c r="X1055" s="46">
        <v>95</v>
      </c>
      <c r="Y1055" s="46">
        <v>95</v>
      </c>
      <c r="Z1055" s="46"/>
      <c r="AA1055" s="46"/>
      <c r="AB1055" s="46">
        <v>120</v>
      </c>
      <c r="AC1055" s="46">
        <v>64</v>
      </c>
      <c r="AD1055" s="46" t="s">
        <v>141</v>
      </c>
      <c r="AE1055" s="46" t="s">
        <v>140</v>
      </c>
      <c r="AF1055" s="46" t="s">
        <v>141</v>
      </c>
      <c r="AG1055" s="46" t="s">
        <v>140</v>
      </c>
      <c r="AH1055" s="46"/>
      <c r="AI1055" s="46"/>
      <c r="AJ1055" s="46"/>
    </row>
    <row r="1056" ht="78.75" spans="1:36">
      <c r="A1056" s="46">
        <v>1014</v>
      </c>
      <c r="B1056" s="46"/>
      <c r="C1056" s="46" t="s">
        <v>6661</v>
      </c>
      <c r="D1056" s="46" t="s">
        <v>6662</v>
      </c>
      <c r="E1056" s="46"/>
      <c r="F1056" s="46" t="s">
        <v>109</v>
      </c>
      <c r="G1056" s="46" t="s">
        <v>1802</v>
      </c>
      <c r="H1056" s="46" t="s">
        <v>6663</v>
      </c>
      <c r="I1056" s="46" t="s">
        <v>1673</v>
      </c>
      <c r="J1056" s="46" t="s">
        <v>6662</v>
      </c>
      <c r="K1056" s="46" t="s">
        <v>6664</v>
      </c>
      <c r="L1056" s="46" t="s">
        <v>410</v>
      </c>
      <c r="M1056" s="46" t="s">
        <v>115</v>
      </c>
      <c r="N1056" s="46" t="s">
        <v>521</v>
      </c>
      <c r="O1056" s="46" t="s">
        <v>6569</v>
      </c>
      <c r="P1056" s="46" t="s">
        <v>6665</v>
      </c>
      <c r="Q1056" s="46" t="s">
        <v>1807</v>
      </c>
      <c r="R1056" s="46" t="s">
        <v>120</v>
      </c>
      <c r="S1056" s="46" t="s">
        <v>1808</v>
      </c>
      <c r="T1056" s="46">
        <v>15332516609</v>
      </c>
      <c r="U1056" s="46" t="s">
        <v>122</v>
      </c>
      <c r="V1056" s="46" t="s">
        <v>1802</v>
      </c>
      <c r="W1056" s="46" t="s">
        <v>124</v>
      </c>
      <c r="X1056" s="46">
        <v>15</v>
      </c>
      <c r="Y1056" s="46">
        <v>15</v>
      </c>
      <c r="Z1056" s="46"/>
      <c r="AA1056" s="46"/>
      <c r="AB1056" s="46">
        <v>232</v>
      </c>
      <c r="AC1056" s="46">
        <v>105</v>
      </c>
      <c r="AD1056" s="46" t="s">
        <v>141</v>
      </c>
      <c r="AE1056" s="46" t="s">
        <v>140</v>
      </c>
      <c r="AF1056" s="46" t="s">
        <v>141</v>
      </c>
      <c r="AG1056" s="46" t="s">
        <v>140</v>
      </c>
      <c r="AH1056" s="46"/>
      <c r="AI1056" s="46"/>
      <c r="AJ1056" s="46"/>
    </row>
    <row r="1057" ht="56.25" spans="1:36">
      <c r="A1057" s="46">
        <v>1015</v>
      </c>
      <c r="B1057" s="46"/>
      <c r="C1057" s="46" t="s">
        <v>6666</v>
      </c>
      <c r="D1057" s="46" t="s">
        <v>6667</v>
      </c>
      <c r="E1057" s="46"/>
      <c r="F1057" s="46" t="s">
        <v>109</v>
      </c>
      <c r="G1057" s="46" t="s">
        <v>924</v>
      </c>
      <c r="H1057" s="46" t="s">
        <v>6668</v>
      </c>
      <c r="I1057" s="46" t="s">
        <v>1673</v>
      </c>
      <c r="J1057" s="46" t="s">
        <v>6667</v>
      </c>
      <c r="K1057" s="46" t="s">
        <v>6669</v>
      </c>
      <c r="L1057" s="46" t="s">
        <v>170</v>
      </c>
      <c r="M1057" s="46" t="s">
        <v>171</v>
      </c>
      <c r="N1057" s="46" t="s">
        <v>6670</v>
      </c>
      <c r="O1057" s="46" t="s">
        <v>6569</v>
      </c>
      <c r="P1057" s="46" t="s">
        <v>6671</v>
      </c>
      <c r="Q1057" s="46" t="s">
        <v>246</v>
      </c>
      <c r="R1057" s="46" t="s">
        <v>120</v>
      </c>
      <c r="S1057" s="46" t="s">
        <v>929</v>
      </c>
      <c r="T1057" s="46">
        <v>13484891813</v>
      </c>
      <c r="U1057" s="46" t="s">
        <v>122</v>
      </c>
      <c r="V1057" s="46" t="s">
        <v>177</v>
      </c>
      <c r="W1057" s="46" t="s">
        <v>124</v>
      </c>
      <c r="X1057" s="46">
        <v>29</v>
      </c>
      <c r="Y1057" s="46">
        <v>29</v>
      </c>
      <c r="Z1057" s="46"/>
      <c r="AA1057" s="46"/>
      <c r="AB1057" s="46">
        <v>173</v>
      </c>
      <c r="AC1057" s="46">
        <v>84</v>
      </c>
      <c r="AD1057" s="46" t="s">
        <v>140</v>
      </c>
      <c r="AE1057" s="46" t="s">
        <v>140</v>
      </c>
      <c r="AF1057" s="46" t="s">
        <v>140</v>
      </c>
      <c r="AG1057" s="46" t="s">
        <v>140</v>
      </c>
      <c r="AH1057" s="46"/>
      <c r="AI1057" s="46"/>
      <c r="AJ1057" s="46"/>
    </row>
    <row r="1058" ht="67.5" spans="1:36">
      <c r="A1058" s="46">
        <v>1016</v>
      </c>
      <c r="B1058" s="46"/>
      <c r="C1058" s="46" t="s">
        <v>6672</v>
      </c>
      <c r="D1058" s="46" t="s">
        <v>6673</v>
      </c>
      <c r="E1058" s="46"/>
      <c r="F1058" s="46" t="s">
        <v>156</v>
      </c>
      <c r="G1058" s="46" t="s">
        <v>6297</v>
      </c>
      <c r="H1058" s="46" t="s">
        <v>6674</v>
      </c>
      <c r="I1058" s="46" t="s">
        <v>1673</v>
      </c>
      <c r="J1058" s="46" t="s">
        <v>6673</v>
      </c>
      <c r="K1058" s="46" t="s">
        <v>6675</v>
      </c>
      <c r="L1058" s="46" t="s">
        <v>410</v>
      </c>
      <c r="M1058" s="46" t="s">
        <v>115</v>
      </c>
      <c r="N1058" s="46" t="s">
        <v>6676</v>
      </c>
      <c r="O1058" s="46" t="s">
        <v>6569</v>
      </c>
      <c r="P1058" s="46" t="s">
        <v>6677</v>
      </c>
      <c r="Q1058" s="46" t="s">
        <v>213</v>
      </c>
      <c r="R1058" s="46" t="s">
        <v>120</v>
      </c>
      <c r="S1058" s="46" t="s">
        <v>6678</v>
      </c>
      <c r="T1058" s="46">
        <v>18729648478</v>
      </c>
      <c r="U1058" s="46" t="s">
        <v>122</v>
      </c>
      <c r="V1058" s="46" t="s">
        <v>6293</v>
      </c>
      <c r="W1058" s="46" t="s">
        <v>124</v>
      </c>
      <c r="X1058" s="46">
        <v>55</v>
      </c>
      <c r="Y1058" s="46">
        <v>55</v>
      </c>
      <c r="Z1058" s="46"/>
      <c r="AA1058" s="46"/>
      <c r="AB1058" s="46">
        <v>131</v>
      </c>
      <c r="AC1058" s="46">
        <v>45</v>
      </c>
      <c r="AD1058" s="46" t="s">
        <v>141</v>
      </c>
      <c r="AE1058" s="46" t="s">
        <v>140</v>
      </c>
      <c r="AF1058" s="46" t="s">
        <v>141</v>
      </c>
      <c r="AG1058" s="46" t="s">
        <v>140</v>
      </c>
      <c r="AH1058" s="46"/>
      <c r="AI1058" s="46"/>
      <c r="AJ1058" s="46"/>
    </row>
    <row r="1059" ht="67.5" spans="1:36">
      <c r="A1059" s="46">
        <v>1017</v>
      </c>
      <c r="B1059" s="46"/>
      <c r="C1059" s="46" t="s">
        <v>6679</v>
      </c>
      <c r="D1059" s="46" t="s">
        <v>6680</v>
      </c>
      <c r="E1059" s="46"/>
      <c r="F1059" s="46" t="s">
        <v>156</v>
      </c>
      <c r="G1059" s="46" t="s">
        <v>6297</v>
      </c>
      <c r="H1059" s="46" t="s">
        <v>6681</v>
      </c>
      <c r="I1059" s="46" t="s">
        <v>1673</v>
      </c>
      <c r="J1059" s="46" t="s">
        <v>6680</v>
      </c>
      <c r="K1059" s="46" t="s">
        <v>6682</v>
      </c>
      <c r="L1059" s="46" t="s">
        <v>410</v>
      </c>
      <c r="M1059" s="46" t="s">
        <v>115</v>
      </c>
      <c r="N1059" s="46" t="s">
        <v>3536</v>
      </c>
      <c r="O1059" s="46" t="s">
        <v>6569</v>
      </c>
      <c r="P1059" s="46" t="s">
        <v>6683</v>
      </c>
      <c r="Q1059" s="46" t="s">
        <v>213</v>
      </c>
      <c r="R1059" s="46" t="s">
        <v>120</v>
      </c>
      <c r="S1059" s="46" t="s">
        <v>6678</v>
      </c>
      <c r="T1059" s="46">
        <v>18729648478</v>
      </c>
      <c r="U1059" s="46" t="s">
        <v>122</v>
      </c>
      <c r="V1059" s="46" t="s">
        <v>6293</v>
      </c>
      <c r="W1059" s="46" t="s">
        <v>124</v>
      </c>
      <c r="X1059" s="46">
        <v>150</v>
      </c>
      <c r="Y1059" s="46">
        <v>150</v>
      </c>
      <c r="Z1059" s="46"/>
      <c r="AA1059" s="46"/>
      <c r="AB1059" s="46">
        <v>275</v>
      </c>
      <c r="AC1059" s="46">
        <v>76</v>
      </c>
      <c r="AD1059" s="46" t="s">
        <v>141</v>
      </c>
      <c r="AE1059" s="46" t="s">
        <v>140</v>
      </c>
      <c r="AF1059" s="46" t="s">
        <v>141</v>
      </c>
      <c r="AG1059" s="46" t="s">
        <v>140</v>
      </c>
      <c r="AH1059" s="46"/>
      <c r="AI1059" s="46"/>
      <c r="AJ1059" s="46"/>
    </row>
    <row r="1060" ht="146.25" spans="1:36">
      <c r="A1060" s="46">
        <v>1018</v>
      </c>
      <c r="B1060" s="46"/>
      <c r="C1060" s="46" t="s">
        <v>6684</v>
      </c>
      <c r="D1060" s="46" t="s">
        <v>6685</v>
      </c>
      <c r="E1060" s="46"/>
      <c r="F1060" s="46" t="s">
        <v>109</v>
      </c>
      <c r="G1060" s="46" t="s">
        <v>6686</v>
      </c>
      <c r="H1060" s="46" t="s">
        <v>6687</v>
      </c>
      <c r="I1060" s="46" t="s">
        <v>1673</v>
      </c>
      <c r="J1060" s="46" t="s">
        <v>6685</v>
      </c>
      <c r="K1060" s="46" t="s">
        <v>6688</v>
      </c>
      <c r="L1060" s="46" t="s">
        <v>114</v>
      </c>
      <c r="M1060" s="46" t="s">
        <v>171</v>
      </c>
      <c r="N1060" s="46" t="s">
        <v>6689</v>
      </c>
      <c r="O1060" s="46" t="s">
        <v>6569</v>
      </c>
      <c r="P1060" s="46" t="s">
        <v>6690</v>
      </c>
      <c r="Q1060" s="46" t="s">
        <v>213</v>
      </c>
      <c r="R1060" s="46" t="s">
        <v>120</v>
      </c>
      <c r="S1060" s="46" t="s">
        <v>6691</v>
      </c>
      <c r="T1060" s="46">
        <v>13992679135</v>
      </c>
      <c r="U1060" s="46" t="s">
        <v>1140</v>
      </c>
      <c r="V1060" s="46" t="s">
        <v>2047</v>
      </c>
      <c r="W1060" s="46" t="s">
        <v>124</v>
      </c>
      <c r="X1060" s="46">
        <v>216.52</v>
      </c>
      <c r="Y1060" s="46"/>
      <c r="Z1060" s="46">
        <v>205</v>
      </c>
      <c r="AA1060" s="46">
        <v>11.52</v>
      </c>
      <c r="AB1060" s="46">
        <v>2802</v>
      </c>
      <c r="AC1060" s="46">
        <v>1150</v>
      </c>
      <c r="AD1060" s="46" t="s">
        <v>141</v>
      </c>
      <c r="AE1060" s="46" t="s">
        <v>140</v>
      </c>
      <c r="AF1060" s="46" t="s">
        <v>141</v>
      </c>
      <c r="AG1060" s="46" t="s">
        <v>140</v>
      </c>
      <c r="AH1060" s="46"/>
      <c r="AI1060" s="46"/>
      <c r="AJ1060" s="46"/>
    </row>
    <row r="1061" ht="56.25" spans="1:36">
      <c r="A1061" s="46">
        <v>1019</v>
      </c>
      <c r="B1061" s="46"/>
      <c r="C1061" s="46" t="s">
        <v>6692</v>
      </c>
      <c r="D1061" s="46" t="s">
        <v>6693</v>
      </c>
      <c r="E1061" s="46"/>
      <c r="F1061" s="46" t="s">
        <v>109</v>
      </c>
      <c r="G1061" s="46" t="s">
        <v>277</v>
      </c>
      <c r="H1061" s="46" t="s">
        <v>6694</v>
      </c>
      <c r="I1061" s="46" t="s">
        <v>1673</v>
      </c>
      <c r="J1061" s="46" t="s">
        <v>6693</v>
      </c>
      <c r="K1061" s="46" t="s">
        <v>6695</v>
      </c>
      <c r="L1061" s="46" t="s">
        <v>280</v>
      </c>
      <c r="M1061" s="46" t="s">
        <v>281</v>
      </c>
      <c r="N1061" s="46" t="s">
        <v>6696</v>
      </c>
      <c r="O1061" s="46" t="s">
        <v>6569</v>
      </c>
      <c r="P1061" s="46" t="s">
        <v>6697</v>
      </c>
      <c r="Q1061" s="46" t="s">
        <v>6698</v>
      </c>
      <c r="R1061" s="46" t="s">
        <v>120</v>
      </c>
      <c r="S1061" s="46" t="s">
        <v>284</v>
      </c>
      <c r="T1061" s="46">
        <v>13772820370</v>
      </c>
      <c r="U1061" s="46" t="s">
        <v>122</v>
      </c>
      <c r="V1061" s="46" t="s">
        <v>285</v>
      </c>
      <c r="W1061" s="46" t="s">
        <v>124</v>
      </c>
      <c r="X1061" s="46">
        <v>87.5</v>
      </c>
      <c r="Y1061" s="46">
        <v>87.5</v>
      </c>
      <c r="Z1061" s="46"/>
      <c r="AA1061" s="46"/>
      <c r="AB1061" s="46">
        <v>1573</v>
      </c>
      <c r="AC1061" s="46">
        <v>652</v>
      </c>
      <c r="AD1061" s="46" t="s">
        <v>141</v>
      </c>
      <c r="AE1061" s="46" t="s">
        <v>140</v>
      </c>
      <c r="AF1061" s="46" t="s">
        <v>141</v>
      </c>
      <c r="AG1061" s="46" t="s">
        <v>140</v>
      </c>
      <c r="AH1061" s="46"/>
      <c r="AI1061" s="46"/>
      <c r="AJ1061" s="46"/>
    </row>
    <row r="1062" ht="45" spans="1:36">
      <c r="A1062" s="46">
        <v>1020</v>
      </c>
      <c r="B1062" s="46"/>
      <c r="C1062" s="46" t="s">
        <v>6699</v>
      </c>
      <c r="D1062" s="46" t="s">
        <v>6700</v>
      </c>
      <c r="E1062" s="46"/>
      <c r="F1062" s="46" t="s">
        <v>109</v>
      </c>
      <c r="G1062" s="46" t="s">
        <v>277</v>
      </c>
      <c r="H1062" s="46" t="s">
        <v>6701</v>
      </c>
      <c r="I1062" s="46" t="s">
        <v>1673</v>
      </c>
      <c r="J1062" s="46" t="s">
        <v>6700</v>
      </c>
      <c r="K1062" s="46" t="s">
        <v>6702</v>
      </c>
      <c r="L1062" s="46" t="s">
        <v>280</v>
      </c>
      <c r="M1062" s="46" t="s">
        <v>281</v>
      </c>
      <c r="N1062" s="46" t="s">
        <v>6703</v>
      </c>
      <c r="O1062" s="46" t="s">
        <v>6569</v>
      </c>
      <c r="P1062" s="46" t="s">
        <v>6697</v>
      </c>
      <c r="Q1062" s="46" t="s">
        <v>6698</v>
      </c>
      <c r="R1062" s="46" t="s">
        <v>120</v>
      </c>
      <c r="S1062" s="46" t="s">
        <v>284</v>
      </c>
      <c r="T1062" s="46">
        <v>13772820370</v>
      </c>
      <c r="U1062" s="46" t="s">
        <v>1690</v>
      </c>
      <c r="V1062" s="46" t="s">
        <v>285</v>
      </c>
      <c r="W1062" s="46" t="s">
        <v>124</v>
      </c>
      <c r="X1062" s="46">
        <v>50</v>
      </c>
      <c r="Y1062" s="46">
        <v>50</v>
      </c>
      <c r="Z1062" s="46"/>
      <c r="AA1062" s="46"/>
      <c r="AB1062" s="46">
        <v>1573</v>
      </c>
      <c r="AC1062" s="46">
        <v>652</v>
      </c>
      <c r="AD1062" s="46" t="s">
        <v>141</v>
      </c>
      <c r="AE1062" s="46" t="s">
        <v>140</v>
      </c>
      <c r="AF1062" s="46" t="s">
        <v>141</v>
      </c>
      <c r="AG1062" s="46" t="s">
        <v>140</v>
      </c>
      <c r="AH1062" s="46"/>
      <c r="AI1062" s="46"/>
      <c r="AJ1062" s="46"/>
    </row>
    <row r="1063" ht="56.25" spans="1:36">
      <c r="A1063" s="46">
        <v>1021</v>
      </c>
      <c r="B1063" s="46"/>
      <c r="C1063" s="46" t="s">
        <v>6704</v>
      </c>
      <c r="D1063" s="46" t="s">
        <v>6705</v>
      </c>
      <c r="E1063" s="46"/>
      <c r="F1063" s="46" t="s">
        <v>109</v>
      </c>
      <c r="G1063" s="46" t="s">
        <v>407</v>
      </c>
      <c r="H1063" s="46" t="s">
        <v>6706</v>
      </c>
      <c r="I1063" s="46" t="s">
        <v>1673</v>
      </c>
      <c r="J1063" s="46" t="s">
        <v>6705</v>
      </c>
      <c r="K1063" s="46" t="s">
        <v>6707</v>
      </c>
      <c r="L1063" s="46" t="s">
        <v>410</v>
      </c>
      <c r="M1063" s="46" t="s">
        <v>115</v>
      </c>
      <c r="N1063" s="46" t="s">
        <v>149</v>
      </c>
      <c r="O1063" s="46" t="s">
        <v>6569</v>
      </c>
      <c r="P1063" s="46" t="s">
        <v>6708</v>
      </c>
      <c r="Q1063" s="46" t="s">
        <v>213</v>
      </c>
      <c r="R1063" s="46" t="s">
        <v>120</v>
      </c>
      <c r="S1063" s="46" t="s">
        <v>413</v>
      </c>
      <c r="T1063" s="46">
        <v>15191613836</v>
      </c>
      <c r="U1063" s="46" t="s">
        <v>2266</v>
      </c>
      <c r="V1063" s="46" t="s">
        <v>414</v>
      </c>
      <c r="W1063" s="46" t="s">
        <v>124</v>
      </c>
      <c r="X1063" s="46">
        <v>60</v>
      </c>
      <c r="Y1063" s="46">
        <v>60</v>
      </c>
      <c r="Z1063" s="46"/>
      <c r="AA1063" s="46"/>
      <c r="AB1063" s="46">
        <v>700</v>
      </c>
      <c r="AC1063" s="46">
        <v>137</v>
      </c>
      <c r="AD1063" s="46" t="s">
        <v>141</v>
      </c>
      <c r="AE1063" s="46" t="s">
        <v>140</v>
      </c>
      <c r="AF1063" s="46" t="s">
        <v>141</v>
      </c>
      <c r="AG1063" s="46" t="s">
        <v>140</v>
      </c>
      <c r="AH1063" s="46"/>
      <c r="AI1063" s="46"/>
      <c r="AJ1063" s="46"/>
    </row>
    <row r="1064" ht="56.25" spans="1:36">
      <c r="A1064" s="46">
        <v>1022</v>
      </c>
      <c r="B1064" s="46"/>
      <c r="C1064" s="46" t="s">
        <v>6709</v>
      </c>
      <c r="D1064" s="46" t="s">
        <v>6710</v>
      </c>
      <c r="E1064" s="46"/>
      <c r="F1064" s="46" t="s">
        <v>109</v>
      </c>
      <c r="G1064" s="46" t="s">
        <v>426</v>
      </c>
      <c r="H1064" s="46" t="s">
        <v>6711</v>
      </c>
      <c r="I1064" s="46" t="s">
        <v>1673</v>
      </c>
      <c r="J1064" s="46" t="s">
        <v>6710</v>
      </c>
      <c r="K1064" s="46" t="s">
        <v>6712</v>
      </c>
      <c r="L1064" s="46" t="s">
        <v>410</v>
      </c>
      <c r="M1064" s="46" t="s">
        <v>115</v>
      </c>
      <c r="N1064" s="46" t="s">
        <v>6713</v>
      </c>
      <c r="O1064" s="46" t="s">
        <v>6569</v>
      </c>
      <c r="P1064" s="46" t="s">
        <v>6714</v>
      </c>
      <c r="Q1064" s="46" t="s">
        <v>213</v>
      </c>
      <c r="R1064" s="46" t="s">
        <v>120</v>
      </c>
      <c r="S1064" s="46" t="s">
        <v>431</v>
      </c>
      <c r="T1064" s="46" t="s">
        <v>5689</v>
      </c>
      <c r="U1064" s="46" t="s">
        <v>122</v>
      </c>
      <c r="V1064" s="46" t="s">
        <v>432</v>
      </c>
      <c r="W1064" s="46" t="s">
        <v>124</v>
      </c>
      <c r="X1064" s="46">
        <v>29.5</v>
      </c>
      <c r="Y1064" s="46">
        <v>29.5</v>
      </c>
      <c r="Z1064" s="46"/>
      <c r="AA1064" s="46"/>
      <c r="AB1064" s="46">
        <v>111</v>
      </c>
      <c r="AC1064" s="46">
        <v>46</v>
      </c>
      <c r="AD1064" s="46" t="s">
        <v>140</v>
      </c>
      <c r="AE1064" s="46" t="s">
        <v>140</v>
      </c>
      <c r="AF1064" s="46" t="s">
        <v>141</v>
      </c>
      <c r="AG1064" s="46" t="s">
        <v>140</v>
      </c>
      <c r="AH1064" s="46"/>
      <c r="AI1064" s="46"/>
      <c r="AJ1064" s="46"/>
    </row>
    <row r="1065" ht="45" spans="1:36">
      <c r="A1065" s="46">
        <v>1023</v>
      </c>
      <c r="B1065" s="46"/>
      <c r="C1065" s="46" t="s">
        <v>6715</v>
      </c>
      <c r="D1065" s="46" t="s">
        <v>6716</v>
      </c>
      <c r="E1065" s="46"/>
      <c r="F1065" s="46" t="s">
        <v>109</v>
      </c>
      <c r="G1065" s="46" t="s">
        <v>426</v>
      </c>
      <c r="H1065" s="46" t="s">
        <v>6717</v>
      </c>
      <c r="I1065" s="46" t="s">
        <v>1673</v>
      </c>
      <c r="J1065" s="46" t="s">
        <v>6716</v>
      </c>
      <c r="K1065" s="46" t="s">
        <v>6718</v>
      </c>
      <c r="L1065" s="46" t="s">
        <v>410</v>
      </c>
      <c r="M1065" s="46" t="s">
        <v>115</v>
      </c>
      <c r="N1065" s="46" t="s">
        <v>6719</v>
      </c>
      <c r="O1065" s="46" t="s">
        <v>6569</v>
      </c>
      <c r="P1065" s="46" t="s">
        <v>6720</v>
      </c>
      <c r="Q1065" s="46" t="s">
        <v>213</v>
      </c>
      <c r="R1065" s="46" t="s">
        <v>120</v>
      </c>
      <c r="S1065" s="46" t="s">
        <v>431</v>
      </c>
      <c r="T1065" s="46" t="s">
        <v>5689</v>
      </c>
      <c r="U1065" s="46" t="s">
        <v>122</v>
      </c>
      <c r="V1065" s="46" t="s">
        <v>432</v>
      </c>
      <c r="W1065" s="46" t="s">
        <v>124</v>
      </c>
      <c r="X1065" s="46">
        <v>45</v>
      </c>
      <c r="Y1065" s="46">
        <v>45</v>
      </c>
      <c r="Z1065" s="46"/>
      <c r="AA1065" s="46"/>
      <c r="AB1065" s="46">
        <v>321</v>
      </c>
      <c r="AC1065" s="46">
        <v>124</v>
      </c>
      <c r="AD1065" s="46" t="s">
        <v>140</v>
      </c>
      <c r="AE1065" s="46" t="s">
        <v>140</v>
      </c>
      <c r="AF1065" s="46" t="s">
        <v>141</v>
      </c>
      <c r="AG1065" s="46" t="s">
        <v>140</v>
      </c>
      <c r="AH1065" s="46"/>
      <c r="AI1065" s="46"/>
      <c r="AJ1065" s="46"/>
    </row>
    <row r="1066" ht="78.75" spans="1:36">
      <c r="A1066" s="46">
        <v>1024</v>
      </c>
      <c r="B1066" s="46"/>
      <c r="C1066" s="46" t="s">
        <v>6721</v>
      </c>
      <c r="D1066" s="46" t="s">
        <v>6722</v>
      </c>
      <c r="E1066" s="46"/>
      <c r="F1066" s="46" t="s">
        <v>109</v>
      </c>
      <c r="G1066" s="46" t="s">
        <v>426</v>
      </c>
      <c r="H1066" s="46" t="s">
        <v>6723</v>
      </c>
      <c r="I1066" s="46" t="s">
        <v>1673</v>
      </c>
      <c r="J1066" s="46" t="s">
        <v>6722</v>
      </c>
      <c r="K1066" s="46" t="s">
        <v>6722</v>
      </c>
      <c r="L1066" s="46" t="s">
        <v>410</v>
      </c>
      <c r="M1066" s="46" t="s">
        <v>115</v>
      </c>
      <c r="N1066" s="46" t="s">
        <v>2092</v>
      </c>
      <c r="O1066" s="46" t="s">
        <v>6569</v>
      </c>
      <c r="P1066" s="46" t="s">
        <v>6724</v>
      </c>
      <c r="Q1066" s="46" t="s">
        <v>213</v>
      </c>
      <c r="R1066" s="46" t="s">
        <v>120</v>
      </c>
      <c r="S1066" s="46" t="s">
        <v>431</v>
      </c>
      <c r="T1066" s="46" t="s">
        <v>5689</v>
      </c>
      <c r="U1066" s="46" t="s">
        <v>122</v>
      </c>
      <c r="V1066" s="46" t="s">
        <v>432</v>
      </c>
      <c r="W1066" s="46" t="s">
        <v>124</v>
      </c>
      <c r="X1066" s="46">
        <v>29</v>
      </c>
      <c r="Y1066" s="46">
        <v>29</v>
      </c>
      <c r="Z1066" s="46"/>
      <c r="AA1066" s="46"/>
      <c r="AB1066" s="46">
        <v>249</v>
      </c>
      <c r="AC1066" s="46">
        <v>81</v>
      </c>
      <c r="AD1066" s="46" t="s">
        <v>140</v>
      </c>
      <c r="AE1066" s="46" t="s">
        <v>140</v>
      </c>
      <c r="AF1066" s="46" t="s">
        <v>141</v>
      </c>
      <c r="AG1066" s="46" t="s">
        <v>140</v>
      </c>
      <c r="AH1066" s="46"/>
      <c r="AI1066" s="46"/>
      <c r="AJ1066" s="46"/>
    </row>
    <row r="1067" ht="90" spans="1:36">
      <c r="A1067" s="46">
        <v>1025</v>
      </c>
      <c r="B1067" s="46"/>
      <c r="C1067" s="46" t="s">
        <v>6725</v>
      </c>
      <c r="D1067" s="46" t="s">
        <v>6726</v>
      </c>
      <c r="E1067" s="46"/>
      <c r="F1067" s="46" t="s">
        <v>109</v>
      </c>
      <c r="G1067" s="46" t="s">
        <v>442</v>
      </c>
      <c r="H1067" s="46" t="s">
        <v>6727</v>
      </c>
      <c r="I1067" s="46" t="s">
        <v>1673</v>
      </c>
      <c r="J1067" s="46" t="s">
        <v>6726</v>
      </c>
      <c r="K1067" s="46" t="s">
        <v>6728</v>
      </c>
      <c r="L1067" s="46" t="s">
        <v>221</v>
      </c>
      <c r="M1067" s="46" t="s">
        <v>115</v>
      </c>
      <c r="N1067" s="46" t="s">
        <v>6729</v>
      </c>
      <c r="O1067" s="46" t="s">
        <v>223</v>
      </c>
      <c r="P1067" s="46" t="s">
        <v>6730</v>
      </c>
      <c r="Q1067" s="46" t="s">
        <v>2234</v>
      </c>
      <c r="R1067" s="46" t="s">
        <v>120</v>
      </c>
      <c r="S1067" s="46" t="s">
        <v>447</v>
      </c>
      <c r="T1067" s="46">
        <v>13649161476</v>
      </c>
      <c r="U1067" s="46" t="s">
        <v>122</v>
      </c>
      <c r="V1067" s="46" t="s">
        <v>227</v>
      </c>
      <c r="W1067" s="46" t="s">
        <v>124</v>
      </c>
      <c r="X1067" s="46">
        <v>55</v>
      </c>
      <c r="Y1067" s="46">
        <v>55</v>
      </c>
      <c r="Z1067" s="46"/>
      <c r="AA1067" s="46"/>
      <c r="AB1067" s="46">
        <v>198</v>
      </c>
      <c r="AC1067" s="46">
        <v>46</v>
      </c>
      <c r="AD1067" s="46" t="s">
        <v>140</v>
      </c>
      <c r="AE1067" s="46" t="s">
        <v>140</v>
      </c>
      <c r="AF1067" s="46" t="s">
        <v>141</v>
      </c>
      <c r="AG1067" s="46" t="s">
        <v>140</v>
      </c>
      <c r="AH1067" s="46"/>
      <c r="AI1067" s="46"/>
      <c r="AJ1067" s="46"/>
    </row>
    <row r="1068" ht="101.25" spans="1:36">
      <c r="A1068" s="46">
        <v>1026</v>
      </c>
      <c r="B1068" s="46"/>
      <c r="C1068" s="46" t="s">
        <v>6731</v>
      </c>
      <c r="D1068" s="46" t="s">
        <v>6732</v>
      </c>
      <c r="E1068" s="46"/>
      <c r="F1068" s="46" t="s">
        <v>109</v>
      </c>
      <c r="G1068" s="46" t="s">
        <v>218</v>
      </c>
      <c r="H1068" s="46" t="s">
        <v>6733</v>
      </c>
      <c r="I1068" s="46" t="s">
        <v>1673</v>
      </c>
      <c r="J1068" s="46" t="s">
        <v>6732</v>
      </c>
      <c r="K1068" s="46" t="s">
        <v>6734</v>
      </c>
      <c r="L1068" s="46" t="s">
        <v>221</v>
      </c>
      <c r="M1068" s="46" t="s">
        <v>115</v>
      </c>
      <c r="N1068" s="46" t="s">
        <v>6735</v>
      </c>
      <c r="O1068" s="46" t="s">
        <v>223</v>
      </c>
      <c r="P1068" s="46" t="s">
        <v>6736</v>
      </c>
      <c r="Q1068" s="46" t="s">
        <v>2234</v>
      </c>
      <c r="R1068" s="46" t="s">
        <v>120</v>
      </c>
      <c r="S1068" s="46" t="s">
        <v>226</v>
      </c>
      <c r="T1068" s="46">
        <v>13992674081</v>
      </c>
      <c r="U1068" s="46" t="s">
        <v>122</v>
      </c>
      <c r="V1068" s="46" t="s">
        <v>227</v>
      </c>
      <c r="W1068" s="46" t="s">
        <v>124</v>
      </c>
      <c r="X1068" s="46">
        <v>65</v>
      </c>
      <c r="Y1068" s="46">
        <v>65</v>
      </c>
      <c r="Z1068" s="46"/>
      <c r="AA1068" s="46"/>
      <c r="AB1068" s="46">
        <v>162</v>
      </c>
      <c r="AC1068" s="46">
        <v>42</v>
      </c>
      <c r="AD1068" s="46" t="s">
        <v>140</v>
      </c>
      <c r="AE1068" s="46" t="s">
        <v>140</v>
      </c>
      <c r="AF1068" s="46" t="s">
        <v>140</v>
      </c>
      <c r="AG1068" s="46" t="s">
        <v>140</v>
      </c>
      <c r="AH1068" s="46"/>
      <c r="AI1068" s="46"/>
      <c r="AJ1068" s="46"/>
    </row>
    <row r="1069" ht="90" spans="1:36">
      <c r="A1069" s="46">
        <v>1027</v>
      </c>
      <c r="B1069" s="46"/>
      <c r="C1069" s="46" t="s">
        <v>6737</v>
      </c>
      <c r="D1069" s="46" t="s">
        <v>6738</v>
      </c>
      <c r="E1069" s="46"/>
      <c r="F1069" s="46" t="s">
        <v>109</v>
      </c>
      <c r="G1069" s="46" t="s">
        <v>218</v>
      </c>
      <c r="H1069" s="46" t="s">
        <v>6739</v>
      </c>
      <c r="I1069" s="46" t="s">
        <v>1673</v>
      </c>
      <c r="J1069" s="46" t="s">
        <v>6738</v>
      </c>
      <c r="K1069" s="46" t="s">
        <v>6740</v>
      </c>
      <c r="L1069" s="46" t="s">
        <v>221</v>
      </c>
      <c r="M1069" s="46" t="s">
        <v>115</v>
      </c>
      <c r="N1069" s="46" t="s">
        <v>6741</v>
      </c>
      <c r="O1069" s="46" t="s">
        <v>223</v>
      </c>
      <c r="P1069" s="46" t="s">
        <v>6742</v>
      </c>
      <c r="Q1069" s="46" t="s">
        <v>2234</v>
      </c>
      <c r="R1069" s="46" t="s">
        <v>120</v>
      </c>
      <c r="S1069" s="46" t="s">
        <v>226</v>
      </c>
      <c r="T1069" s="46">
        <v>13992674081</v>
      </c>
      <c r="U1069" s="46" t="s">
        <v>2266</v>
      </c>
      <c r="V1069" s="46" t="s">
        <v>227</v>
      </c>
      <c r="W1069" s="46" t="s">
        <v>124</v>
      </c>
      <c r="X1069" s="46">
        <v>110</v>
      </c>
      <c r="Y1069" s="46">
        <v>110</v>
      </c>
      <c r="Z1069" s="46"/>
      <c r="AA1069" s="46"/>
      <c r="AB1069" s="46">
        <v>178</v>
      </c>
      <c r="AC1069" s="46">
        <v>31</v>
      </c>
      <c r="AD1069" s="46" t="s">
        <v>140</v>
      </c>
      <c r="AE1069" s="46" t="s">
        <v>140</v>
      </c>
      <c r="AF1069" s="46" t="s">
        <v>140</v>
      </c>
      <c r="AG1069" s="46" t="s">
        <v>140</v>
      </c>
      <c r="AH1069" s="46"/>
      <c r="AI1069" s="46"/>
      <c r="AJ1069" s="46"/>
    </row>
    <row r="1070" ht="90" spans="1:36">
      <c r="A1070" s="46">
        <v>1028</v>
      </c>
      <c r="B1070" s="46"/>
      <c r="C1070" s="46" t="s">
        <v>6743</v>
      </c>
      <c r="D1070" s="46" t="s">
        <v>6744</v>
      </c>
      <c r="E1070" s="46"/>
      <c r="F1070" s="46" t="s">
        <v>109</v>
      </c>
      <c r="G1070" s="46" t="s">
        <v>1338</v>
      </c>
      <c r="H1070" s="46" t="s">
        <v>6745</v>
      </c>
      <c r="I1070" s="46" t="s">
        <v>1673</v>
      </c>
      <c r="J1070" s="46" t="s">
        <v>6744</v>
      </c>
      <c r="K1070" s="46" t="s">
        <v>6746</v>
      </c>
      <c r="L1070" s="46" t="s">
        <v>221</v>
      </c>
      <c r="M1070" s="46" t="s">
        <v>115</v>
      </c>
      <c r="N1070" s="46" t="s">
        <v>2216</v>
      </c>
      <c r="O1070" s="46" t="s">
        <v>223</v>
      </c>
      <c r="P1070" s="46" t="s">
        <v>6747</v>
      </c>
      <c r="Q1070" s="46" t="s">
        <v>2234</v>
      </c>
      <c r="R1070" s="46" t="s">
        <v>120</v>
      </c>
      <c r="S1070" s="46" t="s">
        <v>1344</v>
      </c>
      <c r="T1070" s="46">
        <v>15029365984</v>
      </c>
      <c r="U1070" s="46" t="s">
        <v>122</v>
      </c>
      <c r="V1070" s="46" t="s">
        <v>227</v>
      </c>
      <c r="W1070" s="46" t="s">
        <v>124</v>
      </c>
      <c r="X1070" s="46">
        <v>45</v>
      </c>
      <c r="Y1070" s="46">
        <v>45</v>
      </c>
      <c r="Z1070" s="46"/>
      <c r="AA1070" s="46"/>
      <c r="AB1070" s="46">
        <v>154</v>
      </c>
      <c r="AC1070" s="46">
        <v>92</v>
      </c>
      <c r="AD1070" s="46" t="s">
        <v>140</v>
      </c>
      <c r="AE1070" s="46" t="s">
        <v>140</v>
      </c>
      <c r="AF1070" s="46" t="s">
        <v>140</v>
      </c>
      <c r="AG1070" s="46" t="s">
        <v>140</v>
      </c>
      <c r="AH1070" s="46"/>
      <c r="AI1070" s="46"/>
      <c r="AJ1070" s="46"/>
    </row>
    <row r="1071" ht="101.25" spans="1:36">
      <c r="A1071" s="46">
        <v>1029</v>
      </c>
      <c r="B1071" s="46"/>
      <c r="C1071" s="46" t="s">
        <v>6748</v>
      </c>
      <c r="D1071" s="46" t="s">
        <v>6749</v>
      </c>
      <c r="E1071" s="46"/>
      <c r="F1071" s="46" t="s">
        <v>109</v>
      </c>
      <c r="G1071" s="46" t="s">
        <v>1338</v>
      </c>
      <c r="H1071" s="46" t="s">
        <v>6750</v>
      </c>
      <c r="I1071" s="46" t="s">
        <v>1673</v>
      </c>
      <c r="J1071" s="46" t="s">
        <v>6749</v>
      </c>
      <c r="K1071" s="46" t="s">
        <v>6751</v>
      </c>
      <c r="L1071" s="46" t="s">
        <v>221</v>
      </c>
      <c r="M1071" s="46" t="s">
        <v>115</v>
      </c>
      <c r="N1071" s="46" t="s">
        <v>4194</v>
      </c>
      <c r="O1071" s="46" t="s">
        <v>223</v>
      </c>
      <c r="P1071" s="46" t="s">
        <v>6752</v>
      </c>
      <c r="Q1071" s="46" t="s">
        <v>2234</v>
      </c>
      <c r="R1071" s="46" t="s">
        <v>120</v>
      </c>
      <c r="S1071" s="46" t="s">
        <v>1344</v>
      </c>
      <c r="T1071" s="46">
        <v>15029365984</v>
      </c>
      <c r="U1071" s="46" t="s">
        <v>122</v>
      </c>
      <c r="V1071" s="46" t="s">
        <v>227</v>
      </c>
      <c r="W1071" s="46" t="s">
        <v>124</v>
      </c>
      <c r="X1071" s="46">
        <v>65</v>
      </c>
      <c r="Y1071" s="46">
        <v>65</v>
      </c>
      <c r="Z1071" s="46"/>
      <c r="AA1071" s="46"/>
      <c r="AB1071" s="46">
        <v>259</v>
      </c>
      <c r="AC1071" s="46">
        <v>102</v>
      </c>
      <c r="AD1071" s="46" t="s">
        <v>140</v>
      </c>
      <c r="AE1071" s="46" t="s">
        <v>140</v>
      </c>
      <c r="AF1071" s="46" t="s">
        <v>140</v>
      </c>
      <c r="AG1071" s="46" t="s">
        <v>140</v>
      </c>
      <c r="AH1071" s="46"/>
      <c r="AI1071" s="46"/>
      <c r="AJ1071" s="46"/>
    </row>
    <row r="1072" ht="90" spans="1:36">
      <c r="A1072" s="46">
        <v>1030</v>
      </c>
      <c r="B1072" s="46"/>
      <c r="C1072" s="46" t="s">
        <v>6753</v>
      </c>
      <c r="D1072" s="46" t="s">
        <v>6754</v>
      </c>
      <c r="E1072" s="46"/>
      <c r="F1072" s="46" t="s">
        <v>109</v>
      </c>
      <c r="G1072" s="46" t="s">
        <v>1338</v>
      </c>
      <c r="H1072" s="46" t="s">
        <v>6755</v>
      </c>
      <c r="I1072" s="46" t="s">
        <v>1673</v>
      </c>
      <c r="J1072" s="46" t="s">
        <v>6754</v>
      </c>
      <c r="K1072" s="46" t="s">
        <v>6756</v>
      </c>
      <c r="L1072" s="46" t="s">
        <v>221</v>
      </c>
      <c r="M1072" s="46" t="s">
        <v>115</v>
      </c>
      <c r="N1072" s="46" t="s">
        <v>5811</v>
      </c>
      <c r="O1072" s="46" t="s">
        <v>223</v>
      </c>
      <c r="P1072" s="46" t="s">
        <v>6757</v>
      </c>
      <c r="Q1072" s="46" t="s">
        <v>2234</v>
      </c>
      <c r="R1072" s="46" t="s">
        <v>120</v>
      </c>
      <c r="S1072" s="46" t="s">
        <v>1344</v>
      </c>
      <c r="T1072" s="46">
        <v>15029365984</v>
      </c>
      <c r="U1072" s="46" t="s">
        <v>122</v>
      </c>
      <c r="V1072" s="46" t="s">
        <v>227</v>
      </c>
      <c r="W1072" s="46" t="s">
        <v>124</v>
      </c>
      <c r="X1072" s="46">
        <v>32</v>
      </c>
      <c r="Y1072" s="46">
        <v>32</v>
      </c>
      <c r="Z1072" s="46"/>
      <c r="AA1072" s="46"/>
      <c r="AB1072" s="46">
        <v>110</v>
      </c>
      <c r="AC1072" s="46">
        <v>32</v>
      </c>
      <c r="AD1072" s="46" t="s">
        <v>140</v>
      </c>
      <c r="AE1072" s="46" t="s">
        <v>140</v>
      </c>
      <c r="AF1072" s="46" t="s">
        <v>140</v>
      </c>
      <c r="AG1072" s="46" t="s">
        <v>140</v>
      </c>
      <c r="AH1072" s="46"/>
      <c r="AI1072" s="46"/>
      <c r="AJ1072" s="46"/>
    </row>
    <row r="1073" ht="101.25" spans="1:36">
      <c r="A1073" s="46">
        <v>1031</v>
      </c>
      <c r="B1073" s="46"/>
      <c r="C1073" s="46" t="s">
        <v>6758</v>
      </c>
      <c r="D1073" s="46" t="s">
        <v>6759</v>
      </c>
      <c r="E1073" s="46"/>
      <c r="F1073" s="46" t="s">
        <v>109</v>
      </c>
      <c r="G1073" s="46" t="s">
        <v>1338</v>
      </c>
      <c r="H1073" s="46" t="s">
        <v>6760</v>
      </c>
      <c r="I1073" s="46" t="s">
        <v>1673</v>
      </c>
      <c r="J1073" s="46" t="s">
        <v>6759</v>
      </c>
      <c r="K1073" s="46" t="s">
        <v>6761</v>
      </c>
      <c r="L1073" s="46" t="s">
        <v>221</v>
      </c>
      <c r="M1073" s="46" t="s">
        <v>115</v>
      </c>
      <c r="N1073" s="46" t="s">
        <v>5794</v>
      </c>
      <c r="O1073" s="46" t="s">
        <v>223</v>
      </c>
      <c r="P1073" s="46" t="s">
        <v>6762</v>
      </c>
      <c r="Q1073" s="46" t="s">
        <v>2234</v>
      </c>
      <c r="R1073" s="46" t="s">
        <v>120</v>
      </c>
      <c r="S1073" s="46" t="s">
        <v>1344</v>
      </c>
      <c r="T1073" s="46">
        <v>15029365984</v>
      </c>
      <c r="U1073" s="46" t="s">
        <v>2266</v>
      </c>
      <c r="V1073" s="46" t="s">
        <v>227</v>
      </c>
      <c r="W1073" s="46" t="s">
        <v>124</v>
      </c>
      <c r="X1073" s="46">
        <v>70</v>
      </c>
      <c r="Y1073" s="46">
        <v>70</v>
      </c>
      <c r="Z1073" s="46"/>
      <c r="AA1073" s="46"/>
      <c r="AB1073" s="46">
        <v>315</v>
      </c>
      <c r="AC1073" s="46">
        <v>107</v>
      </c>
      <c r="AD1073" s="46" t="s">
        <v>140</v>
      </c>
      <c r="AE1073" s="46" t="s">
        <v>140</v>
      </c>
      <c r="AF1073" s="46" t="s">
        <v>140</v>
      </c>
      <c r="AG1073" s="46" t="s">
        <v>140</v>
      </c>
      <c r="AH1073" s="46"/>
      <c r="AI1073" s="46"/>
      <c r="AJ1073" s="46"/>
    </row>
    <row r="1074" ht="90" spans="1:36">
      <c r="A1074" s="46">
        <v>1032</v>
      </c>
      <c r="B1074" s="46"/>
      <c r="C1074" s="46" t="s">
        <v>6763</v>
      </c>
      <c r="D1074" s="46" t="s">
        <v>6764</v>
      </c>
      <c r="E1074" s="46"/>
      <c r="F1074" s="46" t="s">
        <v>109</v>
      </c>
      <c r="G1074" s="46" t="s">
        <v>2243</v>
      </c>
      <c r="H1074" s="46" t="s">
        <v>6765</v>
      </c>
      <c r="I1074" s="46" t="s">
        <v>1673</v>
      </c>
      <c r="J1074" s="46" t="s">
        <v>6764</v>
      </c>
      <c r="K1074" s="46" t="s">
        <v>6766</v>
      </c>
      <c r="L1074" s="46" t="s">
        <v>221</v>
      </c>
      <c r="M1074" s="46" t="s">
        <v>115</v>
      </c>
      <c r="N1074" s="46" t="s">
        <v>5794</v>
      </c>
      <c r="O1074" s="46" t="s">
        <v>223</v>
      </c>
      <c r="P1074" s="46" t="s">
        <v>6767</v>
      </c>
      <c r="Q1074" s="46" t="s">
        <v>2234</v>
      </c>
      <c r="R1074" s="46" t="s">
        <v>120</v>
      </c>
      <c r="S1074" s="46" t="s">
        <v>2247</v>
      </c>
      <c r="T1074" s="46">
        <v>18291688466</v>
      </c>
      <c r="U1074" s="46" t="s">
        <v>122</v>
      </c>
      <c r="V1074" s="46" t="s">
        <v>227</v>
      </c>
      <c r="W1074" s="46" t="s">
        <v>124</v>
      </c>
      <c r="X1074" s="46">
        <v>70</v>
      </c>
      <c r="Y1074" s="46">
        <v>70</v>
      </c>
      <c r="Z1074" s="46"/>
      <c r="AA1074" s="46"/>
      <c r="AB1074" s="46">
        <v>105</v>
      </c>
      <c r="AC1074" s="46">
        <v>38</v>
      </c>
      <c r="AD1074" s="46" t="s">
        <v>140</v>
      </c>
      <c r="AE1074" s="46" t="s">
        <v>140</v>
      </c>
      <c r="AF1074" s="46" t="s">
        <v>141</v>
      </c>
      <c r="AG1074" s="46" t="s">
        <v>140</v>
      </c>
      <c r="AH1074" s="46"/>
      <c r="AI1074" s="46"/>
      <c r="AJ1074" s="46"/>
    </row>
    <row r="1075" ht="90" spans="1:36">
      <c r="A1075" s="46">
        <v>1033</v>
      </c>
      <c r="B1075" s="46"/>
      <c r="C1075" s="46" t="s">
        <v>6768</v>
      </c>
      <c r="D1075" s="46" t="s">
        <v>6769</v>
      </c>
      <c r="E1075" s="46"/>
      <c r="F1075" s="46" t="s">
        <v>109</v>
      </c>
      <c r="G1075" s="46" t="s">
        <v>2243</v>
      </c>
      <c r="H1075" s="46" t="s">
        <v>6770</v>
      </c>
      <c r="I1075" s="46" t="s">
        <v>1673</v>
      </c>
      <c r="J1075" s="46" t="s">
        <v>6769</v>
      </c>
      <c r="K1075" s="46" t="s">
        <v>6771</v>
      </c>
      <c r="L1075" s="46" t="s">
        <v>221</v>
      </c>
      <c r="M1075" s="46" t="s">
        <v>115</v>
      </c>
      <c r="N1075" s="46" t="s">
        <v>6772</v>
      </c>
      <c r="O1075" s="46" t="s">
        <v>223</v>
      </c>
      <c r="P1075" s="46" t="s">
        <v>1342</v>
      </c>
      <c r="Q1075" s="46" t="s">
        <v>2234</v>
      </c>
      <c r="R1075" s="46" t="s">
        <v>120</v>
      </c>
      <c r="S1075" s="46" t="s">
        <v>2247</v>
      </c>
      <c r="T1075" s="46">
        <v>18291688466</v>
      </c>
      <c r="U1075" s="46" t="s">
        <v>2266</v>
      </c>
      <c r="V1075" s="46" t="s">
        <v>227</v>
      </c>
      <c r="W1075" s="46" t="s">
        <v>124</v>
      </c>
      <c r="X1075" s="46">
        <v>97</v>
      </c>
      <c r="Y1075" s="46">
        <v>97</v>
      </c>
      <c r="Z1075" s="46"/>
      <c r="AA1075" s="46"/>
      <c r="AB1075" s="46">
        <v>127</v>
      </c>
      <c r="AC1075" s="46">
        <v>46</v>
      </c>
      <c r="AD1075" s="46" t="s">
        <v>140</v>
      </c>
      <c r="AE1075" s="46" t="s">
        <v>140</v>
      </c>
      <c r="AF1075" s="46" t="s">
        <v>141</v>
      </c>
      <c r="AG1075" s="46" t="s">
        <v>140</v>
      </c>
      <c r="AH1075" s="46"/>
      <c r="AI1075" s="46"/>
      <c r="AJ1075" s="46"/>
    </row>
    <row r="1076" ht="90" spans="1:36">
      <c r="A1076" s="46">
        <v>1034</v>
      </c>
      <c r="B1076" s="46"/>
      <c r="C1076" s="46" t="s">
        <v>6773</v>
      </c>
      <c r="D1076" s="46" t="s">
        <v>6774</v>
      </c>
      <c r="E1076" s="46"/>
      <c r="F1076" s="46" t="s">
        <v>109</v>
      </c>
      <c r="G1076" s="46" t="s">
        <v>2243</v>
      </c>
      <c r="H1076" s="46" t="s">
        <v>6775</v>
      </c>
      <c r="I1076" s="46" t="s">
        <v>1673</v>
      </c>
      <c r="J1076" s="46" t="s">
        <v>6774</v>
      </c>
      <c r="K1076" s="46" t="s">
        <v>6776</v>
      </c>
      <c r="L1076" s="46" t="s">
        <v>221</v>
      </c>
      <c r="M1076" s="46" t="s">
        <v>115</v>
      </c>
      <c r="N1076" s="46" t="s">
        <v>5773</v>
      </c>
      <c r="O1076" s="46" t="s">
        <v>223</v>
      </c>
      <c r="P1076" s="46" t="s">
        <v>6777</v>
      </c>
      <c r="Q1076" s="46" t="s">
        <v>2234</v>
      </c>
      <c r="R1076" s="46" t="s">
        <v>120</v>
      </c>
      <c r="S1076" s="46" t="s">
        <v>2247</v>
      </c>
      <c r="T1076" s="46">
        <v>18291688466</v>
      </c>
      <c r="U1076" s="46" t="s">
        <v>122</v>
      </c>
      <c r="V1076" s="46" t="s">
        <v>227</v>
      </c>
      <c r="W1076" s="46" t="s">
        <v>124</v>
      </c>
      <c r="X1076" s="46">
        <v>75</v>
      </c>
      <c r="Y1076" s="46">
        <v>75</v>
      </c>
      <c r="Z1076" s="46"/>
      <c r="AA1076" s="46"/>
      <c r="AB1076" s="46">
        <v>297</v>
      </c>
      <c r="AC1076" s="46">
        <v>179</v>
      </c>
      <c r="AD1076" s="46" t="s">
        <v>140</v>
      </c>
      <c r="AE1076" s="46" t="s">
        <v>140</v>
      </c>
      <c r="AF1076" s="46" t="s">
        <v>141</v>
      </c>
      <c r="AG1076" s="46" t="s">
        <v>140</v>
      </c>
      <c r="AH1076" s="46"/>
      <c r="AI1076" s="46"/>
      <c r="AJ1076" s="46"/>
    </row>
    <row r="1077" ht="90" spans="1:36">
      <c r="A1077" s="46">
        <v>1035</v>
      </c>
      <c r="B1077" s="46"/>
      <c r="C1077" s="46" t="s">
        <v>6778</v>
      </c>
      <c r="D1077" s="46" t="s">
        <v>6779</v>
      </c>
      <c r="E1077" s="46"/>
      <c r="F1077" s="46" t="s">
        <v>109</v>
      </c>
      <c r="G1077" s="46" t="s">
        <v>2243</v>
      </c>
      <c r="H1077" s="46" t="s">
        <v>6780</v>
      </c>
      <c r="I1077" s="46" t="s">
        <v>1673</v>
      </c>
      <c r="J1077" s="46" t="s">
        <v>6779</v>
      </c>
      <c r="K1077" s="46" t="s">
        <v>6781</v>
      </c>
      <c r="L1077" s="46" t="s">
        <v>221</v>
      </c>
      <c r="M1077" s="46" t="s">
        <v>115</v>
      </c>
      <c r="N1077" s="46" t="s">
        <v>6782</v>
      </c>
      <c r="O1077" s="46" t="s">
        <v>223</v>
      </c>
      <c r="P1077" s="46" t="s">
        <v>6783</v>
      </c>
      <c r="Q1077" s="46" t="s">
        <v>2234</v>
      </c>
      <c r="R1077" s="46" t="s">
        <v>120</v>
      </c>
      <c r="S1077" s="46" t="s">
        <v>2247</v>
      </c>
      <c r="T1077" s="46">
        <v>18291688466</v>
      </c>
      <c r="U1077" s="46" t="s">
        <v>122</v>
      </c>
      <c r="V1077" s="46" t="s">
        <v>227</v>
      </c>
      <c r="W1077" s="46" t="s">
        <v>124</v>
      </c>
      <c r="X1077" s="46">
        <v>58</v>
      </c>
      <c r="Y1077" s="46">
        <v>58</v>
      </c>
      <c r="Z1077" s="46"/>
      <c r="AA1077" s="46"/>
      <c r="AB1077" s="46">
        <v>217</v>
      </c>
      <c r="AC1077" s="46">
        <v>131</v>
      </c>
      <c r="AD1077" s="46" t="s">
        <v>140</v>
      </c>
      <c r="AE1077" s="46" t="s">
        <v>140</v>
      </c>
      <c r="AF1077" s="46" t="s">
        <v>141</v>
      </c>
      <c r="AG1077" s="46" t="s">
        <v>140</v>
      </c>
      <c r="AH1077" s="46"/>
      <c r="AI1077" s="46"/>
      <c r="AJ1077" s="46"/>
    </row>
    <row r="1078" ht="90" spans="1:36">
      <c r="A1078" s="46">
        <v>1036</v>
      </c>
      <c r="B1078" s="46"/>
      <c r="C1078" s="46" t="s">
        <v>6784</v>
      </c>
      <c r="D1078" s="46" t="s">
        <v>6785</v>
      </c>
      <c r="E1078" s="46"/>
      <c r="F1078" s="46" t="s">
        <v>109</v>
      </c>
      <c r="G1078" s="46" t="s">
        <v>2243</v>
      </c>
      <c r="H1078" s="46" t="s">
        <v>6786</v>
      </c>
      <c r="I1078" s="46" t="s">
        <v>1673</v>
      </c>
      <c r="J1078" s="46" t="s">
        <v>6785</v>
      </c>
      <c r="K1078" s="46" t="s">
        <v>6787</v>
      </c>
      <c r="L1078" s="46" t="s">
        <v>221</v>
      </c>
      <c r="M1078" s="46" t="s">
        <v>115</v>
      </c>
      <c r="N1078" s="46" t="s">
        <v>6788</v>
      </c>
      <c r="O1078" s="46" t="s">
        <v>223</v>
      </c>
      <c r="P1078" s="46" t="s">
        <v>6789</v>
      </c>
      <c r="Q1078" s="46" t="s">
        <v>2234</v>
      </c>
      <c r="R1078" s="46" t="s">
        <v>120</v>
      </c>
      <c r="S1078" s="46" t="s">
        <v>2247</v>
      </c>
      <c r="T1078" s="46">
        <v>18291688466</v>
      </c>
      <c r="U1078" s="46" t="s">
        <v>122</v>
      </c>
      <c r="V1078" s="46" t="s">
        <v>227</v>
      </c>
      <c r="W1078" s="46" t="s">
        <v>124</v>
      </c>
      <c r="X1078" s="46">
        <v>36</v>
      </c>
      <c r="Y1078" s="46">
        <v>36</v>
      </c>
      <c r="Z1078" s="46"/>
      <c r="AA1078" s="46"/>
      <c r="AB1078" s="46">
        <v>143</v>
      </c>
      <c r="AC1078" s="46">
        <v>86</v>
      </c>
      <c r="AD1078" s="46" t="s">
        <v>140</v>
      </c>
      <c r="AE1078" s="46" t="s">
        <v>140</v>
      </c>
      <c r="AF1078" s="46" t="s">
        <v>141</v>
      </c>
      <c r="AG1078" s="46" t="s">
        <v>140</v>
      </c>
      <c r="AH1078" s="46"/>
      <c r="AI1078" s="46"/>
      <c r="AJ1078" s="46"/>
    </row>
    <row r="1079" ht="90" spans="1:36">
      <c r="A1079" s="46">
        <v>1037</v>
      </c>
      <c r="B1079" s="46"/>
      <c r="C1079" s="46" t="s">
        <v>6790</v>
      </c>
      <c r="D1079" s="46" t="s">
        <v>6791</v>
      </c>
      <c r="E1079" s="46"/>
      <c r="F1079" s="46" t="s">
        <v>109</v>
      </c>
      <c r="G1079" s="46" t="s">
        <v>2243</v>
      </c>
      <c r="H1079" s="46" t="s">
        <v>6792</v>
      </c>
      <c r="I1079" s="46" t="s">
        <v>1673</v>
      </c>
      <c r="J1079" s="46" t="s">
        <v>6791</v>
      </c>
      <c r="K1079" s="46" t="s">
        <v>6781</v>
      </c>
      <c r="L1079" s="46" t="s">
        <v>221</v>
      </c>
      <c r="M1079" s="46" t="s">
        <v>115</v>
      </c>
      <c r="N1079" s="46" t="s">
        <v>6793</v>
      </c>
      <c r="O1079" s="46" t="s">
        <v>223</v>
      </c>
      <c r="P1079" s="46" t="s">
        <v>6794</v>
      </c>
      <c r="Q1079" s="46" t="s">
        <v>2234</v>
      </c>
      <c r="R1079" s="46" t="s">
        <v>120</v>
      </c>
      <c r="S1079" s="46" t="s">
        <v>2247</v>
      </c>
      <c r="T1079" s="46">
        <v>18291688466</v>
      </c>
      <c r="U1079" s="46" t="s">
        <v>122</v>
      </c>
      <c r="V1079" s="46" t="s">
        <v>227</v>
      </c>
      <c r="W1079" s="46" t="s">
        <v>124</v>
      </c>
      <c r="X1079" s="46">
        <v>66</v>
      </c>
      <c r="Y1079" s="46">
        <v>66</v>
      </c>
      <c r="Z1079" s="46"/>
      <c r="AA1079" s="46"/>
      <c r="AB1079" s="46">
        <v>252</v>
      </c>
      <c r="AC1079" s="46">
        <v>151</v>
      </c>
      <c r="AD1079" s="46" t="s">
        <v>140</v>
      </c>
      <c r="AE1079" s="46" t="s">
        <v>140</v>
      </c>
      <c r="AF1079" s="46" t="s">
        <v>141</v>
      </c>
      <c r="AG1079" s="46" t="s">
        <v>140</v>
      </c>
      <c r="AH1079" s="46"/>
      <c r="AI1079" s="46"/>
      <c r="AJ1079" s="46"/>
    </row>
    <row r="1080" ht="90" spans="1:36">
      <c r="A1080" s="46">
        <v>1038</v>
      </c>
      <c r="B1080" s="46"/>
      <c r="C1080" s="46" t="s">
        <v>6795</v>
      </c>
      <c r="D1080" s="46" t="s">
        <v>6796</v>
      </c>
      <c r="E1080" s="46"/>
      <c r="F1080" s="46" t="s">
        <v>109</v>
      </c>
      <c r="G1080" s="46" t="s">
        <v>288</v>
      </c>
      <c r="H1080" s="46" t="s">
        <v>6797</v>
      </c>
      <c r="I1080" s="46" t="s">
        <v>1673</v>
      </c>
      <c r="J1080" s="46" t="s">
        <v>6796</v>
      </c>
      <c r="K1080" s="46" t="s">
        <v>6798</v>
      </c>
      <c r="L1080" s="46" t="s">
        <v>221</v>
      </c>
      <c r="M1080" s="46" t="s">
        <v>115</v>
      </c>
      <c r="N1080" s="46" t="s">
        <v>2216</v>
      </c>
      <c r="O1080" s="46" t="s">
        <v>223</v>
      </c>
      <c r="P1080" s="46" t="s">
        <v>6799</v>
      </c>
      <c r="Q1080" s="46" t="s">
        <v>2234</v>
      </c>
      <c r="R1080" s="46" t="s">
        <v>120</v>
      </c>
      <c r="S1080" s="46" t="s">
        <v>294</v>
      </c>
      <c r="T1080" s="46">
        <v>18791629519</v>
      </c>
      <c r="U1080" s="46" t="s">
        <v>122</v>
      </c>
      <c r="V1080" s="46" t="s">
        <v>227</v>
      </c>
      <c r="W1080" s="46" t="s">
        <v>124</v>
      </c>
      <c r="X1080" s="46">
        <v>45</v>
      </c>
      <c r="Y1080" s="46">
        <v>45</v>
      </c>
      <c r="Z1080" s="46"/>
      <c r="AA1080" s="46"/>
      <c r="AB1080" s="46">
        <v>136</v>
      </c>
      <c r="AC1080" s="46">
        <v>88</v>
      </c>
      <c r="AD1080" s="46" t="s">
        <v>140</v>
      </c>
      <c r="AE1080" s="46" t="s">
        <v>140</v>
      </c>
      <c r="AF1080" s="46" t="s">
        <v>141</v>
      </c>
      <c r="AG1080" s="46" t="s">
        <v>140</v>
      </c>
      <c r="AH1080" s="46"/>
      <c r="AI1080" s="46"/>
      <c r="AJ1080" s="46"/>
    </row>
    <row r="1081" ht="90" spans="1:36">
      <c r="A1081" s="46">
        <v>1039</v>
      </c>
      <c r="B1081" s="46"/>
      <c r="C1081" s="46" t="s">
        <v>6800</v>
      </c>
      <c r="D1081" s="46" t="s">
        <v>6801</v>
      </c>
      <c r="E1081" s="46"/>
      <c r="F1081" s="46" t="s">
        <v>109</v>
      </c>
      <c r="G1081" s="46" t="s">
        <v>288</v>
      </c>
      <c r="H1081" s="46" t="s">
        <v>6802</v>
      </c>
      <c r="I1081" s="46" t="s">
        <v>1673</v>
      </c>
      <c r="J1081" s="46" t="s">
        <v>6801</v>
      </c>
      <c r="K1081" s="46" t="s">
        <v>6803</v>
      </c>
      <c r="L1081" s="46" t="s">
        <v>221</v>
      </c>
      <c r="M1081" s="46" t="s">
        <v>115</v>
      </c>
      <c r="N1081" s="46" t="s">
        <v>6804</v>
      </c>
      <c r="O1081" s="46" t="s">
        <v>223</v>
      </c>
      <c r="P1081" s="46" t="s">
        <v>6805</v>
      </c>
      <c r="Q1081" s="46" t="s">
        <v>1343</v>
      </c>
      <c r="R1081" s="46" t="s">
        <v>120</v>
      </c>
      <c r="S1081" s="46" t="s">
        <v>294</v>
      </c>
      <c r="T1081" s="46">
        <v>18791629519</v>
      </c>
      <c r="U1081" s="46" t="s">
        <v>122</v>
      </c>
      <c r="V1081" s="46" t="s">
        <v>227</v>
      </c>
      <c r="W1081" s="46" t="s">
        <v>124</v>
      </c>
      <c r="X1081" s="46">
        <v>77</v>
      </c>
      <c r="Y1081" s="46">
        <v>77</v>
      </c>
      <c r="Z1081" s="46"/>
      <c r="AA1081" s="46"/>
      <c r="AB1081" s="46">
        <v>221</v>
      </c>
      <c r="AC1081" s="46">
        <v>133</v>
      </c>
      <c r="AD1081" s="46" t="s">
        <v>140</v>
      </c>
      <c r="AE1081" s="46" t="s">
        <v>140</v>
      </c>
      <c r="AF1081" s="46" t="s">
        <v>141</v>
      </c>
      <c r="AG1081" s="46" t="s">
        <v>140</v>
      </c>
      <c r="AH1081" s="46"/>
      <c r="AI1081" s="46"/>
      <c r="AJ1081" s="46"/>
    </row>
    <row r="1082" ht="101.25" spans="1:36">
      <c r="A1082" s="46">
        <v>1040</v>
      </c>
      <c r="B1082" s="46"/>
      <c r="C1082" s="46" t="s">
        <v>6806</v>
      </c>
      <c r="D1082" s="46" t="s">
        <v>6807</v>
      </c>
      <c r="E1082" s="46"/>
      <c r="F1082" s="46" t="s">
        <v>109</v>
      </c>
      <c r="G1082" s="46" t="s">
        <v>450</v>
      </c>
      <c r="H1082" s="46" t="s">
        <v>6808</v>
      </c>
      <c r="I1082" s="46" t="s">
        <v>1673</v>
      </c>
      <c r="J1082" s="46" t="s">
        <v>6807</v>
      </c>
      <c r="K1082" s="46" t="s">
        <v>6809</v>
      </c>
      <c r="L1082" s="46" t="s">
        <v>221</v>
      </c>
      <c r="M1082" s="46" t="s">
        <v>115</v>
      </c>
      <c r="N1082" s="46" t="s">
        <v>6810</v>
      </c>
      <c r="O1082" s="46" t="s">
        <v>223</v>
      </c>
      <c r="P1082" s="46" t="s">
        <v>6811</v>
      </c>
      <c r="Q1082" s="46" t="s">
        <v>2234</v>
      </c>
      <c r="R1082" s="46" t="s">
        <v>120</v>
      </c>
      <c r="S1082" s="46" t="s">
        <v>457</v>
      </c>
      <c r="T1082" s="46">
        <v>15091791572</v>
      </c>
      <c r="U1082" s="46" t="s">
        <v>122</v>
      </c>
      <c r="V1082" s="46" t="s">
        <v>227</v>
      </c>
      <c r="W1082" s="46" t="s">
        <v>124</v>
      </c>
      <c r="X1082" s="46">
        <v>72</v>
      </c>
      <c r="Y1082" s="46">
        <v>72</v>
      </c>
      <c r="Z1082" s="46"/>
      <c r="AA1082" s="46"/>
      <c r="AB1082" s="46">
        <v>262</v>
      </c>
      <c r="AC1082" s="46">
        <v>158</v>
      </c>
      <c r="AD1082" s="46" t="s">
        <v>140</v>
      </c>
      <c r="AE1082" s="46" t="s">
        <v>140</v>
      </c>
      <c r="AF1082" s="46" t="s">
        <v>141</v>
      </c>
      <c r="AG1082" s="46" t="s">
        <v>140</v>
      </c>
      <c r="AH1082" s="46"/>
      <c r="AI1082" s="46"/>
      <c r="AJ1082" s="46"/>
    </row>
    <row r="1083" ht="90" spans="1:36">
      <c r="A1083" s="46">
        <v>1041</v>
      </c>
      <c r="B1083" s="46"/>
      <c r="C1083" s="46" t="s">
        <v>6812</v>
      </c>
      <c r="D1083" s="46" t="s">
        <v>6813</v>
      </c>
      <c r="E1083" s="46"/>
      <c r="F1083" s="46" t="s">
        <v>109</v>
      </c>
      <c r="G1083" s="46" t="s">
        <v>450</v>
      </c>
      <c r="H1083" s="46" t="s">
        <v>6814</v>
      </c>
      <c r="I1083" s="46" t="s">
        <v>1673</v>
      </c>
      <c r="J1083" s="46" t="s">
        <v>6813</v>
      </c>
      <c r="K1083" s="46" t="s">
        <v>6815</v>
      </c>
      <c r="L1083" s="46" t="s">
        <v>221</v>
      </c>
      <c r="M1083" s="46" t="s">
        <v>115</v>
      </c>
      <c r="N1083" s="46" t="s">
        <v>4692</v>
      </c>
      <c r="O1083" s="46" t="s">
        <v>223</v>
      </c>
      <c r="P1083" s="46" t="s">
        <v>6816</v>
      </c>
      <c r="Q1083" s="46" t="s">
        <v>2234</v>
      </c>
      <c r="R1083" s="46" t="s">
        <v>120</v>
      </c>
      <c r="S1083" s="46" t="s">
        <v>457</v>
      </c>
      <c r="T1083" s="46">
        <v>15091791572</v>
      </c>
      <c r="U1083" s="46" t="s">
        <v>122</v>
      </c>
      <c r="V1083" s="46" t="s">
        <v>227</v>
      </c>
      <c r="W1083" s="46" t="s">
        <v>124</v>
      </c>
      <c r="X1083" s="46">
        <v>15</v>
      </c>
      <c r="Y1083" s="46">
        <v>15</v>
      </c>
      <c r="Z1083" s="46"/>
      <c r="AA1083" s="46"/>
      <c r="AB1083" s="46">
        <v>63</v>
      </c>
      <c r="AC1083" s="46">
        <v>37</v>
      </c>
      <c r="AD1083" s="46" t="s">
        <v>140</v>
      </c>
      <c r="AE1083" s="46" t="s">
        <v>140</v>
      </c>
      <c r="AF1083" s="46" t="s">
        <v>141</v>
      </c>
      <c r="AG1083" s="46" t="s">
        <v>140</v>
      </c>
      <c r="AH1083" s="46"/>
      <c r="AI1083" s="46"/>
      <c r="AJ1083" s="46"/>
    </row>
    <row r="1084" ht="90" spans="1:36">
      <c r="A1084" s="46">
        <v>1042</v>
      </c>
      <c r="B1084" s="46"/>
      <c r="C1084" s="46" t="s">
        <v>6817</v>
      </c>
      <c r="D1084" s="46" t="s">
        <v>6818</v>
      </c>
      <c r="E1084" s="46"/>
      <c r="F1084" s="46" t="s">
        <v>109</v>
      </c>
      <c r="G1084" s="46" t="s">
        <v>450</v>
      </c>
      <c r="H1084" s="46" t="s">
        <v>6819</v>
      </c>
      <c r="I1084" s="46" t="s">
        <v>1673</v>
      </c>
      <c r="J1084" s="46" t="s">
        <v>6818</v>
      </c>
      <c r="K1084" s="46" t="s">
        <v>6820</v>
      </c>
      <c r="L1084" s="46" t="s">
        <v>221</v>
      </c>
      <c r="M1084" s="46" t="s">
        <v>115</v>
      </c>
      <c r="N1084" s="46" t="s">
        <v>2216</v>
      </c>
      <c r="O1084" s="46" t="s">
        <v>223</v>
      </c>
      <c r="P1084" s="46" t="s">
        <v>6821</v>
      </c>
      <c r="Q1084" s="46" t="s">
        <v>2234</v>
      </c>
      <c r="R1084" s="46" t="s">
        <v>120</v>
      </c>
      <c r="S1084" s="46" t="s">
        <v>457</v>
      </c>
      <c r="T1084" s="46">
        <v>15091791572</v>
      </c>
      <c r="U1084" s="46" t="s">
        <v>122</v>
      </c>
      <c r="V1084" s="46" t="s">
        <v>227</v>
      </c>
      <c r="W1084" s="46" t="s">
        <v>124</v>
      </c>
      <c r="X1084" s="46">
        <v>45</v>
      </c>
      <c r="Y1084" s="46">
        <v>45</v>
      </c>
      <c r="Z1084" s="46"/>
      <c r="AA1084" s="46"/>
      <c r="AB1084" s="46">
        <v>140</v>
      </c>
      <c r="AC1084" s="46">
        <v>84</v>
      </c>
      <c r="AD1084" s="46" t="s">
        <v>140</v>
      </c>
      <c r="AE1084" s="46" t="s">
        <v>140</v>
      </c>
      <c r="AF1084" s="46" t="s">
        <v>141</v>
      </c>
      <c r="AG1084" s="46" t="s">
        <v>140</v>
      </c>
      <c r="AH1084" s="46"/>
      <c r="AI1084" s="46"/>
      <c r="AJ1084" s="46"/>
    </row>
    <row r="1085" ht="90" spans="1:36">
      <c r="A1085" s="46">
        <v>1043</v>
      </c>
      <c r="B1085" s="46"/>
      <c r="C1085" s="46" t="s">
        <v>6822</v>
      </c>
      <c r="D1085" s="46" t="s">
        <v>6823</v>
      </c>
      <c r="E1085" s="46"/>
      <c r="F1085" s="46" t="s">
        <v>109</v>
      </c>
      <c r="G1085" s="46" t="s">
        <v>460</v>
      </c>
      <c r="H1085" s="46" t="s">
        <v>6824</v>
      </c>
      <c r="I1085" s="46" t="s">
        <v>1673</v>
      </c>
      <c r="J1085" s="46" t="s">
        <v>6823</v>
      </c>
      <c r="K1085" s="46" t="s">
        <v>6825</v>
      </c>
      <c r="L1085" s="46" t="s">
        <v>221</v>
      </c>
      <c r="M1085" s="46" t="s">
        <v>115</v>
      </c>
      <c r="N1085" s="46" t="s">
        <v>1473</v>
      </c>
      <c r="O1085" s="46" t="s">
        <v>223</v>
      </c>
      <c r="P1085" s="46" t="s">
        <v>6826</v>
      </c>
      <c r="Q1085" s="46" t="s">
        <v>2234</v>
      </c>
      <c r="R1085" s="46" t="s">
        <v>120</v>
      </c>
      <c r="S1085" s="46" t="s">
        <v>466</v>
      </c>
      <c r="T1085" s="46">
        <v>13891610889</v>
      </c>
      <c r="U1085" s="46" t="s">
        <v>2266</v>
      </c>
      <c r="V1085" s="46" t="s">
        <v>227</v>
      </c>
      <c r="W1085" s="46" t="s">
        <v>124</v>
      </c>
      <c r="X1085" s="46">
        <v>50</v>
      </c>
      <c r="Y1085" s="46">
        <v>50</v>
      </c>
      <c r="Z1085" s="46"/>
      <c r="AA1085" s="46"/>
      <c r="AB1085" s="46">
        <v>138</v>
      </c>
      <c r="AC1085" s="46">
        <v>15</v>
      </c>
      <c r="AD1085" s="46" t="s">
        <v>140</v>
      </c>
      <c r="AE1085" s="46" t="s">
        <v>140</v>
      </c>
      <c r="AF1085" s="46" t="s">
        <v>140</v>
      </c>
      <c r="AG1085" s="46" t="s">
        <v>140</v>
      </c>
      <c r="AH1085" s="46"/>
      <c r="AI1085" s="46"/>
      <c r="AJ1085" s="46"/>
    </row>
    <row r="1086" ht="90" spans="1:36">
      <c r="A1086" s="46">
        <v>1044</v>
      </c>
      <c r="B1086" s="46"/>
      <c r="C1086" s="46" t="s">
        <v>6827</v>
      </c>
      <c r="D1086" s="46" t="s">
        <v>6828</v>
      </c>
      <c r="E1086" s="46"/>
      <c r="F1086" s="46" t="s">
        <v>109</v>
      </c>
      <c r="G1086" s="46" t="s">
        <v>460</v>
      </c>
      <c r="H1086" s="46" t="s">
        <v>6829</v>
      </c>
      <c r="I1086" s="46" t="s">
        <v>1673</v>
      </c>
      <c r="J1086" s="46" t="s">
        <v>6828</v>
      </c>
      <c r="K1086" s="46" t="s">
        <v>6825</v>
      </c>
      <c r="L1086" s="46" t="s">
        <v>221</v>
      </c>
      <c r="M1086" s="46" t="s">
        <v>115</v>
      </c>
      <c r="N1086" s="46" t="s">
        <v>6830</v>
      </c>
      <c r="O1086" s="46" t="s">
        <v>223</v>
      </c>
      <c r="P1086" s="46" t="s">
        <v>6831</v>
      </c>
      <c r="Q1086" s="46" t="s">
        <v>2234</v>
      </c>
      <c r="R1086" s="46" t="s">
        <v>120</v>
      </c>
      <c r="S1086" s="46" t="s">
        <v>466</v>
      </c>
      <c r="T1086" s="46">
        <v>13891610889</v>
      </c>
      <c r="U1086" s="46" t="s">
        <v>2266</v>
      </c>
      <c r="V1086" s="46" t="s">
        <v>227</v>
      </c>
      <c r="W1086" s="46" t="s">
        <v>124</v>
      </c>
      <c r="X1086" s="46">
        <v>135</v>
      </c>
      <c r="Y1086" s="46">
        <v>135</v>
      </c>
      <c r="Z1086" s="46"/>
      <c r="AA1086" s="46"/>
      <c r="AB1086" s="46">
        <v>138</v>
      </c>
      <c r="AC1086" s="46">
        <v>40</v>
      </c>
      <c r="AD1086" s="46" t="s">
        <v>140</v>
      </c>
      <c r="AE1086" s="46" t="s">
        <v>140</v>
      </c>
      <c r="AF1086" s="46" t="s">
        <v>140</v>
      </c>
      <c r="AG1086" s="46" t="s">
        <v>140</v>
      </c>
      <c r="AH1086" s="46"/>
      <c r="AI1086" s="46"/>
      <c r="AJ1086" s="46"/>
    </row>
    <row r="1087" ht="90" spans="1:36">
      <c r="A1087" s="46">
        <v>1045</v>
      </c>
      <c r="B1087" s="46"/>
      <c r="C1087" s="46" t="s">
        <v>6832</v>
      </c>
      <c r="D1087" s="46" t="s">
        <v>6833</v>
      </c>
      <c r="E1087" s="46"/>
      <c r="F1087" s="46" t="s">
        <v>109</v>
      </c>
      <c r="G1087" s="46" t="s">
        <v>469</v>
      </c>
      <c r="H1087" s="46" t="s">
        <v>6834</v>
      </c>
      <c r="I1087" s="46" t="s">
        <v>1673</v>
      </c>
      <c r="J1087" s="46" t="s">
        <v>6833</v>
      </c>
      <c r="K1087" s="46" t="s">
        <v>6835</v>
      </c>
      <c r="L1087" s="46" t="s">
        <v>221</v>
      </c>
      <c r="M1087" s="46" t="s">
        <v>115</v>
      </c>
      <c r="N1087" s="46" t="s">
        <v>6836</v>
      </c>
      <c r="O1087" s="46" t="s">
        <v>223</v>
      </c>
      <c r="P1087" s="46" t="s">
        <v>6837</v>
      </c>
      <c r="Q1087" s="46" t="s">
        <v>2234</v>
      </c>
      <c r="R1087" s="46" t="s">
        <v>120</v>
      </c>
      <c r="S1087" s="46" t="s">
        <v>475</v>
      </c>
      <c r="T1087" s="46">
        <v>13992647724</v>
      </c>
      <c r="U1087" s="46" t="s">
        <v>122</v>
      </c>
      <c r="V1087" s="46" t="s">
        <v>227</v>
      </c>
      <c r="W1087" s="46" t="s">
        <v>124</v>
      </c>
      <c r="X1087" s="46">
        <v>95</v>
      </c>
      <c r="Y1087" s="46">
        <v>95</v>
      </c>
      <c r="Z1087" s="46"/>
      <c r="AA1087" s="46"/>
      <c r="AB1087" s="46">
        <v>153</v>
      </c>
      <c r="AC1087" s="46">
        <v>79</v>
      </c>
      <c r="AD1087" s="46" t="s">
        <v>140</v>
      </c>
      <c r="AE1087" s="46" t="s">
        <v>140</v>
      </c>
      <c r="AF1087" s="46" t="s">
        <v>141</v>
      </c>
      <c r="AG1087" s="46" t="s">
        <v>140</v>
      </c>
      <c r="AH1087" s="46"/>
      <c r="AI1087" s="46"/>
      <c r="AJ1087" s="46"/>
    </row>
    <row r="1088" ht="90" spans="1:36">
      <c r="A1088" s="46">
        <v>1046</v>
      </c>
      <c r="B1088" s="46"/>
      <c r="C1088" s="46" t="s">
        <v>6838</v>
      </c>
      <c r="D1088" s="46" t="s">
        <v>6839</v>
      </c>
      <c r="E1088" s="46"/>
      <c r="F1088" s="46" t="s">
        <v>109</v>
      </c>
      <c r="G1088" s="46" t="s">
        <v>469</v>
      </c>
      <c r="H1088" s="46" t="s">
        <v>6840</v>
      </c>
      <c r="I1088" s="46" t="s">
        <v>1673</v>
      </c>
      <c r="J1088" s="46" t="s">
        <v>6839</v>
      </c>
      <c r="K1088" s="46" t="s">
        <v>6841</v>
      </c>
      <c r="L1088" s="46" t="s">
        <v>221</v>
      </c>
      <c r="M1088" s="46" t="s">
        <v>115</v>
      </c>
      <c r="N1088" s="46" t="s">
        <v>6735</v>
      </c>
      <c r="O1088" s="46" t="s">
        <v>223</v>
      </c>
      <c r="P1088" s="46" t="s">
        <v>6842</v>
      </c>
      <c r="Q1088" s="46" t="s">
        <v>2234</v>
      </c>
      <c r="R1088" s="46" t="s">
        <v>120</v>
      </c>
      <c r="S1088" s="46" t="s">
        <v>475</v>
      </c>
      <c r="T1088" s="46">
        <v>13992647724</v>
      </c>
      <c r="U1088" s="46" t="s">
        <v>122</v>
      </c>
      <c r="V1088" s="46" t="s">
        <v>227</v>
      </c>
      <c r="W1088" s="46" t="s">
        <v>124</v>
      </c>
      <c r="X1088" s="46">
        <v>65</v>
      </c>
      <c r="Y1088" s="46">
        <v>65</v>
      </c>
      <c r="Z1088" s="46"/>
      <c r="AA1088" s="46"/>
      <c r="AB1088" s="46">
        <v>210</v>
      </c>
      <c r="AC1088" s="46">
        <v>70</v>
      </c>
      <c r="AD1088" s="46" t="s">
        <v>140</v>
      </c>
      <c r="AE1088" s="46" t="s">
        <v>140</v>
      </c>
      <c r="AF1088" s="46" t="s">
        <v>141</v>
      </c>
      <c r="AG1088" s="46" t="s">
        <v>140</v>
      </c>
      <c r="AH1088" s="46"/>
      <c r="AI1088" s="46"/>
      <c r="AJ1088" s="46"/>
    </row>
    <row r="1089" ht="67.5" spans="1:36">
      <c r="A1089" s="46">
        <v>1047</v>
      </c>
      <c r="B1089" s="46"/>
      <c r="C1089" s="46" t="s">
        <v>6843</v>
      </c>
      <c r="D1089" s="46" t="s">
        <v>6844</v>
      </c>
      <c r="E1089" s="46"/>
      <c r="F1089" s="46" t="s">
        <v>109</v>
      </c>
      <c r="G1089" s="46" t="s">
        <v>469</v>
      </c>
      <c r="H1089" s="46" t="s">
        <v>6845</v>
      </c>
      <c r="I1089" s="46" t="s">
        <v>1673</v>
      </c>
      <c r="J1089" s="46" t="s">
        <v>6844</v>
      </c>
      <c r="K1089" s="46" t="s">
        <v>6846</v>
      </c>
      <c r="L1089" s="46" t="s">
        <v>221</v>
      </c>
      <c r="M1089" s="46" t="s">
        <v>115</v>
      </c>
      <c r="N1089" s="46" t="s">
        <v>6847</v>
      </c>
      <c r="O1089" s="46" t="s">
        <v>223</v>
      </c>
      <c r="P1089" s="46" t="s">
        <v>6848</v>
      </c>
      <c r="Q1089" s="46" t="s">
        <v>2234</v>
      </c>
      <c r="R1089" s="46" t="s">
        <v>120</v>
      </c>
      <c r="S1089" s="46" t="s">
        <v>475</v>
      </c>
      <c r="T1089" s="46">
        <v>13992647724</v>
      </c>
      <c r="U1089" s="46" t="s">
        <v>122</v>
      </c>
      <c r="V1089" s="46" t="s">
        <v>227</v>
      </c>
      <c r="W1089" s="46" t="s">
        <v>124</v>
      </c>
      <c r="X1089" s="46">
        <v>110</v>
      </c>
      <c r="Y1089" s="46">
        <v>110</v>
      </c>
      <c r="Z1089" s="46"/>
      <c r="AA1089" s="46"/>
      <c r="AB1089" s="46">
        <v>420</v>
      </c>
      <c r="AC1089" s="46">
        <v>140</v>
      </c>
      <c r="AD1089" s="46" t="s">
        <v>140</v>
      </c>
      <c r="AE1089" s="46" t="s">
        <v>140</v>
      </c>
      <c r="AF1089" s="46" t="s">
        <v>141</v>
      </c>
      <c r="AG1089" s="46" t="s">
        <v>140</v>
      </c>
      <c r="AH1089" s="46"/>
      <c r="AI1089" s="46"/>
      <c r="AJ1089" s="46"/>
    </row>
    <row r="1090" ht="56.25" spans="1:36">
      <c r="A1090" s="46">
        <v>1048</v>
      </c>
      <c r="B1090" s="46"/>
      <c r="C1090" s="46" t="s">
        <v>6849</v>
      </c>
      <c r="D1090" s="46" t="s">
        <v>6850</v>
      </c>
      <c r="E1090" s="46"/>
      <c r="F1090" s="46" t="s">
        <v>109</v>
      </c>
      <c r="G1090" s="46" t="s">
        <v>6851</v>
      </c>
      <c r="H1090" s="46" t="s">
        <v>6852</v>
      </c>
      <c r="I1090" s="46" t="s">
        <v>1673</v>
      </c>
      <c r="J1090" s="46" t="s">
        <v>6850</v>
      </c>
      <c r="K1090" s="46" t="s">
        <v>6853</v>
      </c>
      <c r="L1090" s="46" t="s">
        <v>410</v>
      </c>
      <c r="M1090" s="46" t="s">
        <v>301</v>
      </c>
      <c r="N1090" s="46" t="s">
        <v>1752</v>
      </c>
      <c r="O1090" s="46" t="s">
        <v>6569</v>
      </c>
      <c r="P1090" s="46" t="s">
        <v>6854</v>
      </c>
      <c r="Q1090" s="46" t="s">
        <v>5871</v>
      </c>
      <c r="R1090" s="46" t="s">
        <v>120</v>
      </c>
      <c r="S1090" s="46" t="s">
        <v>500</v>
      </c>
      <c r="T1090" s="46">
        <v>15591639256</v>
      </c>
      <c r="U1090" s="46" t="s">
        <v>122</v>
      </c>
      <c r="V1090" s="46" t="s">
        <v>501</v>
      </c>
      <c r="W1090" s="46" t="s">
        <v>124</v>
      </c>
      <c r="X1090" s="46">
        <v>45</v>
      </c>
      <c r="Y1090" s="46">
        <v>45</v>
      </c>
      <c r="Z1090" s="46"/>
      <c r="AA1090" s="46"/>
      <c r="AB1090" s="46">
        <v>137</v>
      </c>
      <c r="AC1090" s="46">
        <v>65</v>
      </c>
      <c r="AD1090" s="46" t="s">
        <v>140</v>
      </c>
      <c r="AE1090" s="46" t="s">
        <v>140</v>
      </c>
      <c r="AF1090" s="46" t="s">
        <v>141</v>
      </c>
      <c r="AG1090" s="46" t="s">
        <v>140</v>
      </c>
      <c r="AH1090" s="46"/>
      <c r="AI1090" s="46"/>
      <c r="AJ1090" s="46"/>
    </row>
    <row r="1091" ht="56.25" spans="1:36">
      <c r="A1091" s="46">
        <v>1049</v>
      </c>
      <c r="B1091" s="46"/>
      <c r="C1091" s="46" t="s">
        <v>6855</v>
      </c>
      <c r="D1091" s="46" t="s">
        <v>6856</v>
      </c>
      <c r="E1091" s="46"/>
      <c r="F1091" s="46" t="s">
        <v>109</v>
      </c>
      <c r="G1091" s="46" t="s">
        <v>6857</v>
      </c>
      <c r="H1091" s="46" t="s">
        <v>6858</v>
      </c>
      <c r="I1091" s="46" t="s">
        <v>1673</v>
      </c>
      <c r="J1091" s="46" t="s">
        <v>6856</v>
      </c>
      <c r="K1091" s="46" t="s">
        <v>6856</v>
      </c>
      <c r="L1091" s="46" t="s">
        <v>410</v>
      </c>
      <c r="M1091" s="46" t="s">
        <v>301</v>
      </c>
      <c r="N1091" s="46" t="s">
        <v>6859</v>
      </c>
      <c r="O1091" s="46" t="s">
        <v>6569</v>
      </c>
      <c r="P1091" s="46" t="s">
        <v>6860</v>
      </c>
      <c r="Q1091" s="46" t="s">
        <v>5871</v>
      </c>
      <c r="R1091" s="46" t="s">
        <v>120</v>
      </c>
      <c r="S1091" s="46" t="s">
        <v>500</v>
      </c>
      <c r="T1091" s="46">
        <v>15591639256</v>
      </c>
      <c r="U1091" s="46" t="s">
        <v>122</v>
      </c>
      <c r="V1091" s="46" t="s">
        <v>501</v>
      </c>
      <c r="W1091" s="46" t="s">
        <v>124</v>
      </c>
      <c r="X1091" s="46">
        <v>55</v>
      </c>
      <c r="Y1091" s="46">
        <v>55</v>
      </c>
      <c r="Z1091" s="46"/>
      <c r="AA1091" s="46"/>
      <c r="AB1091" s="46">
        <v>342</v>
      </c>
      <c r="AC1091" s="46">
        <v>96</v>
      </c>
      <c r="AD1091" s="46" t="s">
        <v>140</v>
      </c>
      <c r="AE1091" s="46" t="s">
        <v>140</v>
      </c>
      <c r="AF1091" s="46" t="s">
        <v>141</v>
      </c>
      <c r="AG1091" s="46" t="s">
        <v>140</v>
      </c>
      <c r="AH1091" s="46"/>
      <c r="AI1091" s="46"/>
      <c r="AJ1091" s="46"/>
    </row>
    <row r="1092" ht="56.25" spans="1:36">
      <c r="A1092" s="46">
        <v>1050</v>
      </c>
      <c r="B1092" s="46"/>
      <c r="C1092" s="46" t="s">
        <v>6861</v>
      </c>
      <c r="D1092" s="46" t="s">
        <v>6862</v>
      </c>
      <c r="E1092" s="46"/>
      <c r="F1092" s="46" t="s">
        <v>109</v>
      </c>
      <c r="G1092" s="46" t="s">
        <v>6863</v>
      </c>
      <c r="H1092" s="46" t="s">
        <v>6864</v>
      </c>
      <c r="I1092" s="46" t="s">
        <v>1673</v>
      </c>
      <c r="J1092" s="46" t="s">
        <v>6862</v>
      </c>
      <c r="K1092" s="46" t="s">
        <v>6865</v>
      </c>
      <c r="L1092" s="46" t="s">
        <v>410</v>
      </c>
      <c r="M1092" s="46" t="s">
        <v>301</v>
      </c>
      <c r="N1092" s="46" t="s">
        <v>6866</v>
      </c>
      <c r="O1092" s="46" t="s">
        <v>6569</v>
      </c>
      <c r="P1092" s="46" t="s">
        <v>6867</v>
      </c>
      <c r="Q1092" s="46" t="s">
        <v>5871</v>
      </c>
      <c r="R1092" s="46" t="s">
        <v>120</v>
      </c>
      <c r="S1092" s="46" t="s">
        <v>500</v>
      </c>
      <c r="T1092" s="46">
        <v>15591639256</v>
      </c>
      <c r="U1092" s="46" t="s">
        <v>122</v>
      </c>
      <c r="V1092" s="46" t="s">
        <v>501</v>
      </c>
      <c r="W1092" s="46" t="s">
        <v>124</v>
      </c>
      <c r="X1092" s="46">
        <v>163</v>
      </c>
      <c r="Y1092" s="46">
        <v>163</v>
      </c>
      <c r="Z1092" s="46"/>
      <c r="AA1092" s="46"/>
      <c r="AB1092" s="46">
        <v>198</v>
      </c>
      <c r="AC1092" s="46">
        <v>75</v>
      </c>
      <c r="AD1092" s="46" t="s">
        <v>140</v>
      </c>
      <c r="AE1092" s="46" t="s">
        <v>140</v>
      </c>
      <c r="AF1092" s="46" t="s">
        <v>141</v>
      </c>
      <c r="AG1092" s="46" t="s">
        <v>140</v>
      </c>
      <c r="AH1092" s="46"/>
      <c r="AI1092" s="46"/>
      <c r="AJ1092" s="46"/>
    </row>
    <row r="1093" ht="56.25" spans="1:36">
      <c r="A1093" s="46">
        <v>1051</v>
      </c>
      <c r="B1093" s="46"/>
      <c r="C1093" s="46" t="s">
        <v>6868</v>
      </c>
      <c r="D1093" s="46" t="s">
        <v>6869</v>
      </c>
      <c r="E1093" s="46"/>
      <c r="F1093" s="46" t="s">
        <v>109</v>
      </c>
      <c r="G1093" s="46" t="s">
        <v>1182</v>
      </c>
      <c r="H1093" s="46" t="s">
        <v>6870</v>
      </c>
      <c r="I1093" s="46" t="s">
        <v>1673</v>
      </c>
      <c r="J1093" s="46" t="s">
        <v>6869</v>
      </c>
      <c r="K1093" s="46" t="s">
        <v>6869</v>
      </c>
      <c r="L1093" s="46" t="s">
        <v>410</v>
      </c>
      <c r="M1093" s="46" t="s">
        <v>301</v>
      </c>
      <c r="N1093" s="46" t="s">
        <v>2339</v>
      </c>
      <c r="O1093" s="46" t="s">
        <v>6569</v>
      </c>
      <c r="P1093" s="46" t="s">
        <v>6871</v>
      </c>
      <c r="Q1093" s="46" t="s">
        <v>5871</v>
      </c>
      <c r="R1093" s="46" t="s">
        <v>120</v>
      </c>
      <c r="S1093" s="46" t="s">
        <v>1184</v>
      </c>
      <c r="T1093" s="46">
        <v>15291464891</v>
      </c>
      <c r="U1093" s="46" t="s">
        <v>122</v>
      </c>
      <c r="V1093" s="46" t="s">
        <v>1182</v>
      </c>
      <c r="W1093" s="46" t="s">
        <v>124</v>
      </c>
      <c r="X1093" s="46">
        <v>80</v>
      </c>
      <c r="Y1093" s="46">
        <v>80</v>
      </c>
      <c r="Z1093" s="46"/>
      <c r="AA1093" s="46"/>
      <c r="AB1093" s="46">
        <v>926</v>
      </c>
      <c r="AC1093" s="46">
        <v>370</v>
      </c>
      <c r="AD1093" s="46" t="s">
        <v>140</v>
      </c>
      <c r="AE1093" s="46" t="s">
        <v>140</v>
      </c>
      <c r="AF1093" s="46" t="s">
        <v>141</v>
      </c>
      <c r="AG1093" s="46" t="s">
        <v>140</v>
      </c>
      <c r="AH1093" s="46"/>
      <c r="AI1093" s="46"/>
      <c r="AJ1093" s="46"/>
    </row>
    <row r="1094" s="13" customFormat="1" ht="67.5" spans="1:36">
      <c r="A1094" s="46">
        <v>1052</v>
      </c>
      <c r="B1094" s="80"/>
      <c r="C1094" s="80" t="s">
        <v>6872</v>
      </c>
      <c r="D1094" s="80" t="s">
        <v>6873</v>
      </c>
      <c r="E1094" s="80"/>
      <c r="F1094" s="80" t="s">
        <v>109</v>
      </c>
      <c r="G1094" s="80" t="s">
        <v>867</v>
      </c>
      <c r="H1094" s="80" t="s">
        <v>6874</v>
      </c>
      <c r="I1094" s="46" t="s">
        <v>1673</v>
      </c>
      <c r="J1094" s="80" t="s">
        <v>6873</v>
      </c>
      <c r="K1094" s="80" t="s">
        <v>6875</v>
      </c>
      <c r="L1094" s="80" t="s">
        <v>321</v>
      </c>
      <c r="M1094" s="80" t="s">
        <v>320</v>
      </c>
      <c r="N1094" s="80" t="s">
        <v>6876</v>
      </c>
      <c r="O1094" s="46" t="s">
        <v>6569</v>
      </c>
      <c r="P1094" s="80" t="s">
        <v>6435</v>
      </c>
      <c r="Q1094" s="80" t="s">
        <v>2372</v>
      </c>
      <c r="R1094" s="46" t="s">
        <v>120</v>
      </c>
      <c r="S1094" s="80" t="s">
        <v>873</v>
      </c>
      <c r="T1094" s="81"/>
      <c r="U1094" s="46" t="s">
        <v>122</v>
      </c>
      <c r="V1094" s="80" t="s">
        <v>874</v>
      </c>
      <c r="W1094" s="46" t="s">
        <v>124</v>
      </c>
      <c r="X1094" s="80">
        <v>43</v>
      </c>
      <c r="Y1094" s="80">
        <v>43</v>
      </c>
      <c r="Z1094" s="80"/>
      <c r="AA1094" s="80"/>
      <c r="AB1094" s="80">
        <v>305</v>
      </c>
      <c r="AC1094" s="80">
        <v>131</v>
      </c>
      <c r="AD1094" s="80" t="s">
        <v>140</v>
      </c>
      <c r="AE1094" s="80" t="s">
        <v>140</v>
      </c>
      <c r="AF1094" s="46" t="s">
        <v>141</v>
      </c>
      <c r="AG1094" s="46" t="s">
        <v>140</v>
      </c>
      <c r="AH1094" s="80"/>
      <c r="AI1094" s="80"/>
      <c r="AJ1094" s="80"/>
    </row>
    <row r="1095" s="13" customFormat="1" ht="67.5" spans="1:36">
      <c r="A1095" s="46">
        <v>1053</v>
      </c>
      <c r="B1095" s="80"/>
      <c r="C1095" s="80" t="s">
        <v>6877</v>
      </c>
      <c r="D1095" s="80" t="s">
        <v>6878</v>
      </c>
      <c r="E1095" s="80"/>
      <c r="F1095" s="80" t="s">
        <v>109</v>
      </c>
      <c r="G1095" s="80" t="s">
        <v>798</v>
      </c>
      <c r="H1095" s="80" t="s">
        <v>6879</v>
      </c>
      <c r="I1095" s="46" t="s">
        <v>1673</v>
      </c>
      <c r="J1095" s="80" t="s">
        <v>6878</v>
      </c>
      <c r="K1095" s="80" t="s">
        <v>6880</v>
      </c>
      <c r="L1095" s="80" t="s">
        <v>321</v>
      </c>
      <c r="M1095" s="80" t="s">
        <v>320</v>
      </c>
      <c r="N1095" s="80" t="s">
        <v>6881</v>
      </c>
      <c r="O1095" s="46" t="s">
        <v>6569</v>
      </c>
      <c r="P1095" s="80" t="s">
        <v>6882</v>
      </c>
      <c r="Q1095" s="80" t="s">
        <v>2372</v>
      </c>
      <c r="R1095" s="46" t="s">
        <v>120</v>
      </c>
      <c r="S1095" s="80" t="s">
        <v>804</v>
      </c>
      <c r="T1095" s="81">
        <v>13571623876</v>
      </c>
      <c r="U1095" s="46" t="s">
        <v>122</v>
      </c>
      <c r="V1095" s="80" t="s">
        <v>805</v>
      </c>
      <c r="W1095" s="46" t="s">
        <v>124</v>
      </c>
      <c r="X1095" s="80">
        <v>16</v>
      </c>
      <c r="Y1095" s="80">
        <v>16</v>
      </c>
      <c r="Z1095" s="80"/>
      <c r="AA1095" s="80"/>
      <c r="AB1095" s="80">
        <v>805</v>
      </c>
      <c r="AC1095" s="80">
        <v>252</v>
      </c>
      <c r="AD1095" s="80" t="s">
        <v>140</v>
      </c>
      <c r="AE1095" s="80" t="s">
        <v>140</v>
      </c>
      <c r="AF1095" s="46" t="s">
        <v>141</v>
      </c>
      <c r="AG1095" s="46" t="s">
        <v>140</v>
      </c>
      <c r="AH1095" s="80"/>
      <c r="AI1095" s="80"/>
      <c r="AJ1095" s="80"/>
    </row>
    <row r="1096" s="13" customFormat="1" ht="67.5" spans="1:36">
      <c r="A1096" s="46">
        <v>1054</v>
      </c>
      <c r="B1096" s="80"/>
      <c r="C1096" s="80" t="s">
        <v>6877</v>
      </c>
      <c r="D1096" s="80" t="s">
        <v>6883</v>
      </c>
      <c r="E1096" s="80"/>
      <c r="F1096" s="80" t="s">
        <v>109</v>
      </c>
      <c r="G1096" s="80" t="s">
        <v>798</v>
      </c>
      <c r="H1096" s="80" t="s">
        <v>6884</v>
      </c>
      <c r="I1096" s="46" t="s">
        <v>1673</v>
      </c>
      <c r="J1096" s="80" t="s">
        <v>6883</v>
      </c>
      <c r="K1096" s="80" t="s">
        <v>6885</v>
      </c>
      <c r="L1096" s="80" t="s">
        <v>321</v>
      </c>
      <c r="M1096" s="80" t="s">
        <v>320</v>
      </c>
      <c r="N1096" s="80" t="s">
        <v>2435</v>
      </c>
      <c r="O1096" s="46" t="s">
        <v>6569</v>
      </c>
      <c r="P1096" s="80" t="s">
        <v>6882</v>
      </c>
      <c r="Q1096" s="80" t="s">
        <v>2372</v>
      </c>
      <c r="R1096" s="46" t="s">
        <v>120</v>
      </c>
      <c r="S1096" s="80" t="s">
        <v>804</v>
      </c>
      <c r="T1096" s="81">
        <v>13571623876</v>
      </c>
      <c r="U1096" s="46" t="s">
        <v>122</v>
      </c>
      <c r="V1096" s="80" t="s">
        <v>805</v>
      </c>
      <c r="W1096" s="46" t="s">
        <v>124</v>
      </c>
      <c r="X1096" s="80">
        <v>8</v>
      </c>
      <c r="Y1096" s="80">
        <v>8</v>
      </c>
      <c r="Z1096" s="80"/>
      <c r="AA1096" s="80"/>
      <c r="AB1096" s="80">
        <v>95</v>
      </c>
      <c r="AC1096" s="80">
        <v>40</v>
      </c>
      <c r="AD1096" s="80" t="s">
        <v>140</v>
      </c>
      <c r="AE1096" s="80" t="s">
        <v>140</v>
      </c>
      <c r="AF1096" s="80" t="s">
        <v>141</v>
      </c>
      <c r="AG1096" s="46" t="s">
        <v>140</v>
      </c>
      <c r="AH1096" s="80"/>
      <c r="AI1096" s="80"/>
      <c r="AJ1096" s="80"/>
    </row>
    <row r="1097" s="13" customFormat="1" ht="67.5" spans="1:36">
      <c r="A1097" s="46">
        <v>1055</v>
      </c>
      <c r="B1097" s="80"/>
      <c r="C1097" s="80" t="s">
        <v>6877</v>
      </c>
      <c r="D1097" s="80" t="s">
        <v>6886</v>
      </c>
      <c r="E1097" s="80"/>
      <c r="F1097" s="80" t="s">
        <v>6887</v>
      </c>
      <c r="G1097" s="80" t="s">
        <v>798</v>
      </c>
      <c r="H1097" s="80" t="s">
        <v>6888</v>
      </c>
      <c r="I1097" s="46" t="s">
        <v>1673</v>
      </c>
      <c r="J1097" s="80" t="s">
        <v>6886</v>
      </c>
      <c r="K1097" s="80" t="s">
        <v>6889</v>
      </c>
      <c r="L1097" s="80" t="s">
        <v>321</v>
      </c>
      <c r="M1097" s="80" t="s">
        <v>320</v>
      </c>
      <c r="N1097" s="80" t="s">
        <v>6890</v>
      </c>
      <c r="O1097" s="46" t="s">
        <v>6569</v>
      </c>
      <c r="P1097" s="80" t="s">
        <v>6882</v>
      </c>
      <c r="Q1097" s="80" t="s">
        <v>2372</v>
      </c>
      <c r="R1097" s="46" t="s">
        <v>120</v>
      </c>
      <c r="S1097" s="80" t="s">
        <v>804</v>
      </c>
      <c r="T1097" s="81">
        <v>13571623876</v>
      </c>
      <c r="U1097" s="46" t="s">
        <v>122</v>
      </c>
      <c r="V1097" s="80" t="s">
        <v>805</v>
      </c>
      <c r="W1097" s="46" t="s">
        <v>124</v>
      </c>
      <c r="X1097" s="80">
        <v>18</v>
      </c>
      <c r="Y1097" s="80">
        <v>18</v>
      </c>
      <c r="Z1097" s="80"/>
      <c r="AA1097" s="80"/>
      <c r="AB1097" s="80">
        <v>705</v>
      </c>
      <c r="AC1097" s="80">
        <v>235</v>
      </c>
      <c r="AD1097" s="80" t="s">
        <v>140</v>
      </c>
      <c r="AE1097" s="80" t="s">
        <v>140</v>
      </c>
      <c r="AF1097" s="80" t="s">
        <v>141</v>
      </c>
      <c r="AG1097" s="46" t="s">
        <v>140</v>
      </c>
      <c r="AH1097" s="80"/>
      <c r="AI1097" s="80"/>
      <c r="AJ1097" s="80"/>
    </row>
    <row r="1098" s="16" customFormat="1" ht="67.5" spans="1:36">
      <c r="A1098" s="46">
        <v>1056</v>
      </c>
      <c r="B1098" s="49"/>
      <c r="C1098" s="56" t="s">
        <v>6891</v>
      </c>
      <c r="D1098" s="56" t="s">
        <v>6892</v>
      </c>
      <c r="E1098" s="56"/>
      <c r="F1098" s="56" t="s">
        <v>578</v>
      </c>
      <c r="G1098" s="56" t="s">
        <v>5994</v>
      </c>
      <c r="H1098" s="56" t="s">
        <v>6893</v>
      </c>
      <c r="I1098" s="46" t="s">
        <v>1673</v>
      </c>
      <c r="J1098" s="56" t="s">
        <v>6892</v>
      </c>
      <c r="K1098" s="56" t="s">
        <v>6894</v>
      </c>
      <c r="L1098" s="56" t="s">
        <v>829</v>
      </c>
      <c r="M1098" s="56" t="s">
        <v>171</v>
      </c>
      <c r="N1098" s="56" t="s">
        <v>6895</v>
      </c>
      <c r="O1098" s="46" t="s">
        <v>6569</v>
      </c>
      <c r="P1098" s="56" t="s">
        <v>6896</v>
      </c>
      <c r="Q1098" s="56" t="s">
        <v>246</v>
      </c>
      <c r="R1098" s="46" t="s">
        <v>120</v>
      </c>
      <c r="S1098" s="56" t="s">
        <v>2479</v>
      </c>
      <c r="T1098" s="56">
        <v>13891653341</v>
      </c>
      <c r="U1098" s="46" t="s">
        <v>122</v>
      </c>
      <c r="V1098" s="56" t="s">
        <v>2480</v>
      </c>
      <c r="W1098" s="46" t="s">
        <v>124</v>
      </c>
      <c r="X1098" s="91">
        <v>79</v>
      </c>
      <c r="Y1098" s="56">
        <v>79</v>
      </c>
      <c r="Z1098" s="56"/>
      <c r="AA1098" s="56"/>
      <c r="AB1098" s="56">
        <v>2396</v>
      </c>
      <c r="AC1098" s="56">
        <v>268</v>
      </c>
      <c r="AD1098" s="56" t="s">
        <v>140</v>
      </c>
      <c r="AE1098" s="56" t="s">
        <v>140</v>
      </c>
      <c r="AF1098" s="56" t="s">
        <v>140</v>
      </c>
      <c r="AG1098" s="46" t="s">
        <v>140</v>
      </c>
      <c r="AH1098" s="56"/>
      <c r="AI1098" s="56"/>
      <c r="AJ1098" s="56"/>
    </row>
    <row r="1099" s="16" customFormat="1" ht="67.5" spans="1:36">
      <c r="A1099" s="46">
        <v>1057</v>
      </c>
      <c r="B1099" s="49"/>
      <c r="C1099" s="56" t="s">
        <v>6897</v>
      </c>
      <c r="D1099" s="56" t="s">
        <v>6898</v>
      </c>
      <c r="E1099" s="56"/>
      <c r="F1099" s="56" t="s">
        <v>109</v>
      </c>
      <c r="G1099" s="56" t="s">
        <v>5994</v>
      </c>
      <c r="H1099" s="56" t="s">
        <v>6899</v>
      </c>
      <c r="I1099" s="46" t="s">
        <v>1673</v>
      </c>
      <c r="J1099" s="56" t="s">
        <v>6898</v>
      </c>
      <c r="K1099" s="56" t="s">
        <v>6900</v>
      </c>
      <c r="L1099" s="56" t="s">
        <v>829</v>
      </c>
      <c r="M1099" s="56" t="s">
        <v>171</v>
      </c>
      <c r="N1099" s="56" t="s">
        <v>6901</v>
      </c>
      <c r="O1099" s="46" t="s">
        <v>6569</v>
      </c>
      <c r="P1099" s="56" t="s">
        <v>6896</v>
      </c>
      <c r="Q1099" s="56" t="s">
        <v>246</v>
      </c>
      <c r="R1099" s="46" t="s">
        <v>120</v>
      </c>
      <c r="S1099" s="56" t="s">
        <v>2479</v>
      </c>
      <c r="T1099" s="56">
        <v>13891653341</v>
      </c>
      <c r="U1099" s="46" t="s">
        <v>122</v>
      </c>
      <c r="V1099" s="56" t="s">
        <v>2480</v>
      </c>
      <c r="W1099" s="46" t="s">
        <v>124</v>
      </c>
      <c r="X1099" s="91">
        <v>20</v>
      </c>
      <c r="Y1099" s="56">
        <v>20</v>
      </c>
      <c r="Z1099" s="56"/>
      <c r="AA1099" s="56"/>
      <c r="AB1099" s="56">
        <v>1039</v>
      </c>
      <c r="AC1099" s="56">
        <v>145</v>
      </c>
      <c r="AD1099" s="56" t="s">
        <v>140</v>
      </c>
      <c r="AE1099" s="56" t="s">
        <v>140</v>
      </c>
      <c r="AF1099" s="56" t="s">
        <v>140</v>
      </c>
      <c r="AG1099" s="46" t="s">
        <v>140</v>
      </c>
      <c r="AH1099" s="56"/>
      <c r="AI1099" s="56"/>
      <c r="AJ1099" s="56"/>
    </row>
    <row r="1100" s="16" customFormat="1" ht="67.5" spans="1:36">
      <c r="A1100" s="46">
        <v>1058</v>
      </c>
      <c r="B1100" s="49"/>
      <c r="C1100" s="56" t="s">
        <v>6902</v>
      </c>
      <c r="D1100" s="56" t="s">
        <v>6903</v>
      </c>
      <c r="E1100" s="56"/>
      <c r="F1100" s="56" t="s">
        <v>109</v>
      </c>
      <c r="G1100" s="56" t="s">
        <v>5994</v>
      </c>
      <c r="H1100" s="56" t="s">
        <v>6904</v>
      </c>
      <c r="I1100" s="46" t="s">
        <v>1673</v>
      </c>
      <c r="J1100" s="56" t="s">
        <v>6903</v>
      </c>
      <c r="K1100" s="56" t="s">
        <v>6905</v>
      </c>
      <c r="L1100" s="56" t="s">
        <v>829</v>
      </c>
      <c r="M1100" s="56" t="s">
        <v>171</v>
      </c>
      <c r="N1100" s="56" t="s">
        <v>6906</v>
      </c>
      <c r="O1100" s="46" t="s">
        <v>6569</v>
      </c>
      <c r="P1100" s="56" t="s">
        <v>6907</v>
      </c>
      <c r="Q1100" s="56" t="s">
        <v>246</v>
      </c>
      <c r="R1100" s="46" t="s">
        <v>120</v>
      </c>
      <c r="S1100" s="56" t="s">
        <v>2479</v>
      </c>
      <c r="T1100" s="56">
        <v>13891653341</v>
      </c>
      <c r="U1100" s="46" t="s">
        <v>122</v>
      </c>
      <c r="V1100" s="56" t="s">
        <v>2480</v>
      </c>
      <c r="W1100" s="46" t="s">
        <v>124</v>
      </c>
      <c r="X1100" s="91">
        <v>14</v>
      </c>
      <c r="Y1100" s="56">
        <v>14</v>
      </c>
      <c r="Z1100" s="56"/>
      <c r="AA1100" s="56"/>
      <c r="AB1100" s="56">
        <v>504</v>
      </c>
      <c r="AC1100" s="56">
        <v>73</v>
      </c>
      <c r="AD1100" s="56" t="s">
        <v>140</v>
      </c>
      <c r="AE1100" s="56" t="s">
        <v>140</v>
      </c>
      <c r="AF1100" s="56" t="s">
        <v>140</v>
      </c>
      <c r="AG1100" s="46" t="s">
        <v>140</v>
      </c>
      <c r="AH1100" s="56"/>
      <c r="AI1100" s="56"/>
      <c r="AJ1100" s="56"/>
    </row>
    <row r="1101" s="16" customFormat="1" ht="56.25" spans="1:36">
      <c r="A1101" s="46">
        <v>1059</v>
      </c>
      <c r="B1101" s="49"/>
      <c r="C1101" s="49" t="s">
        <v>6908</v>
      </c>
      <c r="D1101" s="49" t="s">
        <v>6909</v>
      </c>
      <c r="E1101" s="49"/>
      <c r="F1101" s="49" t="s">
        <v>109</v>
      </c>
      <c r="G1101" s="49" t="s">
        <v>1230</v>
      </c>
      <c r="H1101" s="49" t="s">
        <v>6910</v>
      </c>
      <c r="I1101" s="46" t="s">
        <v>1673</v>
      </c>
      <c r="J1101" s="49" t="s">
        <v>6909</v>
      </c>
      <c r="K1101" s="49" t="s">
        <v>6911</v>
      </c>
      <c r="L1101" s="56" t="s">
        <v>114</v>
      </c>
      <c r="M1101" s="56" t="s">
        <v>115</v>
      </c>
      <c r="N1101" s="49" t="s">
        <v>149</v>
      </c>
      <c r="O1101" s="46" t="s">
        <v>6569</v>
      </c>
      <c r="P1101" s="56" t="s">
        <v>6912</v>
      </c>
      <c r="Q1101" s="56" t="s">
        <v>335</v>
      </c>
      <c r="R1101" s="46" t="s">
        <v>120</v>
      </c>
      <c r="S1101" s="49" t="s">
        <v>1236</v>
      </c>
      <c r="T1101" s="49">
        <v>13991626839</v>
      </c>
      <c r="U1101" s="46" t="s">
        <v>122</v>
      </c>
      <c r="V1101" s="66" t="s">
        <v>1237</v>
      </c>
      <c r="W1101" s="46" t="s">
        <v>124</v>
      </c>
      <c r="X1101" s="88">
        <v>60</v>
      </c>
      <c r="Y1101" s="49">
        <v>60</v>
      </c>
      <c r="Z1101" s="49"/>
      <c r="AA1101" s="49"/>
      <c r="AB1101" s="49">
        <v>1558</v>
      </c>
      <c r="AC1101" s="49">
        <v>160</v>
      </c>
      <c r="AD1101" s="56" t="s">
        <v>140</v>
      </c>
      <c r="AE1101" s="49" t="s">
        <v>140</v>
      </c>
      <c r="AF1101" s="56" t="s">
        <v>140</v>
      </c>
      <c r="AG1101" s="46" t="s">
        <v>140</v>
      </c>
      <c r="AH1101" s="49"/>
      <c r="AI1101" s="49"/>
      <c r="AJ1101" s="49"/>
    </row>
    <row r="1102" s="16" customFormat="1" ht="56.25" spans="1:36">
      <c r="A1102" s="46">
        <v>1060</v>
      </c>
      <c r="B1102" s="49"/>
      <c r="C1102" s="49" t="s">
        <v>6913</v>
      </c>
      <c r="D1102" s="49" t="s">
        <v>6914</v>
      </c>
      <c r="E1102" s="49"/>
      <c r="F1102" s="49" t="s">
        <v>109</v>
      </c>
      <c r="G1102" s="49" t="s">
        <v>6013</v>
      </c>
      <c r="H1102" s="49" t="s">
        <v>6915</v>
      </c>
      <c r="I1102" s="46" t="s">
        <v>1673</v>
      </c>
      <c r="J1102" s="49" t="s">
        <v>6914</v>
      </c>
      <c r="K1102" s="49" t="s">
        <v>6916</v>
      </c>
      <c r="L1102" s="49" t="s">
        <v>6016</v>
      </c>
      <c r="M1102" s="49" t="s">
        <v>171</v>
      </c>
      <c r="N1102" s="49" t="s">
        <v>6917</v>
      </c>
      <c r="O1102" s="46" t="s">
        <v>6569</v>
      </c>
      <c r="P1102" s="49" t="s">
        <v>6918</v>
      </c>
      <c r="Q1102" s="49" t="s">
        <v>335</v>
      </c>
      <c r="R1102" s="46" t="s">
        <v>120</v>
      </c>
      <c r="S1102" s="132" t="s">
        <v>6019</v>
      </c>
      <c r="T1102" s="90" t="s">
        <v>6020</v>
      </c>
      <c r="U1102" s="46" t="s">
        <v>122</v>
      </c>
      <c r="V1102" s="49" t="s">
        <v>6919</v>
      </c>
      <c r="W1102" s="46" t="s">
        <v>124</v>
      </c>
      <c r="X1102" s="88">
        <v>52.5</v>
      </c>
      <c r="Y1102" s="49">
        <v>52.5</v>
      </c>
      <c r="Z1102" s="49"/>
      <c r="AA1102" s="49"/>
      <c r="AB1102" s="49">
        <v>1454</v>
      </c>
      <c r="AC1102" s="49">
        <v>164</v>
      </c>
      <c r="AD1102" s="49" t="s">
        <v>140</v>
      </c>
      <c r="AE1102" s="49" t="s">
        <v>140</v>
      </c>
      <c r="AF1102" s="49" t="s">
        <v>140</v>
      </c>
      <c r="AG1102" s="46" t="s">
        <v>140</v>
      </c>
      <c r="AH1102" s="49"/>
      <c r="AI1102" s="49"/>
      <c r="AJ1102" s="49"/>
    </row>
    <row r="1103" s="16" customFormat="1" ht="67.5" spans="1:36">
      <c r="A1103" s="46">
        <v>1061</v>
      </c>
      <c r="B1103" s="49"/>
      <c r="C1103" s="49" t="s">
        <v>6920</v>
      </c>
      <c r="D1103" s="49" t="s">
        <v>6921</v>
      </c>
      <c r="E1103" s="49"/>
      <c r="F1103" s="49" t="s">
        <v>109</v>
      </c>
      <c r="G1103" s="49" t="s">
        <v>6922</v>
      </c>
      <c r="H1103" s="49" t="s">
        <v>6923</v>
      </c>
      <c r="I1103" s="46" t="s">
        <v>1673</v>
      </c>
      <c r="J1103" s="49" t="s">
        <v>6921</v>
      </c>
      <c r="K1103" s="49" t="s">
        <v>6924</v>
      </c>
      <c r="L1103" s="49" t="s">
        <v>6925</v>
      </c>
      <c r="M1103" s="49" t="s">
        <v>2496</v>
      </c>
      <c r="N1103" s="49" t="s">
        <v>6138</v>
      </c>
      <c r="O1103" s="46" t="s">
        <v>6569</v>
      </c>
      <c r="P1103" s="49" t="s">
        <v>6926</v>
      </c>
      <c r="Q1103" s="49" t="s">
        <v>650</v>
      </c>
      <c r="R1103" s="46" t="s">
        <v>120</v>
      </c>
      <c r="S1103" s="49" t="s">
        <v>2498</v>
      </c>
      <c r="T1103" s="90">
        <v>13488098333</v>
      </c>
      <c r="U1103" s="49" t="s">
        <v>2266</v>
      </c>
      <c r="V1103" s="49" t="s">
        <v>2499</v>
      </c>
      <c r="W1103" s="46" t="s">
        <v>124</v>
      </c>
      <c r="X1103" s="88">
        <v>22</v>
      </c>
      <c r="Y1103" s="49">
        <v>22</v>
      </c>
      <c r="Z1103" s="49"/>
      <c r="AA1103" s="49"/>
      <c r="AB1103" s="49">
        <v>324</v>
      </c>
      <c r="AC1103" s="49">
        <v>123</v>
      </c>
      <c r="AD1103" s="49" t="s">
        <v>140</v>
      </c>
      <c r="AE1103" s="49" t="s">
        <v>140</v>
      </c>
      <c r="AF1103" s="49" t="s">
        <v>141</v>
      </c>
      <c r="AG1103" s="46" t="s">
        <v>140</v>
      </c>
      <c r="AH1103" s="49"/>
      <c r="AI1103" s="49"/>
      <c r="AJ1103" s="49"/>
    </row>
    <row r="1104" s="13" customFormat="1" ht="45" spans="1:36">
      <c r="A1104" s="46">
        <v>1062</v>
      </c>
      <c r="B1104" s="46"/>
      <c r="C1104" s="46" t="s">
        <v>6927</v>
      </c>
      <c r="D1104" s="46" t="s">
        <v>6928</v>
      </c>
      <c r="E1104" s="46"/>
      <c r="F1104" s="46" t="s">
        <v>578</v>
      </c>
      <c r="G1104" s="46" t="s">
        <v>989</v>
      </c>
      <c r="H1104" s="46" t="s">
        <v>6929</v>
      </c>
      <c r="I1104" s="46" t="s">
        <v>1673</v>
      </c>
      <c r="J1104" s="46" t="s">
        <v>6928</v>
      </c>
      <c r="K1104" s="46" t="s">
        <v>6930</v>
      </c>
      <c r="L1104" s="46" t="s">
        <v>221</v>
      </c>
      <c r="M1104" s="46" t="s">
        <v>115</v>
      </c>
      <c r="N1104" s="46" t="s">
        <v>6931</v>
      </c>
      <c r="O1104" s="46" t="s">
        <v>6569</v>
      </c>
      <c r="P1104" s="46" t="s">
        <v>6932</v>
      </c>
      <c r="Q1104" s="46" t="s">
        <v>335</v>
      </c>
      <c r="R1104" s="46" t="s">
        <v>120</v>
      </c>
      <c r="S1104" s="46" t="s">
        <v>993</v>
      </c>
      <c r="T1104" s="57" t="s">
        <v>994</v>
      </c>
      <c r="U1104" s="46" t="s">
        <v>122</v>
      </c>
      <c r="V1104" s="46" t="s">
        <v>652</v>
      </c>
      <c r="W1104" s="46" t="s">
        <v>124</v>
      </c>
      <c r="X1104" s="46">
        <v>96</v>
      </c>
      <c r="Y1104" s="46">
        <v>96</v>
      </c>
      <c r="Z1104" s="46"/>
      <c r="AA1104" s="46"/>
      <c r="AB1104" s="46">
        <v>309</v>
      </c>
      <c r="AC1104" s="46">
        <v>142</v>
      </c>
      <c r="AD1104" s="46" t="s">
        <v>140</v>
      </c>
      <c r="AE1104" s="46" t="s">
        <v>140</v>
      </c>
      <c r="AF1104" s="46" t="s">
        <v>140</v>
      </c>
      <c r="AG1104" s="46" t="s">
        <v>140</v>
      </c>
      <c r="AH1104" s="46"/>
      <c r="AI1104" s="46"/>
      <c r="AJ1104" s="46"/>
    </row>
    <row r="1105" s="13" customFormat="1" ht="45" spans="1:36">
      <c r="A1105" s="46">
        <v>1063</v>
      </c>
      <c r="B1105" s="46"/>
      <c r="C1105" s="46" t="s">
        <v>6933</v>
      </c>
      <c r="D1105" s="46" t="s">
        <v>6934</v>
      </c>
      <c r="E1105" s="46"/>
      <c r="F1105" s="46" t="s">
        <v>109</v>
      </c>
      <c r="G1105" s="46" t="s">
        <v>989</v>
      </c>
      <c r="H1105" s="46" t="s">
        <v>6935</v>
      </c>
      <c r="I1105" s="46" t="s">
        <v>1673</v>
      </c>
      <c r="J1105" s="46" t="s">
        <v>6934</v>
      </c>
      <c r="K1105" s="46" t="s">
        <v>6936</v>
      </c>
      <c r="L1105" s="46" t="s">
        <v>221</v>
      </c>
      <c r="M1105" s="46" t="s">
        <v>115</v>
      </c>
      <c r="N1105" s="46" t="s">
        <v>6048</v>
      </c>
      <c r="O1105" s="46" t="s">
        <v>6569</v>
      </c>
      <c r="P1105" s="46" t="s">
        <v>6937</v>
      </c>
      <c r="Q1105" s="46" t="s">
        <v>335</v>
      </c>
      <c r="R1105" s="46" t="s">
        <v>120</v>
      </c>
      <c r="S1105" s="46" t="s">
        <v>993</v>
      </c>
      <c r="T1105" s="57" t="s">
        <v>994</v>
      </c>
      <c r="U1105" s="46" t="s">
        <v>122</v>
      </c>
      <c r="V1105" s="46" t="s">
        <v>652</v>
      </c>
      <c r="W1105" s="46" t="s">
        <v>124</v>
      </c>
      <c r="X1105" s="46">
        <v>28</v>
      </c>
      <c r="Y1105" s="46">
        <v>28</v>
      </c>
      <c r="Z1105" s="46"/>
      <c r="AA1105" s="46"/>
      <c r="AB1105" s="46">
        <v>131</v>
      </c>
      <c r="AC1105" s="46">
        <v>31</v>
      </c>
      <c r="AD1105" s="46" t="s">
        <v>140</v>
      </c>
      <c r="AE1105" s="46" t="s">
        <v>140</v>
      </c>
      <c r="AF1105" s="46" t="s">
        <v>140</v>
      </c>
      <c r="AG1105" s="46" t="s">
        <v>140</v>
      </c>
      <c r="AH1105" s="46"/>
      <c r="AI1105" s="46"/>
      <c r="AJ1105" s="46"/>
    </row>
    <row r="1106" s="13" customFormat="1" ht="45" spans="1:36">
      <c r="A1106" s="46">
        <v>1064</v>
      </c>
      <c r="B1106" s="46"/>
      <c r="C1106" s="57" t="s">
        <v>6938</v>
      </c>
      <c r="D1106" s="57" t="s">
        <v>6939</v>
      </c>
      <c r="E1106" s="57"/>
      <c r="F1106" s="57" t="s">
        <v>109</v>
      </c>
      <c r="G1106" s="46" t="s">
        <v>644</v>
      </c>
      <c r="H1106" s="57" t="s">
        <v>6940</v>
      </c>
      <c r="I1106" s="46" t="s">
        <v>1673</v>
      </c>
      <c r="J1106" s="57" t="s">
        <v>6939</v>
      </c>
      <c r="K1106" s="57" t="s">
        <v>6941</v>
      </c>
      <c r="L1106" s="57" t="s">
        <v>221</v>
      </c>
      <c r="M1106" s="46" t="s">
        <v>115</v>
      </c>
      <c r="N1106" s="57" t="s">
        <v>344</v>
      </c>
      <c r="O1106" s="46" t="s">
        <v>6569</v>
      </c>
      <c r="P1106" s="57" t="s">
        <v>6942</v>
      </c>
      <c r="Q1106" s="57" t="s">
        <v>335</v>
      </c>
      <c r="R1106" s="46" t="s">
        <v>120</v>
      </c>
      <c r="S1106" s="46" t="s">
        <v>651</v>
      </c>
      <c r="T1106" s="46">
        <v>13572615199</v>
      </c>
      <c r="U1106" s="46" t="s">
        <v>122</v>
      </c>
      <c r="V1106" s="57" t="s">
        <v>652</v>
      </c>
      <c r="W1106" s="46" t="s">
        <v>124</v>
      </c>
      <c r="X1106" s="46">
        <v>100</v>
      </c>
      <c r="Y1106" s="46">
        <v>100</v>
      </c>
      <c r="Z1106" s="46"/>
      <c r="AA1106" s="46"/>
      <c r="AB1106" s="46">
        <v>150</v>
      </c>
      <c r="AC1106" s="46">
        <v>83</v>
      </c>
      <c r="AD1106" s="46" t="s">
        <v>140</v>
      </c>
      <c r="AE1106" s="46" t="s">
        <v>140</v>
      </c>
      <c r="AF1106" s="46" t="s">
        <v>140</v>
      </c>
      <c r="AG1106" s="46" t="s">
        <v>140</v>
      </c>
      <c r="AH1106" s="46"/>
      <c r="AI1106" s="46"/>
      <c r="AJ1106" s="46"/>
    </row>
    <row r="1107" s="13" customFormat="1" ht="45" spans="1:36">
      <c r="A1107" s="46">
        <v>1065</v>
      </c>
      <c r="B1107" s="46"/>
      <c r="C1107" s="57" t="s">
        <v>6943</v>
      </c>
      <c r="D1107" s="57" t="s">
        <v>6944</v>
      </c>
      <c r="E1107" s="57"/>
      <c r="F1107" s="57" t="s">
        <v>109</v>
      </c>
      <c r="G1107" s="46" t="s">
        <v>644</v>
      </c>
      <c r="H1107" s="57" t="s">
        <v>6945</v>
      </c>
      <c r="I1107" s="46" t="s">
        <v>1673</v>
      </c>
      <c r="J1107" s="57" t="s">
        <v>6944</v>
      </c>
      <c r="K1107" s="57" t="s">
        <v>6946</v>
      </c>
      <c r="L1107" s="57" t="s">
        <v>221</v>
      </c>
      <c r="M1107" s="46" t="s">
        <v>115</v>
      </c>
      <c r="N1107" s="57" t="s">
        <v>886</v>
      </c>
      <c r="O1107" s="46" t="s">
        <v>6569</v>
      </c>
      <c r="P1107" s="57" t="s">
        <v>6947</v>
      </c>
      <c r="Q1107" s="57" t="s">
        <v>335</v>
      </c>
      <c r="R1107" s="46" t="s">
        <v>120</v>
      </c>
      <c r="S1107" s="46" t="s">
        <v>651</v>
      </c>
      <c r="T1107" s="46">
        <v>13572615199</v>
      </c>
      <c r="U1107" s="46" t="s">
        <v>122</v>
      </c>
      <c r="V1107" s="57" t="s">
        <v>652</v>
      </c>
      <c r="W1107" s="46" t="s">
        <v>124</v>
      </c>
      <c r="X1107" s="46">
        <v>50</v>
      </c>
      <c r="Y1107" s="46">
        <v>50</v>
      </c>
      <c r="Z1107" s="46"/>
      <c r="AA1107" s="46"/>
      <c r="AB1107" s="46">
        <v>137</v>
      </c>
      <c r="AC1107" s="46">
        <v>46</v>
      </c>
      <c r="AD1107" s="46" t="s">
        <v>140</v>
      </c>
      <c r="AE1107" s="46" t="s">
        <v>140</v>
      </c>
      <c r="AF1107" s="46" t="s">
        <v>140</v>
      </c>
      <c r="AG1107" s="46" t="s">
        <v>140</v>
      </c>
      <c r="AH1107" s="46"/>
      <c r="AI1107" s="46"/>
      <c r="AJ1107" s="46"/>
    </row>
    <row r="1108" s="13" customFormat="1" ht="45" spans="1:36">
      <c r="A1108" s="46">
        <v>1066</v>
      </c>
      <c r="B1108" s="46"/>
      <c r="C1108" s="57" t="s">
        <v>6948</v>
      </c>
      <c r="D1108" s="57" t="s">
        <v>6949</v>
      </c>
      <c r="E1108" s="57"/>
      <c r="F1108" s="57" t="s">
        <v>109</v>
      </c>
      <c r="G1108" s="46" t="s">
        <v>644</v>
      </c>
      <c r="H1108" s="57" t="s">
        <v>6950</v>
      </c>
      <c r="I1108" s="46" t="s">
        <v>1673</v>
      </c>
      <c r="J1108" s="57" t="s">
        <v>6949</v>
      </c>
      <c r="K1108" s="57" t="s">
        <v>6951</v>
      </c>
      <c r="L1108" s="57" t="s">
        <v>221</v>
      </c>
      <c r="M1108" s="46" t="s">
        <v>115</v>
      </c>
      <c r="N1108" s="57" t="s">
        <v>692</v>
      </c>
      <c r="O1108" s="46" t="s">
        <v>6569</v>
      </c>
      <c r="P1108" s="57" t="s">
        <v>6952</v>
      </c>
      <c r="Q1108" s="57" t="s">
        <v>335</v>
      </c>
      <c r="R1108" s="46" t="s">
        <v>120</v>
      </c>
      <c r="S1108" s="46" t="s">
        <v>651</v>
      </c>
      <c r="T1108" s="46">
        <v>13572615199</v>
      </c>
      <c r="U1108" s="46" t="s">
        <v>122</v>
      </c>
      <c r="V1108" s="57" t="s">
        <v>652</v>
      </c>
      <c r="W1108" s="46" t="s">
        <v>124</v>
      </c>
      <c r="X1108" s="46">
        <v>30</v>
      </c>
      <c r="Y1108" s="46">
        <v>30</v>
      </c>
      <c r="Z1108" s="46"/>
      <c r="AA1108" s="46"/>
      <c r="AB1108" s="46">
        <v>184</v>
      </c>
      <c r="AC1108" s="46">
        <v>46</v>
      </c>
      <c r="AD1108" s="46" t="s">
        <v>140</v>
      </c>
      <c r="AE1108" s="46" t="s">
        <v>140</v>
      </c>
      <c r="AF1108" s="46" t="s">
        <v>140</v>
      </c>
      <c r="AG1108" s="46" t="s">
        <v>140</v>
      </c>
      <c r="AH1108" s="46"/>
      <c r="AI1108" s="46"/>
      <c r="AJ1108" s="46"/>
    </row>
    <row r="1109" s="13" customFormat="1" ht="45" spans="1:36">
      <c r="A1109" s="46">
        <v>1067</v>
      </c>
      <c r="B1109" s="46"/>
      <c r="C1109" s="57" t="s">
        <v>6953</v>
      </c>
      <c r="D1109" s="57" t="s">
        <v>6954</v>
      </c>
      <c r="E1109" s="57"/>
      <c r="F1109" s="57" t="s">
        <v>109</v>
      </c>
      <c r="G1109" s="46" t="s">
        <v>644</v>
      </c>
      <c r="H1109" s="57" t="s">
        <v>6955</v>
      </c>
      <c r="I1109" s="46" t="s">
        <v>1673</v>
      </c>
      <c r="J1109" s="57" t="s">
        <v>6954</v>
      </c>
      <c r="K1109" s="57" t="s">
        <v>6956</v>
      </c>
      <c r="L1109" s="57" t="s">
        <v>221</v>
      </c>
      <c r="M1109" s="46" t="s">
        <v>115</v>
      </c>
      <c r="N1109" s="57" t="s">
        <v>2678</v>
      </c>
      <c r="O1109" s="46" t="s">
        <v>6569</v>
      </c>
      <c r="P1109" s="57" t="s">
        <v>6952</v>
      </c>
      <c r="Q1109" s="57" t="s">
        <v>335</v>
      </c>
      <c r="R1109" s="46" t="s">
        <v>120</v>
      </c>
      <c r="S1109" s="46" t="s">
        <v>651</v>
      </c>
      <c r="T1109" s="46">
        <v>13572615199</v>
      </c>
      <c r="U1109" s="46" t="s">
        <v>122</v>
      </c>
      <c r="V1109" s="57" t="s">
        <v>652</v>
      </c>
      <c r="W1109" s="46" t="s">
        <v>124</v>
      </c>
      <c r="X1109" s="65">
        <v>80</v>
      </c>
      <c r="Y1109" s="46">
        <v>80</v>
      </c>
      <c r="Z1109" s="46"/>
      <c r="AA1109" s="46"/>
      <c r="AB1109" s="46">
        <v>184</v>
      </c>
      <c r="AC1109" s="46">
        <v>46</v>
      </c>
      <c r="AD1109" s="46" t="s">
        <v>140</v>
      </c>
      <c r="AE1109" s="46" t="s">
        <v>140</v>
      </c>
      <c r="AF1109" s="46" t="s">
        <v>140</v>
      </c>
      <c r="AG1109" s="46" t="s">
        <v>140</v>
      </c>
      <c r="AH1109" s="46"/>
      <c r="AI1109" s="46"/>
      <c r="AJ1109" s="46"/>
    </row>
    <row r="1110" s="13" customFormat="1" ht="45" spans="1:36">
      <c r="A1110" s="46">
        <v>1068</v>
      </c>
      <c r="B1110" s="46"/>
      <c r="C1110" s="57" t="s">
        <v>6957</v>
      </c>
      <c r="D1110" s="57" t="s">
        <v>6958</v>
      </c>
      <c r="E1110" s="57"/>
      <c r="F1110" s="57" t="s">
        <v>109</v>
      </c>
      <c r="G1110" s="46" t="s">
        <v>1052</v>
      </c>
      <c r="H1110" s="57" t="s">
        <v>6959</v>
      </c>
      <c r="I1110" s="46" t="s">
        <v>1673</v>
      </c>
      <c r="J1110" s="57" t="s">
        <v>6958</v>
      </c>
      <c r="K1110" s="57" t="s">
        <v>6960</v>
      </c>
      <c r="L1110" s="57" t="s">
        <v>221</v>
      </c>
      <c r="M1110" s="46" t="s">
        <v>115</v>
      </c>
      <c r="N1110" s="57" t="s">
        <v>149</v>
      </c>
      <c r="O1110" s="46" t="s">
        <v>6569</v>
      </c>
      <c r="P1110" s="57" t="s">
        <v>6961</v>
      </c>
      <c r="Q1110" s="57" t="s">
        <v>335</v>
      </c>
      <c r="R1110" s="46" t="s">
        <v>120</v>
      </c>
      <c r="S1110" s="57" t="s">
        <v>1055</v>
      </c>
      <c r="T1110" s="57" t="s">
        <v>6962</v>
      </c>
      <c r="U1110" s="46" t="s">
        <v>122</v>
      </c>
      <c r="V1110" s="57" t="s">
        <v>652</v>
      </c>
      <c r="W1110" s="46" t="s">
        <v>124</v>
      </c>
      <c r="X1110" s="52">
        <v>60</v>
      </c>
      <c r="Y1110" s="52">
        <v>60</v>
      </c>
      <c r="Z1110" s="57"/>
      <c r="AA1110" s="57"/>
      <c r="AB1110" s="52">
        <v>132</v>
      </c>
      <c r="AC1110" s="52">
        <v>47</v>
      </c>
      <c r="AD1110" s="57" t="s">
        <v>140</v>
      </c>
      <c r="AE1110" s="57" t="s">
        <v>140</v>
      </c>
      <c r="AF1110" s="57" t="s">
        <v>140</v>
      </c>
      <c r="AG1110" s="46" t="s">
        <v>140</v>
      </c>
      <c r="AH1110" s="57"/>
      <c r="AI1110" s="57"/>
      <c r="AJ1110" s="46"/>
    </row>
    <row r="1111" s="12" customFormat="1" ht="67.5" spans="1:36">
      <c r="A1111" s="46">
        <v>1069</v>
      </c>
      <c r="B1111" s="46"/>
      <c r="C1111" s="46" t="s">
        <v>6963</v>
      </c>
      <c r="D1111" s="46" t="s">
        <v>6964</v>
      </c>
      <c r="E1111" s="46"/>
      <c r="F1111" s="46" t="s">
        <v>156</v>
      </c>
      <c r="G1111" s="46" t="s">
        <v>2686</v>
      </c>
      <c r="H1111" s="52" t="s">
        <v>6965</v>
      </c>
      <c r="I1111" s="46" t="s">
        <v>1673</v>
      </c>
      <c r="J1111" s="46" t="s">
        <v>6964</v>
      </c>
      <c r="K1111" s="46" t="s">
        <v>320</v>
      </c>
      <c r="L1111" s="46" t="s">
        <v>321</v>
      </c>
      <c r="M1111" s="46" t="s">
        <v>320</v>
      </c>
      <c r="N1111" s="46" t="s">
        <v>6966</v>
      </c>
      <c r="O1111" s="46" t="s">
        <v>6569</v>
      </c>
      <c r="P1111" s="46" t="s">
        <v>324</v>
      </c>
      <c r="Q1111" s="46" t="s">
        <v>325</v>
      </c>
      <c r="R1111" s="46" t="s">
        <v>120</v>
      </c>
      <c r="S1111" s="46" t="s">
        <v>2688</v>
      </c>
      <c r="T1111" s="46">
        <v>13772208558</v>
      </c>
      <c r="U1111" s="46" t="s">
        <v>122</v>
      </c>
      <c r="V1111" s="46" t="s">
        <v>2686</v>
      </c>
      <c r="W1111" s="46" t="s">
        <v>124</v>
      </c>
      <c r="X1111" s="46">
        <v>37.8</v>
      </c>
      <c r="Y1111" s="46">
        <v>37.8</v>
      </c>
      <c r="Z1111" s="46"/>
      <c r="AA1111" s="46"/>
      <c r="AB1111" s="46">
        <v>320</v>
      </c>
      <c r="AC1111" s="46">
        <v>56</v>
      </c>
      <c r="AD1111" s="57" t="s">
        <v>140</v>
      </c>
      <c r="AE1111" s="46" t="s">
        <v>141</v>
      </c>
      <c r="AF1111" s="46" t="s">
        <v>140</v>
      </c>
      <c r="AG1111" s="46" t="s">
        <v>140</v>
      </c>
      <c r="AH1111" s="46"/>
      <c r="AI1111" s="46"/>
      <c r="AJ1111" s="46"/>
    </row>
    <row r="1112" s="13" customFormat="1" ht="67.5" spans="1:36">
      <c r="A1112" s="46">
        <v>1070</v>
      </c>
      <c r="B1112" s="47"/>
      <c r="C1112" s="47" t="s">
        <v>6967</v>
      </c>
      <c r="D1112" s="47" t="s">
        <v>6968</v>
      </c>
      <c r="E1112" s="47"/>
      <c r="F1112" s="47" t="s">
        <v>109</v>
      </c>
      <c r="G1112" s="47" t="s">
        <v>6969</v>
      </c>
      <c r="H1112" s="47" t="s">
        <v>6970</v>
      </c>
      <c r="I1112" s="46" t="s">
        <v>1673</v>
      </c>
      <c r="J1112" s="47" t="s">
        <v>6968</v>
      </c>
      <c r="K1112" s="47" t="s">
        <v>6968</v>
      </c>
      <c r="L1112" s="47" t="s">
        <v>221</v>
      </c>
      <c r="M1112" s="47" t="s">
        <v>115</v>
      </c>
      <c r="N1112" s="47" t="s">
        <v>6971</v>
      </c>
      <c r="O1112" s="46" t="s">
        <v>6569</v>
      </c>
      <c r="P1112" s="47" t="s">
        <v>6972</v>
      </c>
      <c r="Q1112" s="47" t="s">
        <v>2827</v>
      </c>
      <c r="R1112" s="46" t="s">
        <v>120</v>
      </c>
      <c r="S1112" s="47" t="s">
        <v>6973</v>
      </c>
      <c r="T1112" s="47">
        <v>13891615314</v>
      </c>
      <c r="U1112" s="46" t="s">
        <v>122</v>
      </c>
      <c r="V1112" s="47" t="s">
        <v>6974</v>
      </c>
      <c r="W1112" s="46" t="s">
        <v>124</v>
      </c>
      <c r="X1112" s="47">
        <v>29</v>
      </c>
      <c r="Y1112" s="47">
        <v>29</v>
      </c>
      <c r="Z1112" s="47"/>
      <c r="AA1112" s="47"/>
      <c r="AB1112" s="47">
        <v>260</v>
      </c>
      <c r="AC1112" s="47">
        <v>37</v>
      </c>
      <c r="AD1112" s="47" t="s">
        <v>140</v>
      </c>
      <c r="AE1112" s="47" t="s">
        <v>140</v>
      </c>
      <c r="AF1112" s="47" t="s">
        <v>140</v>
      </c>
      <c r="AG1112" s="46" t="s">
        <v>140</v>
      </c>
      <c r="AH1112" s="47"/>
      <c r="AI1112" s="47"/>
      <c r="AJ1112" s="47"/>
    </row>
    <row r="1113" s="13" customFormat="1" ht="56.25" spans="1:36">
      <c r="A1113" s="46">
        <v>1071</v>
      </c>
      <c r="B1113" s="47"/>
      <c r="C1113" s="47" t="s">
        <v>6975</v>
      </c>
      <c r="D1113" s="47" t="s">
        <v>6976</v>
      </c>
      <c r="E1113" s="47"/>
      <c r="F1113" s="47" t="s">
        <v>109</v>
      </c>
      <c r="G1113" s="47" t="s">
        <v>6969</v>
      </c>
      <c r="H1113" s="47" t="s">
        <v>6977</v>
      </c>
      <c r="I1113" s="46" t="s">
        <v>1673</v>
      </c>
      <c r="J1113" s="47" t="s">
        <v>6976</v>
      </c>
      <c r="K1113" s="47" t="s">
        <v>6976</v>
      </c>
      <c r="L1113" s="47" t="s">
        <v>221</v>
      </c>
      <c r="M1113" s="47" t="s">
        <v>115</v>
      </c>
      <c r="N1113" s="47" t="s">
        <v>395</v>
      </c>
      <c r="O1113" s="46" t="s">
        <v>6569</v>
      </c>
      <c r="P1113" s="47" t="s">
        <v>6972</v>
      </c>
      <c r="Q1113" s="47" t="s">
        <v>2827</v>
      </c>
      <c r="R1113" s="46" t="s">
        <v>120</v>
      </c>
      <c r="S1113" s="47" t="s">
        <v>6973</v>
      </c>
      <c r="T1113" s="47">
        <v>13891615314</v>
      </c>
      <c r="U1113" s="46" t="s">
        <v>122</v>
      </c>
      <c r="V1113" s="47" t="s">
        <v>6974</v>
      </c>
      <c r="W1113" s="46" t="s">
        <v>124</v>
      </c>
      <c r="X1113" s="47">
        <v>20</v>
      </c>
      <c r="Y1113" s="47">
        <v>20</v>
      </c>
      <c r="Z1113" s="47"/>
      <c r="AA1113" s="47"/>
      <c r="AB1113" s="47">
        <v>260</v>
      </c>
      <c r="AC1113" s="47">
        <v>37</v>
      </c>
      <c r="AD1113" s="47" t="s">
        <v>140</v>
      </c>
      <c r="AE1113" s="47" t="s">
        <v>140</v>
      </c>
      <c r="AF1113" s="47" t="s">
        <v>140</v>
      </c>
      <c r="AG1113" s="46" t="s">
        <v>140</v>
      </c>
      <c r="AH1113" s="47"/>
      <c r="AI1113" s="47"/>
      <c r="AJ1113" s="47"/>
    </row>
    <row r="1114" s="13" customFormat="1" ht="56.25" spans="1:36">
      <c r="A1114" s="46">
        <v>1072</v>
      </c>
      <c r="B1114" s="47"/>
      <c r="C1114" s="47" t="s">
        <v>6975</v>
      </c>
      <c r="D1114" s="47" t="s">
        <v>6978</v>
      </c>
      <c r="E1114" s="47"/>
      <c r="F1114" s="47" t="s">
        <v>109</v>
      </c>
      <c r="G1114" s="47" t="s">
        <v>6969</v>
      </c>
      <c r="H1114" s="47" t="s">
        <v>6979</v>
      </c>
      <c r="I1114" s="46" t="s">
        <v>1673</v>
      </c>
      <c r="J1114" s="47" t="s">
        <v>6978</v>
      </c>
      <c r="K1114" s="47" t="s">
        <v>6978</v>
      </c>
      <c r="L1114" s="47" t="s">
        <v>221</v>
      </c>
      <c r="M1114" s="47" t="s">
        <v>115</v>
      </c>
      <c r="N1114" s="47" t="s">
        <v>2092</v>
      </c>
      <c r="O1114" s="46" t="s">
        <v>6569</v>
      </c>
      <c r="P1114" s="47" t="s">
        <v>6980</v>
      </c>
      <c r="Q1114" s="47" t="s">
        <v>2827</v>
      </c>
      <c r="R1114" s="46" t="s">
        <v>120</v>
      </c>
      <c r="S1114" s="47" t="s">
        <v>6973</v>
      </c>
      <c r="T1114" s="47">
        <v>13891615314</v>
      </c>
      <c r="U1114" s="46" t="s">
        <v>122</v>
      </c>
      <c r="V1114" s="47" t="s">
        <v>6974</v>
      </c>
      <c r="W1114" s="46" t="s">
        <v>124</v>
      </c>
      <c r="X1114" s="47">
        <v>32</v>
      </c>
      <c r="Y1114" s="47">
        <v>32</v>
      </c>
      <c r="Z1114" s="47"/>
      <c r="AA1114" s="47"/>
      <c r="AB1114" s="47">
        <v>560</v>
      </c>
      <c r="AC1114" s="47">
        <v>37</v>
      </c>
      <c r="AD1114" s="47" t="s">
        <v>140</v>
      </c>
      <c r="AE1114" s="47" t="s">
        <v>140</v>
      </c>
      <c r="AF1114" s="47" t="s">
        <v>140</v>
      </c>
      <c r="AG1114" s="46" t="s">
        <v>140</v>
      </c>
      <c r="AH1114" s="47"/>
      <c r="AI1114" s="47"/>
      <c r="AJ1114" s="47"/>
    </row>
    <row r="1115" s="13" customFormat="1" ht="67.5" spans="1:36">
      <c r="A1115" s="46">
        <v>1073</v>
      </c>
      <c r="B1115" s="47"/>
      <c r="C1115" s="47" t="s">
        <v>6967</v>
      </c>
      <c r="D1115" s="47" t="s">
        <v>6981</v>
      </c>
      <c r="E1115" s="47"/>
      <c r="F1115" s="47" t="s">
        <v>109</v>
      </c>
      <c r="G1115" s="47" t="s">
        <v>6969</v>
      </c>
      <c r="H1115" s="47" t="s">
        <v>6982</v>
      </c>
      <c r="I1115" s="46" t="s">
        <v>1673</v>
      </c>
      <c r="J1115" s="47" t="s">
        <v>6981</v>
      </c>
      <c r="K1115" s="47" t="s">
        <v>6981</v>
      </c>
      <c r="L1115" s="47" t="s">
        <v>221</v>
      </c>
      <c r="M1115" s="47" t="s">
        <v>115</v>
      </c>
      <c r="N1115" s="47" t="s">
        <v>1771</v>
      </c>
      <c r="O1115" s="46" t="s">
        <v>6569</v>
      </c>
      <c r="P1115" s="47" t="s">
        <v>6983</v>
      </c>
      <c r="Q1115" s="47" t="s">
        <v>2827</v>
      </c>
      <c r="R1115" s="46" t="s">
        <v>120</v>
      </c>
      <c r="S1115" s="47" t="s">
        <v>6973</v>
      </c>
      <c r="T1115" s="47">
        <v>13891615314</v>
      </c>
      <c r="U1115" s="46" t="s">
        <v>122</v>
      </c>
      <c r="V1115" s="47" t="s">
        <v>6974</v>
      </c>
      <c r="W1115" s="46" t="s">
        <v>124</v>
      </c>
      <c r="X1115" s="47">
        <v>70</v>
      </c>
      <c r="Y1115" s="47">
        <v>70</v>
      </c>
      <c r="Z1115" s="47"/>
      <c r="AA1115" s="47"/>
      <c r="AB1115" s="47">
        <v>430</v>
      </c>
      <c r="AC1115" s="47">
        <v>37</v>
      </c>
      <c r="AD1115" s="47" t="s">
        <v>140</v>
      </c>
      <c r="AE1115" s="47" t="s">
        <v>140</v>
      </c>
      <c r="AF1115" s="47" t="s">
        <v>140</v>
      </c>
      <c r="AG1115" s="46" t="s">
        <v>140</v>
      </c>
      <c r="AH1115" s="47"/>
      <c r="AI1115" s="47"/>
      <c r="AJ1115" s="47"/>
    </row>
    <row r="1116" s="13" customFormat="1" ht="45" spans="1:36">
      <c r="A1116" s="46">
        <v>1074</v>
      </c>
      <c r="B1116" s="47"/>
      <c r="C1116" s="47" t="s">
        <v>6984</v>
      </c>
      <c r="D1116" s="47" t="s">
        <v>6985</v>
      </c>
      <c r="E1116" s="47"/>
      <c r="F1116" s="47" t="s">
        <v>578</v>
      </c>
      <c r="G1116" s="47" t="s">
        <v>6969</v>
      </c>
      <c r="H1116" s="47" t="s">
        <v>6986</v>
      </c>
      <c r="I1116" s="46" t="s">
        <v>1673</v>
      </c>
      <c r="J1116" s="47" t="s">
        <v>6985</v>
      </c>
      <c r="K1116" s="47" t="s">
        <v>6985</v>
      </c>
      <c r="L1116" s="47" t="s">
        <v>221</v>
      </c>
      <c r="M1116" s="47" t="s">
        <v>115</v>
      </c>
      <c r="N1116" s="47" t="s">
        <v>2490</v>
      </c>
      <c r="O1116" s="46" t="s">
        <v>6569</v>
      </c>
      <c r="P1116" s="47" t="s">
        <v>6987</v>
      </c>
      <c r="Q1116" s="47" t="s">
        <v>2827</v>
      </c>
      <c r="R1116" s="46" t="s">
        <v>120</v>
      </c>
      <c r="S1116" s="47" t="s">
        <v>6973</v>
      </c>
      <c r="T1116" s="47">
        <v>13891615314</v>
      </c>
      <c r="U1116" s="46" t="s">
        <v>122</v>
      </c>
      <c r="V1116" s="47" t="s">
        <v>6974</v>
      </c>
      <c r="W1116" s="46" t="s">
        <v>124</v>
      </c>
      <c r="X1116" s="47">
        <v>42</v>
      </c>
      <c r="Y1116" s="47">
        <v>42</v>
      </c>
      <c r="Z1116" s="47"/>
      <c r="AA1116" s="47"/>
      <c r="AB1116" s="47">
        <v>200</v>
      </c>
      <c r="AC1116" s="47">
        <v>36</v>
      </c>
      <c r="AD1116" s="47" t="s">
        <v>140</v>
      </c>
      <c r="AE1116" s="47" t="s">
        <v>140</v>
      </c>
      <c r="AF1116" s="47" t="s">
        <v>140</v>
      </c>
      <c r="AG1116" s="46" t="s">
        <v>140</v>
      </c>
      <c r="AH1116" s="47"/>
      <c r="AI1116" s="47"/>
      <c r="AJ1116" s="47"/>
    </row>
    <row r="1117" s="13" customFormat="1" ht="56.25" spans="1:36">
      <c r="A1117" s="46">
        <v>1075</v>
      </c>
      <c r="B1117" s="47"/>
      <c r="C1117" s="47" t="s">
        <v>6988</v>
      </c>
      <c r="D1117" s="47" t="s">
        <v>6989</v>
      </c>
      <c r="E1117" s="47"/>
      <c r="F1117" s="47" t="s">
        <v>109</v>
      </c>
      <c r="G1117" s="47" t="s">
        <v>6969</v>
      </c>
      <c r="H1117" s="47" t="s">
        <v>6990</v>
      </c>
      <c r="I1117" s="46" t="s">
        <v>1673</v>
      </c>
      <c r="J1117" s="47" t="s">
        <v>6989</v>
      </c>
      <c r="K1117" s="47" t="s">
        <v>6989</v>
      </c>
      <c r="L1117" s="47" t="s">
        <v>221</v>
      </c>
      <c r="M1117" s="47" t="s">
        <v>115</v>
      </c>
      <c r="N1117" s="47" t="s">
        <v>1254</v>
      </c>
      <c r="O1117" s="46" t="s">
        <v>6569</v>
      </c>
      <c r="P1117" s="47" t="s">
        <v>6991</v>
      </c>
      <c r="Q1117" s="47" t="s">
        <v>2827</v>
      </c>
      <c r="R1117" s="46" t="s">
        <v>120</v>
      </c>
      <c r="S1117" s="47" t="s">
        <v>6973</v>
      </c>
      <c r="T1117" s="47">
        <v>13891615314</v>
      </c>
      <c r="U1117" s="46" t="s">
        <v>122</v>
      </c>
      <c r="V1117" s="47" t="s">
        <v>6974</v>
      </c>
      <c r="W1117" s="46" t="s">
        <v>124</v>
      </c>
      <c r="X1117" s="47">
        <v>63</v>
      </c>
      <c r="Y1117" s="47">
        <v>63</v>
      </c>
      <c r="Z1117" s="47"/>
      <c r="AA1117" s="47"/>
      <c r="AB1117" s="47">
        <v>420</v>
      </c>
      <c r="AC1117" s="47">
        <v>67</v>
      </c>
      <c r="AD1117" s="47" t="s">
        <v>140</v>
      </c>
      <c r="AE1117" s="47" t="s">
        <v>140</v>
      </c>
      <c r="AF1117" s="47" t="s">
        <v>140</v>
      </c>
      <c r="AG1117" s="46" t="s">
        <v>140</v>
      </c>
      <c r="AH1117" s="47"/>
      <c r="AI1117" s="47"/>
      <c r="AJ1117" s="47"/>
    </row>
    <row r="1118" s="13" customFormat="1" ht="45" spans="1:36">
      <c r="A1118" s="46">
        <v>1076</v>
      </c>
      <c r="B1118" s="47"/>
      <c r="C1118" s="47" t="s">
        <v>6992</v>
      </c>
      <c r="D1118" s="47" t="s">
        <v>6993</v>
      </c>
      <c r="E1118" s="47"/>
      <c r="F1118" s="47" t="s">
        <v>109</v>
      </c>
      <c r="G1118" s="47" t="s">
        <v>6969</v>
      </c>
      <c r="H1118" s="47" t="s">
        <v>6994</v>
      </c>
      <c r="I1118" s="46" t="s">
        <v>1673</v>
      </c>
      <c r="J1118" s="47" t="s">
        <v>6993</v>
      </c>
      <c r="K1118" s="47" t="s">
        <v>6993</v>
      </c>
      <c r="L1118" s="47" t="s">
        <v>221</v>
      </c>
      <c r="M1118" s="47" t="s">
        <v>115</v>
      </c>
      <c r="N1118" s="47" t="s">
        <v>428</v>
      </c>
      <c r="O1118" s="46" t="s">
        <v>6569</v>
      </c>
      <c r="P1118" s="47" t="s">
        <v>6995</v>
      </c>
      <c r="Q1118" s="47" t="s">
        <v>2827</v>
      </c>
      <c r="R1118" s="46" t="s">
        <v>120</v>
      </c>
      <c r="S1118" s="47" t="s">
        <v>6973</v>
      </c>
      <c r="T1118" s="47">
        <v>13891615314</v>
      </c>
      <c r="U1118" s="46" t="s">
        <v>122</v>
      </c>
      <c r="V1118" s="47" t="s">
        <v>6974</v>
      </c>
      <c r="W1118" s="46" t="s">
        <v>124</v>
      </c>
      <c r="X1118" s="47">
        <v>10</v>
      </c>
      <c r="Y1118" s="47">
        <v>10</v>
      </c>
      <c r="Z1118" s="47"/>
      <c r="AA1118" s="47"/>
      <c r="AB1118" s="47">
        <v>210</v>
      </c>
      <c r="AC1118" s="47">
        <v>37</v>
      </c>
      <c r="AD1118" s="47" t="s">
        <v>140</v>
      </c>
      <c r="AE1118" s="47" t="s">
        <v>140</v>
      </c>
      <c r="AF1118" s="47" t="s">
        <v>140</v>
      </c>
      <c r="AG1118" s="46" t="s">
        <v>140</v>
      </c>
      <c r="AH1118" s="47"/>
      <c r="AI1118" s="47"/>
      <c r="AJ1118" s="47"/>
    </row>
    <row r="1119" s="13" customFormat="1" ht="45" spans="1:36">
      <c r="A1119" s="46">
        <v>1077</v>
      </c>
      <c r="B1119" s="47"/>
      <c r="C1119" s="47" t="s">
        <v>6996</v>
      </c>
      <c r="D1119" s="47" t="s">
        <v>6997</v>
      </c>
      <c r="E1119" s="47"/>
      <c r="F1119" s="47" t="s">
        <v>109</v>
      </c>
      <c r="G1119" s="47" t="s">
        <v>2795</v>
      </c>
      <c r="H1119" s="47" t="s">
        <v>6998</v>
      </c>
      <c r="I1119" s="46" t="s">
        <v>1673</v>
      </c>
      <c r="J1119" s="47" t="s">
        <v>6997</v>
      </c>
      <c r="K1119" s="47" t="s">
        <v>6997</v>
      </c>
      <c r="L1119" s="47" t="s">
        <v>221</v>
      </c>
      <c r="M1119" s="47" t="s">
        <v>115</v>
      </c>
      <c r="N1119" s="47" t="s">
        <v>2912</v>
      </c>
      <c r="O1119" s="46" t="s">
        <v>6569</v>
      </c>
      <c r="P1119" s="47" t="s">
        <v>6999</v>
      </c>
      <c r="Q1119" s="47" t="s">
        <v>2827</v>
      </c>
      <c r="R1119" s="46" t="s">
        <v>120</v>
      </c>
      <c r="S1119" s="47" t="s">
        <v>2801</v>
      </c>
      <c r="T1119" s="47">
        <v>13700264806</v>
      </c>
      <c r="U1119" s="46" t="s">
        <v>2266</v>
      </c>
      <c r="V1119" s="47" t="s">
        <v>2802</v>
      </c>
      <c r="W1119" s="46" t="s">
        <v>124</v>
      </c>
      <c r="X1119" s="47">
        <v>15</v>
      </c>
      <c r="Y1119" s="47">
        <v>15</v>
      </c>
      <c r="Z1119" s="47"/>
      <c r="AA1119" s="47"/>
      <c r="AB1119" s="47">
        <v>296</v>
      </c>
      <c r="AC1119" s="47">
        <v>55</v>
      </c>
      <c r="AD1119" s="47" t="s">
        <v>140</v>
      </c>
      <c r="AE1119" s="47" t="s">
        <v>140</v>
      </c>
      <c r="AF1119" s="47" t="s">
        <v>141</v>
      </c>
      <c r="AG1119" s="46" t="s">
        <v>140</v>
      </c>
      <c r="AH1119" s="47"/>
      <c r="AI1119" s="47"/>
      <c r="AJ1119" s="47"/>
    </row>
    <row r="1120" s="13" customFormat="1" ht="45" spans="1:36">
      <c r="A1120" s="46">
        <v>1078</v>
      </c>
      <c r="B1120" s="47"/>
      <c r="C1120" s="47" t="s">
        <v>7000</v>
      </c>
      <c r="D1120" s="47" t="s">
        <v>7001</v>
      </c>
      <c r="E1120" s="47"/>
      <c r="F1120" s="47" t="s">
        <v>109</v>
      </c>
      <c r="G1120" s="47" t="s">
        <v>2795</v>
      </c>
      <c r="H1120" s="47" t="s">
        <v>7002</v>
      </c>
      <c r="I1120" s="46" t="s">
        <v>1673</v>
      </c>
      <c r="J1120" s="47" t="s">
        <v>7001</v>
      </c>
      <c r="K1120" s="47" t="s">
        <v>7001</v>
      </c>
      <c r="L1120" s="47" t="s">
        <v>221</v>
      </c>
      <c r="M1120" s="47" t="s">
        <v>115</v>
      </c>
      <c r="N1120" s="47" t="s">
        <v>810</v>
      </c>
      <c r="O1120" s="46" t="s">
        <v>6569</v>
      </c>
      <c r="P1120" s="47" t="s">
        <v>7003</v>
      </c>
      <c r="Q1120" s="47" t="s">
        <v>2827</v>
      </c>
      <c r="R1120" s="46" t="s">
        <v>120</v>
      </c>
      <c r="S1120" s="47" t="s">
        <v>2801</v>
      </c>
      <c r="T1120" s="47">
        <v>13700264806</v>
      </c>
      <c r="U1120" s="46" t="s">
        <v>2266</v>
      </c>
      <c r="V1120" s="47" t="s">
        <v>2802</v>
      </c>
      <c r="W1120" s="46" t="s">
        <v>124</v>
      </c>
      <c r="X1120" s="47">
        <v>25</v>
      </c>
      <c r="Y1120" s="47">
        <v>25</v>
      </c>
      <c r="Z1120" s="47"/>
      <c r="AA1120" s="47"/>
      <c r="AB1120" s="47">
        <v>454</v>
      </c>
      <c r="AC1120" s="47">
        <v>40</v>
      </c>
      <c r="AD1120" s="47" t="s">
        <v>140</v>
      </c>
      <c r="AE1120" s="47" t="s">
        <v>140</v>
      </c>
      <c r="AF1120" s="47" t="s">
        <v>141</v>
      </c>
      <c r="AG1120" s="46" t="s">
        <v>140</v>
      </c>
      <c r="AH1120" s="47"/>
      <c r="AI1120" s="47"/>
      <c r="AJ1120" s="47"/>
    </row>
    <row r="1121" s="13" customFormat="1" ht="56.25" spans="1:36">
      <c r="A1121" s="46">
        <v>1079</v>
      </c>
      <c r="B1121" s="47"/>
      <c r="C1121" s="47" t="s">
        <v>7004</v>
      </c>
      <c r="D1121" s="47" t="s">
        <v>7005</v>
      </c>
      <c r="E1121" s="47"/>
      <c r="F1121" s="47" t="s">
        <v>109</v>
      </c>
      <c r="G1121" s="47" t="s">
        <v>1409</v>
      </c>
      <c r="H1121" s="47" t="s">
        <v>7006</v>
      </c>
      <c r="I1121" s="46" t="s">
        <v>1673</v>
      </c>
      <c r="J1121" s="47" t="s">
        <v>7005</v>
      </c>
      <c r="K1121" s="47" t="s">
        <v>7005</v>
      </c>
      <c r="L1121" s="47" t="s">
        <v>221</v>
      </c>
      <c r="M1121" s="47" t="s">
        <v>115</v>
      </c>
      <c r="N1121" s="47">
        <v>55.8</v>
      </c>
      <c r="O1121" s="46" t="s">
        <v>6569</v>
      </c>
      <c r="P1121" s="47" t="s">
        <v>7007</v>
      </c>
      <c r="Q1121" s="47" t="s">
        <v>335</v>
      </c>
      <c r="R1121" s="46" t="s">
        <v>120</v>
      </c>
      <c r="S1121" s="47" t="s">
        <v>1413</v>
      </c>
      <c r="T1121" s="47">
        <v>13891673696</v>
      </c>
      <c r="U1121" s="46" t="s">
        <v>122</v>
      </c>
      <c r="V1121" s="47" t="s">
        <v>337</v>
      </c>
      <c r="W1121" s="46" t="s">
        <v>124</v>
      </c>
      <c r="X1121" s="47">
        <v>55.8</v>
      </c>
      <c r="Y1121" s="47">
        <v>55.8</v>
      </c>
      <c r="Z1121" s="47"/>
      <c r="AA1121" s="47"/>
      <c r="AB1121" s="47">
        <v>2124</v>
      </c>
      <c r="AC1121" s="47">
        <v>104</v>
      </c>
      <c r="AD1121" s="47" t="s">
        <v>140</v>
      </c>
      <c r="AE1121" s="47" t="s">
        <v>140</v>
      </c>
      <c r="AF1121" s="47" t="s">
        <v>141</v>
      </c>
      <c r="AG1121" s="46" t="s">
        <v>140</v>
      </c>
      <c r="AH1121" s="47"/>
      <c r="AI1121" s="47"/>
      <c r="AJ1121" s="47"/>
    </row>
    <row r="1122" s="13" customFormat="1" ht="45" spans="1:36">
      <c r="A1122" s="46">
        <v>1080</v>
      </c>
      <c r="B1122" s="47"/>
      <c r="C1122" s="47" t="s">
        <v>7008</v>
      </c>
      <c r="D1122" s="47" t="s">
        <v>7009</v>
      </c>
      <c r="E1122" s="47"/>
      <c r="F1122" s="47" t="s">
        <v>109</v>
      </c>
      <c r="G1122" s="47" t="s">
        <v>2805</v>
      </c>
      <c r="H1122" s="47" t="s">
        <v>7010</v>
      </c>
      <c r="I1122" s="46" t="s">
        <v>1673</v>
      </c>
      <c r="J1122" s="47" t="s">
        <v>7009</v>
      </c>
      <c r="K1122" s="47" t="s">
        <v>7009</v>
      </c>
      <c r="L1122" s="47" t="s">
        <v>221</v>
      </c>
      <c r="M1122" s="47" t="s">
        <v>115</v>
      </c>
      <c r="N1122" s="47">
        <v>32</v>
      </c>
      <c r="O1122" s="46" t="s">
        <v>6569</v>
      </c>
      <c r="P1122" s="47" t="s">
        <v>2812</v>
      </c>
      <c r="Q1122" s="47" t="s">
        <v>335</v>
      </c>
      <c r="R1122" s="46" t="s">
        <v>120</v>
      </c>
      <c r="S1122" s="47" t="s">
        <v>2808</v>
      </c>
      <c r="T1122" s="47">
        <v>15619847262</v>
      </c>
      <c r="U1122" s="46" t="s">
        <v>122</v>
      </c>
      <c r="V1122" s="47" t="s">
        <v>2809</v>
      </c>
      <c r="W1122" s="46" t="s">
        <v>124</v>
      </c>
      <c r="X1122" s="47">
        <v>32</v>
      </c>
      <c r="Y1122" s="47">
        <v>32</v>
      </c>
      <c r="Z1122" s="47"/>
      <c r="AA1122" s="47"/>
      <c r="AB1122" s="47">
        <v>1243</v>
      </c>
      <c r="AC1122" s="47">
        <v>73</v>
      </c>
      <c r="AD1122" s="47" t="s">
        <v>140</v>
      </c>
      <c r="AE1122" s="47" t="s">
        <v>140</v>
      </c>
      <c r="AF1122" s="47" t="s">
        <v>141</v>
      </c>
      <c r="AG1122" s="46" t="s">
        <v>140</v>
      </c>
      <c r="AH1122" s="47"/>
      <c r="AI1122" s="47"/>
      <c r="AJ1122" s="47"/>
    </row>
    <row r="1123" s="13" customFormat="1" ht="67.5" spans="1:36">
      <c r="A1123" s="46">
        <v>1081</v>
      </c>
      <c r="B1123" s="47"/>
      <c r="C1123" s="47" t="s">
        <v>7011</v>
      </c>
      <c r="D1123" s="47" t="s">
        <v>7012</v>
      </c>
      <c r="E1123" s="47"/>
      <c r="F1123" s="47" t="s">
        <v>109</v>
      </c>
      <c r="G1123" s="47" t="s">
        <v>2815</v>
      </c>
      <c r="H1123" s="47" t="s">
        <v>7013</v>
      </c>
      <c r="I1123" s="46" t="s">
        <v>1673</v>
      </c>
      <c r="J1123" s="47" t="s">
        <v>7012</v>
      </c>
      <c r="K1123" s="47" t="s">
        <v>7012</v>
      </c>
      <c r="L1123" s="47" t="s">
        <v>221</v>
      </c>
      <c r="M1123" s="47" t="s">
        <v>115</v>
      </c>
      <c r="N1123" s="47" t="s">
        <v>7014</v>
      </c>
      <c r="O1123" s="46" t="s">
        <v>6569</v>
      </c>
      <c r="P1123" s="47" t="s">
        <v>7015</v>
      </c>
      <c r="Q1123" s="47" t="s">
        <v>335</v>
      </c>
      <c r="R1123" s="46" t="s">
        <v>120</v>
      </c>
      <c r="S1123" s="47" t="s">
        <v>2819</v>
      </c>
      <c r="T1123" s="47">
        <v>15891661851</v>
      </c>
      <c r="U1123" s="47" t="s">
        <v>122</v>
      </c>
      <c r="V1123" s="47" t="s">
        <v>337</v>
      </c>
      <c r="W1123" s="46" t="s">
        <v>124</v>
      </c>
      <c r="X1123" s="47">
        <v>90</v>
      </c>
      <c r="Y1123" s="47">
        <v>90</v>
      </c>
      <c r="Z1123" s="47"/>
      <c r="AA1123" s="47"/>
      <c r="AB1123" s="47">
        <v>1651</v>
      </c>
      <c r="AC1123" s="47">
        <v>172</v>
      </c>
      <c r="AD1123" s="47" t="s">
        <v>140</v>
      </c>
      <c r="AE1123" s="47" t="s">
        <v>140</v>
      </c>
      <c r="AF1123" s="47" t="s">
        <v>140</v>
      </c>
      <c r="AG1123" s="46" t="s">
        <v>140</v>
      </c>
      <c r="AH1123" s="47"/>
      <c r="AI1123" s="47"/>
      <c r="AJ1123" s="47"/>
    </row>
    <row r="1124" s="13" customFormat="1" ht="78.75" spans="1:36">
      <c r="A1124" s="46">
        <v>1082</v>
      </c>
      <c r="B1124" s="47"/>
      <c r="C1124" s="47" t="s">
        <v>7016</v>
      </c>
      <c r="D1124" s="47" t="s">
        <v>7017</v>
      </c>
      <c r="E1124" s="47"/>
      <c r="F1124" s="47" t="s">
        <v>109</v>
      </c>
      <c r="G1124" s="47" t="s">
        <v>2815</v>
      </c>
      <c r="H1124" s="47" t="s">
        <v>7018</v>
      </c>
      <c r="I1124" s="46" t="s">
        <v>1673</v>
      </c>
      <c r="J1124" s="47" t="s">
        <v>7017</v>
      </c>
      <c r="K1124" s="47" t="s">
        <v>7017</v>
      </c>
      <c r="L1124" s="47" t="s">
        <v>221</v>
      </c>
      <c r="M1124" s="47" t="s">
        <v>115</v>
      </c>
      <c r="N1124" s="47" t="s">
        <v>7019</v>
      </c>
      <c r="O1124" s="46" t="s">
        <v>6569</v>
      </c>
      <c r="P1124" s="47" t="s">
        <v>7020</v>
      </c>
      <c r="Q1124" s="47" t="s">
        <v>335</v>
      </c>
      <c r="R1124" s="46" t="s">
        <v>120</v>
      </c>
      <c r="S1124" s="47" t="s">
        <v>2819</v>
      </c>
      <c r="T1124" s="47">
        <v>15891661851</v>
      </c>
      <c r="U1124" s="47" t="s">
        <v>122</v>
      </c>
      <c r="V1124" s="47" t="s">
        <v>337</v>
      </c>
      <c r="W1124" s="46" t="s">
        <v>124</v>
      </c>
      <c r="X1124" s="47">
        <v>72</v>
      </c>
      <c r="Y1124" s="47">
        <v>72</v>
      </c>
      <c r="Z1124" s="47"/>
      <c r="AA1124" s="47"/>
      <c r="AB1124" s="47">
        <v>1081</v>
      </c>
      <c r="AC1124" s="47">
        <v>128</v>
      </c>
      <c r="AD1124" s="47" t="s">
        <v>140</v>
      </c>
      <c r="AE1124" s="47" t="s">
        <v>140</v>
      </c>
      <c r="AF1124" s="47" t="s">
        <v>140</v>
      </c>
      <c r="AG1124" s="46" t="s">
        <v>140</v>
      </c>
      <c r="AH1124" s="47"/>
      <c r="AI1124" s="47"/>
      <c r="AJ1124" s="47"/>
    </row>
    <row r="1125" s="13" customFormat="1" ht="45" spans="1:36">
      <c r="A1125" s="46">
        <v>1083</v>
      </c>
      <c r="B1125" s="47"/>
      <c r="C1125" s="47" t="s">
        <v>7021</v>
      </c>
      <c r="D1125" s="47" t="s">
        <v>7022</v>
      </c>
      <c r="E1125" s="47"/>
      <c r="F1125" s="47" t="s">
        <v>109</v>
      </c>
      <c r="G1125" s="47" t="s">
        <v>2823</v>
      </c>
      <c r="H1125" s="47" t="s">
        <v>7023</v>
      </c>
      <c r="I1125" s="46" t="s">
        <v>1673</v>
      </c>
      <c r="J1125" s="47" t="s">
        <v>7022</v>
      </c>
      <c r="K1125" s="47" t="s">
        <v>7022</v>
      </c>
      <c r="L1125" s="47" t="s">
        <v>221</v>
      </c>
      <c r="M1125" s="47" t="s">
        <v>115</v>
      </c>
      <c r="N1125" s="47" t="s">
        <v>7024</v>
      </c>
      <c r="O1125" s="46" t="s">
        <v>6569</v>
      </c>
      <c r="P1125" s="47" t="s">
        <v>7025</v>
      </c>
      <c r="Q1125" s="47" t="s">
        <v>2827</v>
      </c>
      <c r="R1125" s="46" t="s">
        <v>120</v>
      </c>
      <c r="S1125" s="47" t="s">
        <v>2828</v>
      </c>
      <c r="T1125" s="47">
        <v>13892604066</v>
      </c>
      <c r="U1125" s="46" t="s">
        <v>122</v>
      </c>
      <c r="V1125" s="47" t="s">
        <v>2829</v>
      </c>
      <c r="W1125" s="46" t="s">
        <v>124</v>
      </c>
      <c r="X1125" s="47">
        <v>18</v>
      </c>
      <c r="Y1125" s="47">
        <v>18</v>
      </c>
      <c r="Z1125" s="47"/>
      <c r="AA1125" s="47"/>
      <c r="AB1125" s="47">
        <v>323</v>
      </c>
      <c r="AC1125" s="47">
        <v>81</v>
      </c>
      <c r="AD1125" s="47" t="s">
        <v>140</v>
      </c>
      <c r="AE1125" s="47" t="s">
        <v>140</v>
      </c>
      <c r="AF1125" s="47" t="s">
        <v>141</v>
      </c>
      <c r="AG1125" s="46" t="s">
        <v>140</v>
      </c>
      <c r="AH1125" s="47"/>
      <c r="AI1125" s="47"/>
      <c r="AJ1125" s="47"/>
    </row>
    <row r="1126" s="13" customFormat="1" ht="67.5" spans="1:36">
      <c r="A1126" s="46">
        <v>1084</v>
      </c>
      <c r="B1126" s="47"/>
      <c r="C1126" s="47" t="s">
        <v>7026</v>
      </c>
      <c r="D1126" s="47" t="s">
        <v>7027</v>
      </c>
      <c r="E1126" s="47"/>
      <c r="F1126" s="47" t="s">
        <v>109</v>
      </c>
      <c r="G1126" s="47" t="s">
        <v>2832</v>
      </c>
      <c r="H1126" s="47" t="s">
        <v>7028</v>
      </c>
      <c r="I1126" s="46" t="s">
        <v>1673</v>
      </c>
      <c r="J1126" s="47" t="s">
        <v>7027</v>
      </c>
      <c r="K1126" s="47" t="s">
        <v>7029</v>
      </c>
      <c r="L1126" s="47" t="s">
        <v>221</v>
      </c>
      <c r="M1126" s="47" t="s">
        <v>115</v>
      </c>
      <c r="N1126" s="47">
        <v>65.1</v>
      </c>
      <c r="O1126" s="46" t="s">
        <v>6569</v>
      </c>
      <c r="P1126" s="47" t="s">
        <v>7030</v>
      </c>
      <c r="Q1126" s="47" t="s">
        <v>335</v>
      </c>
      <c r="R1126" s="46" t="s">
        <v>120</v>
      </c>
      <c r="S1126" s="47" t="s">
        <v>2837</v>
      </c>
      <c r="T1126" s="47">
        <v>13992671573</v>
      </c>
      <c r="U1126" s="46" t="s">
        <v>122</v>
      </c>
      <c r="V1126" s="47" t="s">
        <v>337</v>
      </c>
      <c r="W1126" s="46" t="s">
        <v>124</v>
      </c>
      <c r="X1126" s="47">
        <v>65.1</v>
      </c>
      <c r="Y1126" s="47">
        <v>65.1</v>
      </c>
      <c r="Z1126" s="47"/>
      <c r="AA1126" s="47"/>
      <c r="AB1126" s="47">
        <v>642</v>
      </c>
      <c r="AC1126" s="47">
        <v>40</v>
      </c>
      <c r="AD1126" s="47" t="s">
        <v>140</v>
      </c>
      <c r="AE1126" s="47" t="s">
        <v>140</v>
      </c>
      <c r="AF1126" s="47" t="s">
        <v>140</v>
      </c>
      <c r="AG1126" s="46" t="s">
        <v>140</v>
      </c>
      <c r="AH1126" s="47"/>
      <c r="AI1126" s="47"/>
      <c r="AJ1126" s="47"/>
    </row>
    <row r="1127" s="13" customFormat="1" ht="56.25" spans="1:36">
      <c r="A1127" s="46">
        <v>1085</v>
      </c>
      <c r="B1127" s="47"/>
      <c r="C1127" s="47" t="s">
        <v>7031</v>
      </c>
      <c r="D1127" s="47" t="s">
        <v>7032</v>
      </c>
      <c r="E1127" s="47"/>
      <c r="F1127" s="47" t="s">
        <v>109</v>
      </c>
      <c r="G1127" s="47" t="s">
        <v>2832</v>
      </c>
      <c r="H1127" s="47" t="s">
        <v>7033</v>
      </c>
      <c r="I1127" s="46" t="s">
        <v>1673</v>
      </c>
      <c r="J1127" s="47" t="s">
        <v>7032</v>
      </c>
      <c r="K1127" s="47" t="s">
        <v>7034</v>
      </c>
      <c r="L1127" s="47" t="s">
        <v>221</v>
      </c>
      <c r="M1127" s="47" t="s">
        <v>115</v>
      </c>
      <c r="N1127" s="47">
        <v>16.28</v>
      </c>
      <c r="O1127" s="46" t="s">
        <v>6569</v>
      </c>
      <c r="P1127" s="47" t="s">
        <v>7035</v>
      </c>
      <c r="Q1127" s="47" t="s">
        <v>335</v>
      </c>
      <c r="R1127" s="46" t="s">
        <v>120</v>
      </c>
      <c r="S1127" s="47" t="s">
        <v>2837</v>
      </c>
      <c r="T1127" s="47">
        <v>13992671573</v>
      </c>
      <c r="U1127" s="46" t="s">
        <v>122</v>
      </c>
      <c r="V1127" s="47" t="s">
        <v>337</v>
      </c>
      <c r="W1127" s="46" t="s">
        <v>124</v>
      </c>
      <c r="X1127" s="47">
        <v>16.28</v>
      </c>
      <c r="Y1127" s="47">
        <v>16.28</v>
      </c>
      <c r="Z1127" s="47"/>
      <c r="AA1127" s="47"/>
      <c r="AB1127" s="47">
        <v>150</v>
      </c>
      <c r="AC1127" s="47">
        <v>21</v>
      </c>
      <c r="AD1127" s="47" t="s">
        <v>140</v>
      </c>
      <c r="AE1127" s="47" t="s">
        <v>140</v>
      </c>
      <c r="AF1127" s="47" t="s">
        <v>140</v>
      </c>
      <c r="AG1127" s="46" t="s">
        <v>140</v>
      </c>
      <c r="AH1127" s="47"/>
      <c r="AI1127" s="47"/>
      <c r="AJ1127" s="47"/>
    </row>
    <row r="1128" s="13" customFormat="1" ht="67.5" spans="1:36">
      <c r="A1128" s="46">
        <v>1086</v>
      </c>
      <c r="B1128" s="47"/>
      <c r="C1128" s="47" t="s">
        <v>7036</v>
      </c>
      <c r="D1128" s="47" t="s">
        <v>7037</v>
      </c>
      <c r="E1128" s="47"/>
      <c r="F1128" s="47" t="s">
        <v>109</v>
      </c>
      <c r="G1128" s="47" t="s">
        <v>2832</v>
      </c>
      <c r="H1128" s="47" t="s">
        <v>7038</v>
      </c>
      <c r="I1128" s="46" t="s">
        <v>1673</v>
      </c>
      <c r="J1128" s="47" t="s">
        <v>7037</v>
      </c>
      <c r="K1128" s="47" t="s">
        <v>7039</v>
      </c>
      <c r="L1128" s="47" t="s">
        <v>221</v>
      </c>
      <c r="M1128" s="47" t="s">
        <v>115</v>
      </c>
      <c r="N1128" s="47">
        <v>65.1</v>
      </c>
      <c r="O1128" s="46" t="s">
        <v>6569</v>
      </c>
      <c r="P1128" s="47" t="s">
        <v>7040</v>
      </c>
      <c r="Q1128" s="47" t="s">
        <v>335</v>
      </c>
      <c r="R1128" s="46" t="s">
        <v>120</v>
      </c>
      <c r="S1128" s="47" t="s">
        <v>2837</v>
      </c>
      <c r="T1128" s="47">
        <v>13992671573</v>
      </c>
      <c r="U1128" s="46" t="s">
        <v>122</v>
      </c>
      <c r="V1128" s="47" t="s">
        <v>337</v>
      </c>
      <c r="W1128" s="46" t="s">
        <v>124</v>
      </c>
      <c r="X1128" s="47">
        <v>97.65</v>
      </c>
      <c r="Y1128" s="47">
        <v>97.65</v>
      </c>
      <c r="Z1128" s="47"/>
      <c r="AA1128" s="47"/>
      <c r="AB1128" s="47">
        <v>180</v>
      </c>
      <c r="AC1128" s="47">
        <v>25</v>
      </c>
      <c r="AD1128" s="47" t="s">
        <v>140</v>
      </c>
      <c r="AE1128" s="47" t="s">
        <v>140</v>
      </c>
      <c r="AF1128" s="47" t="s">
        <v>140</v>
      </c>
      <c r="AG1128" s="46" t="s">
        <v>140</v>
      </c>
      <c r="AH1128" s="47"/>
      <c r="AI1128" s="47"/>
      <c r="AJ1128" s="47"/>
    </row>
    <row r="1129" s="13" customFormat="1" ht="56.25" spans="1:36">
      <c r="A1129" s="46">
        <v>1087</v>
      </c>
      <c r="B1129" s="47"/>
      <c r="C1129" s="47" t="s">
        <v>7041</v>
      </c>
      <c r="D1129" s="47" t="s">
        <v>7042</v>
      </c>
      <c r="E1129" s="47"/>
      <c r="F1129" s="47" t="s">
        <v>109</v>
      </c>
      <c r="G1129" s="47" t="s">
        <v>2832</v>
      </c>
      <c r="H1129" s="47" t="s">
        <v>7038</v>
      </c>
      <c r="I1129" s="46" t="s">
        <v>1673</v>
      </c>
      <c r="J1129" s="47" t="s">
        <v>7042</v>
      </c>
      <c r="K1129" s="47" t="s">
        <v>7042</v>
      </c>
      <c r="L1129" s="47" t="s">
        <v>221</v>
      </c>
      <c r="M1129" s="47" t="s">
        <v>115</v>
      </c>
      <c r="N1129" s="47">
        <v>21.7</v>
      </c>
      <c r="O1129" s="46" t="s">
        <v>6569</v>
      </c>
      <c r="P1129" s="47" t="s">
        <v>7040</v>
      </c>
      <c r="Q1129" s="47" t="s">
        <v>335</v>
      </c>
      <c r="R1129" s="46" t="s">
        <v>120</v>
      </c>
      <c r="S1129" s="47" t="s">
        <v>2837</v>
      </c>
      <c r="T1129" s="47">
        <v>13992671573</v>
      </c>
      <c r="U1129" s="46" t="s">
        <v>122</v>
      </c>
      <c r="V1129" s="47" t="s">
        <v>337</v>
      </c>
      <c r="W1129" s="46" t="s">
        <v>124</v>
      </c>
      <c r="X1129" s="47">
        <v>21.7</v>
      </c>
      <c r="Y1129" s="47">
        <v>21.7</v>
      </c>
      <c r="Z1129" s="47"/>
      <c r="AA1129" s="47"/>
      <c r="AB1129" s="47">
        <v>180</v>
      </c>
      <c r="AC1129" s="47">
        <v>25</v>
      </c>
      <c r="AD1129" s="47" t="s">
        <v>140</v>
      </c>
      <c r="AE1129" s="47" t="s">
        <v>140</v>
      </c>
      <c r="AF1129" s="47" t="s">
        <v>140</v>
      </c>
      <c r="AG1129" s="46" t="s">
        <v>140</v>
      </c>
      <c r="AH1129" s="47"/>
      <c r="AI1129" s="47"/>
      <c r="AJ1129" s="47"/>
    </row>
    <row r="1130" s="13" customFormat="1" ht="45" spans="1:36">
      <c r="A1130" s="46">
        <v>1088</v>
      </c>
      <c r="B1130" s="47"/>
      <c r="C1130" s="47" t="s">
        <v>7043</v>
      </c>
      <c r="D1130" s="47" t="s">
        <v>7044</v>
      </c>
      <c r="E1130" s="47"/>
      <c r="F1130" s="47" t="s">
        <v>578</v>
      </c>
      <c r="G1130" s="47" t="s">
        <v>808</v>
      </c>
      <c r="H1130" s="47" t="s">
        <v>2886</v>
      </c>
      <c r="I1130" s="46" t="s">
        <v>1673</v>
      </c>
      <c r="J1130" s="47" t="s">
        <v>7044</v>
      </c>
      <c r="K1130" s="47" t="s">
        <v>7045</v>
      </c>
      <c r="L1130" s="47" t="s">
        <v>221</v>
      </c>
      <c r="M1130" s="47" t="s">
        <v>115</v>
      </c>
      <c r="N1130" s="47" t="s">
        <v>7046</v>
      </c>
      <c r="O1130" s="46" t="s">
        <v>6569</v>
      </c>
      <c r="P1130" s="47" t="s">
        <v>2888</v>
      </c>
      <c r="Q1130" s="47" t="s">
        <v>335</v>
      </c>
      <c r="R1130" s="46" t="s">
        <v>120</v>
      </c>
      <c r="S1130" s="47" t="s">
        <v>813</v>
      </c>
      <c r="T1130" s="47">
        <v>13992642767</v>
      </c>
      <c r="U1130" s="47" t="s">
        <v>122</v>
      </c>
      <c r="V1130" s="47" t="s">
        <v>337</v>
      </c>
      <c r="W1130" s="46" t="s">
        <v>124</v>
      </c>
      <c r="X1130" s="47">
        <v>135</v>
      </c>
      <c r="Y1130" s="47">
        <v>135</v>
      </c>
      <c r="Z1130" s="47"/>
      <c r="AA1130" s="47"/>
      <c r="AB1130" s="47">
        <v>2863</v>
      </c>
      <c r="AC1130" s="47">
        <v>308</v>
      </c>
      <c r="AD1130" s="47" t="s">
        <v>140</v>
      </c>
      <c r="AE1130" s="47" t="s">
        <v>140</v>
      </c>
      <c r="AF1130" s="47" t="s">
        <v>140</v>
      </c>
      <c r="AG1130" s="46" t="s">
        <v>140</v>
      </c>
      <c r="AH1130" s="47"/>
      <c r="AI1130" s="47"/>
      <c r="AJ1130" s="47"/>
    </row>
    <row r="1131" s="13" customFormat="1" ht="45" spans="1:36">
      <c r="A1131" s="46">
        <v>1089</v>
      </c>
      <c r="B1131" s="47"/>
      <c r="C1131" s="47" t="s">
        <v>7047</v>
      </c>
      <c r="D1131" s="47" t="s">
        <v>7048</v>
      </c>
      <c r="E1131" s="47"/>
      <c r="F1131" s="47" t="s">
        <v>109</v>
      </c>
      <c r="G1131" s="47" t="s">
        <v>808</v>
      </c>
      <c r="H1131" s="47" t="s">
        <v>7049</v>
      </c>
      <c r="I1131" s="46" t="s">
        <v>1673</v>
      </c>
      <c r="J1131" s="47" t="s">
        <v>7048</v>
      </c>
      <c r="K1131" s="47" t="s">
        <v>7048</v>
      </c>
      <c r="L1131" s="47" t="s">
        <v>221</v>
      </c>
      <c r="M1131" s="47" t="s">
        <v>115</v>
      </c>
      <c r="N1131" s="47" t="s">
        <v>7050</v>
      </c>
      <c r="O1131" s="46" t="s">
        <v>6569</v>
      </c>
      <c r="P1131" s="47" t="s">
        <v>7051</v>
      </c>
      <c r="Q1131" s="47" t="s">
        <v>335</v>
      </c>
      <c r="R1131" s="46" t="s">
        <v>120</v>
      </c>
      <c r="S1131" s="47" t="s">
        <v>813</v>
      </c>
      <c r="T1131" s="47">
        <v>13992642767</v>
      </c>
      <c r="U1131" s="47" t="s">
        <v>122</v>
      </c>
      <c r="V1131" s="47" t="s">
        <v>337</v>
      </c>
      <c r="W1131" s="46" t="s">
        <v>124</v>
      </c>
      <c r="X1131" s="47">
        <v>55</v>
      </c>
      <c r="Y1131" s="47">
        <v>55</v>
      </c>
      <c r="Z1131" s="47"/>
      <c r="AA1131" s="47"/>
      <c r="AB1131" s="47">
        <v>748</v>
      </c>
      <c r="AC1131" s="47">
        <v>75</v>
      </c>
      <c r="AD1131" s="47" t="s">
        <v>140</v>
      </c>
      <c r="AE1131" s="47" t="s">
        <v>140</v>
      </c>
      <c r="AF1131" s="47" t="s">
        <v>140</v>
      </c>
      <c r="AG1131" s="46" t="s">
        <v>140</v>
      </c>
      <c r="AH1131" s="47"/>
      <c r="AI1131" s="47"/>
      <c r="AJ1131" s="47"/>
    </row>
    <row r="1132" s="13" customFormat="1" ht="45" spans="1:36">
      <c r="A1132" s="46">
        <v>1090</v>
      </c>
      <c r="B1132" s="47"/>
      <c r="C1132" s="47" t="s">
        <v>7052</v>
      </c>
      <c r="D1132" s="47" t="s">
        <v>7053</v>
      </c>
      <c r="E1132" s="47"/>
      <c r="F1132" s="47" t="s">
        <v>109</v>
      </c>
      <c r="G1132" s="47" t="s">
        <v>786</v>
      </c>
      <c r="H1132" s="47" t="s">
        <v>7054</v>
      </c>
      <c r="I1132" s="46" t="s">
        <v>1673</v>
      </c>
      <c r="J1132" s="47" t="s">
        <v>7053</v>
      </c>
      <c r="K1132" s="47" t="s">
        <v>7055</v>
      </c>
      <c r="L1132" s="56" t="s">
        <v>788</v>
      </c>
      <c r="M1132" s="56" t="s">
        <v>789</v>
      </c>
      <c r="N1132" s="47" t="s">
        <v>7056</v>
      </c>
      <c r="O1132" s="46" t="s">
        <v>6569</v>
      </c>
      <c r="P1132" s="47" t="s">
        <v>7057</v>
      </c>
      <c r="Q1132" s="47" t="s">
        <v>335</v>
      </c>
      <c r="R1132" s="46" t="s">
        <v>120</v>
      </c>
      <c r="S1132" s="47" t="s">
        <v>794</v>
      </c>
      <c r="T1132" s="47">
        <v>13772818191</v>
      </c>
      <c r="U1132" s="46" t="s">
        <v>122</v>
      </c>
      <c r="V1132" s="47" t="s">
        <v>795</v>
      </c>
      <c r="W1132" s="46" t="s">
        <v>124</v>
      </c>
      <c r="X1132" s="47">
        <v>165</v>
      </c>
      <c r="Y1132" s="47">
        <v>165</v>
      </c>
      <c r="Z1132" s="47"/>
      <c r="AA1132" s="47"/>
      <c r="AB1132" s="47">
        <v>665</v>
      </c>
      <c r="AC1132" s="47">
        <v>415</v>
      </c>
      <c r="AD1132" s="47" t="s">
        <v>140</v>
      </c>
      <c r="AE1132" s="47" t="s">
        <v>140</v>
      </c>
      <c r="AF1132" s="47" t="s">
        <v>140</v>
      </c>
      <c r="AG1132" s="46" t="s">
        <v>140</v>
      </c>
      <c r="AH1132" s="47"/>
      <c r="AI1132" s="47"/>
      <c r="AJ1132" s="47"/>
    </row>
    <row r="1133" s="13" customFormat="1" ht="45" spans="1:36">
      <c r="A1133" s="46">
        <v>1091</v>
      </c>
      <c r="B1133" s="47"/>
      <c r="C1133" s="47" t="s">
        <v>7058</v>
      </c>
      <c r="D1133" s="47" t="s">
        <v>7059</v>
      </c>
      <c r="E1133" s="47"/>
      <c r="F1133" s="47" t="s">
        <v>109</v>
      </c>
      <c r="G1133" s="47" t="s">
        <v>786</v>
      </c>
      <c r="H1133" s="47" t="s">
        <v>7060</v>
      </c>
      <c r="I1133" s="46" t="s">
        <v>1673</v>
      </c>
      <c r="J1133" s="47" t="s">
        <v>7059</v>
      </c>
      <c r="K1133" s="47" t="s">
        <v>7061</v>
      </c>
      <c r="L1133" s="56" t="s">
        <v>788</v>
      </c>
      <c r="M1133" s="56" t="s">
        <v>789</v>
      </c>
      <c r="N1133" s="47" t="s">
        <v>7062</v>
      </c>
      <c r="O1133" s="46" t="s">
        <v>6569</v>
      </c>
      <c r="P1133" s="47" t="s">
        <v>7063</v>
      </c>
      <c r="Q1133" s="47" t="s">
        <v>335</v>
      </c>
      <c r="R1133" s="46" t="s">
        <v>120</v>
      </c>
      <c r="S1133" s="47" t="s">
        <v>794</v>
      </c>
      <c r="T1133" s="47">
        <v>13772818191</v>
      </c>
      <c r="U1133" s="46" t="s">
        <v>122</v>
      </c>
      <c r="V1133" s="47" t="s">
        <v>795</v>
      </c>
      <c r="W1133" s="46" t="s">
        <v>124</v>
      </c>
      <c r="X1133" s="47">
        <v>115</v>
      </c>
      <c r="Y1133" s="47">
        <v>115</v>
      </c>
      <c r="Z1133" s="47"/>
      <c r="AA1133" s="47"/>
      <c r="AB1133" s="47">
        <v>258</v>
      </c>
      <c r="AC1133" s="47">
        <v>20</v>
      </c>
      <c r="AD1133" s="47" t="s">
        <v>140</v>
      </c>
      <c r="AE1133" s="47" t="s">
        <v>140</v>
      </c>
      <c r="AF1133" s="47" t="s">
        <v>140</v>
      </c>
      <c r="AG1133" s="46" t="s">
        <v>140</v>
      </c>
      <c r="AH1133" s="47"/>
      <c r="AI1133" s="47"/>
      <c r="AJ1133" s="47"/>
    </row>
    <row r="1134" s="13" customFormat="1" ht="67.5" spans="1:36">
      <c r="A1134" s="46">
        <v>1092</v>
      </c>
      <c r="B1134" s="46"/>
      <c r="C1134" s="47" t="s">
        <v>7064</v>
      </c>
      <c r="D1134" s="47" t="s">
        <v>7065</v>
      </c>
      <c r="E1134" s="47"/>
      <c r="F1134" s="47" t="s">
        <v>109</v>
      </c>
      <c r="G1134" s="47" t="s">
        <v>2919</v>
      </c>
      <c r="H1134" s="47" t="s">
        <v>7066</v>
      </c>
      <c r="I1134" s="46" t="s">
        <v>1673</v>
      </c>
      <c r="J1134" s="47" t="s">
        <v>7065</v>
      </c>
      <c r="K1134" s="47" t="s">
        <v>7067</v>
      </c>
      <c r="L1134" s="46" t="s">
        <v>221</v>
      </c>
      <c r="M1134" s="46" t="s">
        <v>115</v>
      </c>
      <c r="N1134" s="46" t="s">
        <v>7068</v>
      </c>
      <c r="O1134" s="46" t="s">
        <v>6569</v>
      </c>
      <c r="P1134" s="46" t="s">
        <v>7069</v>
      </c>
      <c r="Q1134" s="46" t="s">
        <v>2827</v>
      </c>
      <c r="R1134" s="46" t="s">
        <v>120</v>
      </c>
      <c r="S1134" s="46" t="s">
        <v>2924</v>
      </c>
      <c r="T1134" s="46">
        <v>15909166018</v>
      </c>
      <c r="U1134" s="46" t="s">
        <v>122</v>
      </c>
      <c r="V1134" s="46" t="s">
        <v>337</v>
      </c>
      <c r="W1134" s="46" t="s">
        <v>124</v>
      </c>
      <c r="X1134" s="46">
        <v>36</v>
      </c>
      <c r="Y1134" s="46">
        <v>36</v>
      </c>
      <c r="Z1134" s="46"/>
      <c r="AA1134" s="46"/>
      <c r="AB1134" s="46">
        <v>502</v>
      </c>
      <c r="AC1134" s="46">
        <v>55</v>
      </c>
      <c r="AD1134" s="46" t="s">
        <v>140</v>
      </c>
      <c r="AE1134" s="46" t="s">
        <v>140</v>
      </c>
      <c r="AF1134" s="46" t="s">
        <v>140</v>
      </c>
      <c r="AG1134" s="46" t="s">
        <v>140</v>
      </c>
      <c r="AH1134" s="46"/>
      <c r="AI1134" s="46"/>
      <c r="AJ1134" s="46"/>
    </row>
    <row r="1135" s="24" customFormat="1" ht="67.5" spans="1:36">
      <c r="A1135" s="46">
        <v>1093</v>
      </c>
      <c r="B1135" s="46"/>
      <c r="C1135" s="46" t="s">
        <v>7070</v>
      </c>
      <c r="D1135" s="46" t="s">
        <v>7071</v>
      </c>
      <c r="E1135" s="46"/>
      <c r="F1135" s="46" t="s">
        <v>109</v>
      </c>
      <c r="G1135" s="46" t="s">
        <v>2919</v>
      </c>
      <c r="H1135" s="46" t="s">
        <v>7072</v>
      </c>
      <c r="I1135" s="46" t="s">
        <v>1673</v>
      </c>
      <c r="J1135" s="46" t="s">
        <v>7071</v>
      </c>
      <c r="K1135" s="46" t="s">
        <v>7073</v>
      </c>
      <c r="L1135" s="46" t="s">
        <v>221</v>
      </c>
      <c r="M1135" s="46" t="s">
        <v>115</v>
      </c>
      <c r="N1135" s="46" t="s">
        <v>7074</v>
      </c>
      <c r="O1135" s="46" t="s">
        <v>6569</v>
      </c>
      <c r="P1135" s="46" t="s">
        <v>7075</v>
      </c>
      <c r="Q1135" s="46" t="s">
        <v>2827</v>
      </c>
      <c r="R1135" s="46" t="s">
        <v>120</v>
      </c>
      <c r="S1135" s="46" t="s">
        <v>2924</v>
      </c>
      <c r="T1135" s="46">
        <v>15909166018</v>
      </c>
      <c r="U1135" s="46" t="s">
        <v>122</v>
      </c>
      <c r="V1135" s="46" t="s">
        <v>337</v>
      </c>
      <c r="W1135" s="46" t="s">
        <v>124</v>
      </c>
      <c r="X1135" s="46">
        <v>165</v>
      </c>
      <c r="Y1135" s="46">
        <v>165</v>
      </c>
      <c r="Z1135" s="46"/>
      <c r="AA1135" s="46"/>
      <c r="AB1135" s="46">
        <v>128</v>
      </c>
      <c r="AC1135" s="46">
        <v>27</v>
      </c>
      <c r="AD1135" s="46" t="s">
        <v>140</v>
      </c>
      <c r="AE1135" s="46" t="s">
        <v>140</v>
      </c>
      <c r="AF1135" s="46" t="s">
        <v>140</v>
      </c>
      <c r="AG1135" s="46" t="s">
        <v>140</v>
      </c>
      <c r="AH1135" s="46"/>
      <c r="AI1135" s="46"/>
      <c r="AJ1135" s="46"/>
    </row>
    <row r="1136" s="13" customFormat="1" ht="56.25" spans="1:36">
      <c r="A1136" s="46">
        <v>1094</v>
      </c>
      <c r="B1136" s="46"/>
      <c r="C1136" s="64" t="s">
        <v>7076</v>
      </c>
      <c r="D1136" s="61" t="s">
        <v>7077</v>
      </c>
      <c r="E1136" s="61"/>
      <c r="F1136" s="46" t="s">
        <v>109</v>
      </c>
      <c r="G1136" s="46" t="s">
        <v>1634</v>
      </c>
      <c r="H1136" s="46" t="s">
        <v>7078</v>
      </c>
      <c r="I1136" s="46" t="s">
        <v>1673</v>
      </c>
      <c r="J1136" s="61" t="s">
        <v>7077</v>
      </c>
      <c r="K1136" s="64" t="s">
        <v>7079</v>
      </c>
      <c r="L1136" s="64" t="s">
        <v>221</v>
      </c>
      <c r="M1136" s="64" t="s">
        <v>301</v>
      </c>
      <c r="N1136" s="64" t="s">
        <v>7080</v>
      </c>
      <c r="O1136" s="46" t="s">
        <v>6569</v>
      </c>
      <c r="P1136" s="46" t="s">
        <v>7081</v>
      </c>
      <c r="Q1136" s="64" t="s">
        <v>7082</v>
      </c>
      <c r="R1136" s="46" t="s">
        <v>120</v>
      </c>
      <c r="S1136" s="46" t="s">
        <v>1639</v>
      </c>
      <c r="T1136" s="46">
        <v>15309166108</v>
      </c>
      <c r="U1136" s="46" t="s">
        <v>2266</v>
      </c>
      <c r="V1136" s="46" t="s">
        <v>348</v>
      </c>
      <c r="W1136" s="46" t="s">
        <v>124</v>
      </c>
      <c r="X1136" s="46">
        <v>69.75</v>
      </c>
      <c r="Y1136" s="46">
        <v>69.75</v>
      </c>
      <c r="Z1136" s="46"/>
      <c r="AA1136" s="46"/>
      <c r="AB1136" s="46">
        <v>580</v>
      </c>
      <c r="AC1136" s="46">
        <v>201</v>
      </c>
      <c r="AD1136" s="46" t="s">
        <v>140</v>
      </c>
      <c r="AE1136" s="46" t="s">
        <v>140</v>
      </c>
      <c r="AF1136" s="46" t="s">
        <v>141</v>
      </c>
      <c r="AG1136" s="46" t="s">
        <v>140</v>
      </c>
      <c r="AH1136" s="46"/>
      <c r="AI1136" s="46"/>
      <c r="AJ1136" s="46"/>
    </row>
    <row r="1137" s="13" customFormat="1" ht="45" spans="1:36">
      <c r="A1137" s="46">
        <v>1095</v>
      </c>
      <c r="B1137" s="46"/>
      <c r="C1137" s="46" t="s">
        <v>7083</v>
      </c>
      <c r="D1137" s="46" t="s">
        <v>7084</v>
      </c>
      <c r="E1137" s="46"/>
      <c r="F1137" s="46" t="s">
        <v>109</v>
      </c>
      <c r="G1137" s="46" t="s">
        <v>340</v>
      </c>
      <c r="H1137" s="46" t="s">
        <v>7085</v>
      </c>
      <c r="I1137" s="46" t="s">
        <v>1673</v>
      </c>
      <c r="J1137" s="46" t="s">
        <v>7084</v>
      </c>
      <c r="K1137" s="46" t="s">
        <v>7086</v>
      </c>
      <c r="L1137" s="46" t="s">
        <v>410</v>
      </c>
      <c r="M1137" s="46" t="s">
        <v>301</v>
      </c>
      <c r="N1137" s="46" t="s">
        <v>4187</v>
      </c>
      <c r="O1137" s="46" t="s">
        <v>6569</v>
      </c>
      <c r="P1137" s="46" t="s">
        <v>2942</v>
      </c>
      <c r="Q1137" s="46" t="s">
        <v>387</v>
      </c>
      <c r="R1137" s="46" t="s">
        <v>120</v>
      </c>
      <c r="S1137" s="46" t="s">
        <v>347</v>
      </c>
      <c r="T1137" s="46">
        <v>13474633468</v>
      </c>
      <c r="U1137" s="46" t="s">
        <v>122</v>
      </c>
      <c r="V1137" s="46" t="s">
        <v>348</v>
      </c>
      <c r="W1137" s="46" t="s">
        <v>124</v>
      </c>
      <c r="X1137" s="46">
        <v>75</v>
      </c>
      <c r="Y1137" s="46">
        <v>75</v>
      </c>
      <c r="Z1137" s="46"/>
      <c r="AA1137" s="46"/>
      <c r="AB1137" s="46">
        <v>412</v>
      </c>
      <c r="AC1137" s="46">
        <v>187</v>
      </c>
      <c r="AD1137" s="46" t="s">
        <v>140</v>
      </c>
      <c r="AE1137" s="46" t="s">
        <v>140</v>
      </c>
      <c r="AF1137" s="46" t="s">
        <v>140</v>
      </c>
      <c r="AG1137" s="46" t="s">
        <v>140</v>
      </c>
      <c r="AH1137" s="46"/>
      <c r="AI1137" s="46"/>
      <c r="AJ1137" s="46"/>
    </row>
    <row r="1138" s="13" customFormat="1" ht="56.25" spans="1:36">
      <c r="A1138" s="46">
        <v>1096</v>
      </c>
      <c r="B1138" s="46"/>
      <c r="C1138" s="48" t="s">
        <v>7087</v>
      </c>
      <c r="D1138" s="48" t="s">
        <v>7088</v>
      </c>
      <c r="E1138" s="48"/>
      <c r="F1138" s="46" t="s">
        <v>109</v>
      </c>
      <c r="G1138" s="46" t="s">
        <v>3107</v>
      </c>
      <c r="H1138" s="48" t="s">
        <v>7089</v>
      </c>
      <c r="I1138" s="46" t="s">
        <v>1673</v>
      </c>
      <c r="J1138" s="48" t="s">
        <v>7088</v>
      </c>
      <c r="K1138" s="48" t="s">
        <v>7090</v>
      </c>
      <c r="L1138" s="48" t="s">
        <v>598</v>
      </c>
      <c r="M1138" s="48" t="s">
        <v>599</v>
      </c>
      <c r="N1138" s="48" t="s">
        <v>2072</v>
      </c>
      <c r="O1138" s="46" t="s">
        <v>6569</v>
      </c>
      <c r="P1138" s="48" t="s">
        <v>7091</v>
      </c>
      <c r="Q1138" s="48" t="s">
        <v>1807</v>
      </c>
      <c r="R1138" s="46" t="s">
        <v>120</v>
      </c>
      <c r="S1138" s="46" t="s">
        <v>3111</v>
      </c>
      <c r="T1138" s="46">
        <v>13992625618</v>
      </c>
      <c r="U1138" s="46" t="s">
        <v>2266</v>
      </c>
      <c r="V1138" s="48" t="s">
        <v>603</v>
      </c>
      <c r="W1138" s="46" t="s">
        <v>124</v>
      </c>
      <c r="X1138" s="46">
        <v>55</v>
      </c>
      <c r="Y1138" s="46">
        <v>55</v>
      </c>
      <c r="Z1138" s="46"/>
      <c r="AA1138" s="46"/>
      <c r="AB1138" s="46">
        <v>1569</v>
      </c>
      <c r="AC1138" s="46">
        <v>269</v>
      </c>
      <c r="AD1138" s="46" t="s">
        <v>140</v>
      </c>
      <c r="AE1138" s="46" t="s">
        <v>140</v>
      </c>
      <c r="AF1138" s="46" t="s">
        <v>140</v>
      </c>
      <c r="AG1138" s="46" t="s">
        <v>140</v>
      </c>
      <c r="AH1138" s="46"/>
      <c r="AI1138" s="46"/>
      <c r="AJ1138" s="48"/>
    </row>
    <row r="1139" s="13" customFormat="1" ht="45" spans="1:36">
      <c r="A1139" s="46">
        <v>1097</v>
      </c>
      <c r="B1139" s="46"/>
      <c r="C1139" s="46" t="s">
        <v>7092</v>
      </c>
      <c r="D1139" s="46" t="s">
        <v>7093</v>
      </c>
      <c r="E1139" s="46"/>
      <c r="F1139" s="46" t="s">
        <v>109</v>
      </c>
      <c r="G1139" s="46" t="s">
        <v>7094</v>
      </c>
      <c r="H1139" s="46" t="s">
        <v>7095</v>
      </c>
      <c r="I1139" s="46" t="s">
        <v>1673</v>
      </c>
      <c r="J1139" s="46" t="s">
        <v>7093</v>
      </c>
      <c r="K1139" s="46" t="s">
        <v>7096</v>
      </c>
      <c r="L1139" s="46" t="s">
        <v>598</v>
      </c>
      <c r="M1139" s="46" t="s">
        <v>599</v>
      </c>
      <c r="N1139" s="46" t="s">
        <v>4178</v>
      </c>
      <c r="O1139" s="46" t="s">
        <v>6569</v>
      </c>
      <c r="P1139" s="46" t="s">
        <v>7097</v>
      </c>
      <c r="Q1139" s="46" t="s">
        <v>7098</v>
      </c>
      <c r="R1139" s="46" t="s">
        <v>120</v>
      </c>
      <c r="S1139" s="46" t="s">
        <v>7099</v>
      </c>
      <c r="T1139" s="46">
        <v>13992605177</v>
      </c>
      <c r="U1139" s="46" t="s">
        <v>1690</v>
      </c>
      <c r="V1139" s="48" t="s">
        <v>603</v>
      </c>
      <c r="W1139" s="46" t="s">
        <v>124</v>
      </c>
      <c r="X1139" s="46">
        <v>78</v>
      </c>
      <c r="Y1139" s="46">
        <v>78</v>
      </c>
      <c r="Z1139" s="46"/>
      <c r="AA1139" s="46"/>
      <c r="AB1139" s="46">
        <v>2700</v>
      </c>
      <c r="AC1139" s="46">
        <v>474</v>
      </c>
      <c r="AD1139" s="48" t="s">
        <v>140</v>
      </c>
      <c r="AE1139" s="48" t="s">
        <v>140</v>
      </c>
      <c r="AF1139" s="48" t="s">
        <v>140</v>
      </c>
      <c r="AG1139" s="46" t="s">
        <v>140</v>
      </c>
      <c r="AH1139" s="48"/>
      <c r="AI1139" s="48"/>
      <c r="AJ1139" s="46"/>
    </row>
    <row r="1140" s="10" customFormat="1" ht="191.25" spans="1:36">
      <c r="A1140" s="46">
        <v>1098</v>
      </c>
      <c r="B1140" s="46"/>
      <c r="C1140" s="46" t="s">
        <v>7100</v>
      </c>
      <c r="D1140" s="46" t="s">
        <v>7101</v>
      </c>
      <c r="E1140" s="46"/>
      <c r="F1140" s="46" t="s">
        <v>109</v>
      </c>
      <c r="G1140" s="46" t="s">
        <v>1081</v>
      </c>
      <c r="H1140" s="46" t="s">
        <v>7102</v>
      </c>
      <c r="I1140" s="97" t="s">
        <v>3387</v>
      </c>
      <c r="J1140" s="46" t="s">
        <v>7101</v>
      </c>
      <c r="K1140" s="46" t="s">
        <v>7103</v>
      </c>
      <c r="L1140" s="46" t="s">
        <v>221</v>
      </c>
      <c r="M1140" s="46" t="s">
        <v>242</v>
      </c>
      <c r="N1140" s="46" t="s">
        <v>7104</v>
      </c>
      <c r="O1140" s="46" t="s">
        <v>6569</v>
      </c>
      <c r="P1140" s="46" t="s">
        <v>7105</v>
      </c>
      <c r="Q1140" s="46" t="s">
        <v>246</v>
      </c>
      <c r="R1140" s="46" t="s">
        <v>120</v>
      </c>
      <c r="S1140" s="46" t="s">
        <v>1086</v>
      </c>
      <c r="T1140" s="46">
        <v>13759805166</v>
      </c>
      <c r="U1140" s="46" t="s">
        <v>122</v>
      </c>
      <c r="V1140" s="46" t="s">
        <v>248</v>
      </c>
      <c r="W1140" s="46" t="s">
        <v>124</v>
      </c>
      <c r="X1140" s="46">
        <v>140</v>
      </c>
      <c r="Y1140" s="46">
        <v>140</v>
      </c>
      <c r="Z1140" s="46"/>
      <c r="AA1140" s="46"/>
      <c r="AB1140" s="46">
        <v>685</v>
      </c>
      <c r="AC1140" s="46">
        <v>519</v>
      </c>
      <c r="AD1140" s="46" t="s">
        <v>141</v>
      </c>
      <c r="AE1140" s="46" t="s">
        <v>140</v>
      </c>
      <c r="AF1140" s="46" t="s">
        <v>141</v>
      </c>
      <c r="AG1140" s="46" t="s">
        <v>140</v>
      </c>
      <c r="AH1140" s="46"/>
      <c r="AI1140" s="46"/>
      <c r="AJ1140" s="46"/>
    </row>
    <row r="1141" s="11" customFormat="1" ht="90" spans="1:36">
      <c r="A1141" s="46">
        <v>1099</v>
      </c>
      <c r="B1141" s="46"/>
      <c r="C1141" s="127" t="s">
        <v>7106</v>
      </c>
      <c r="D1141" s="127" t="s">
        <v>7107</v>
      </c>
      <c r="E1141" s="127"/>
      <c r="F1141" s="127" t="s">
        <v>109</v>
      </c>
      <c r="G1141" s="46" t="s">
        <v>1072</v>
      </c>
      <c r="H1141" s="127" t="s">
        <v>7108</v>
      </c>
      <c r="I1141" s="46" t="s">
        <v>1673</v>
      </c>
      <c r="J1141" s="127" t="s">
        <v>7107</v>
      </c>
      <c r="K1141" s="127" t="s">
        <v>7109</v>
      </c>
      <c r="L1141" s="127" t="s">
        <v>221</v>
      </c>
      <c r="M1141" s="127" t="s">
        <v>115</v>
      </c>
      <c r="N1141" s="127" t="s">
        <v>7110</v>
      </c>
      <c r="O1141" s="46" t="s">
        <v>6569</v>
      </c>
      <c r="P1141" s="127" t="s">
        <v>7111</v>
      </c>
      <c r="Q1141" s="127" t="s">
        <v>246</v>
      </c>
      <c r="R1141" s="46" t="s">
        <v>120</v>
      </c>
      <c r="S1141" s="127" t="s">
        <v>7112</v>
      </c>
      <c r="T1141" s="127">
        <v>13488054809</v>
      </c>
      <c r="U1141" s="46" t="s">
        <v>122</v>
      </c>
      <c r="V1141" s="127" t="s">
        <v>248</v>
      </c>
      <c r="W1141" s="46" t="s">
        <v>124</v>
      </c>
      <c r="X1141" s="127">
        <v>48</v>
      </c>
      <c r="Y1141" s="127">
        <v>48</v>
      </c>
      <c r="Z1141" s="127"/>
      <c r="AA1141" s="127"/>
      <c r="AB1141" s="127">
        <v>587</v>
      </c>
      <c r="AC1141" s="127">
        <v>83</v>
      </c>
      <c r="AD1141" s="127" t="s">
        <v>141</v>
      </c>
      <c r="AE1141" s="127" t="s">
        <v>140</v>
      </c>
      <c r="AF1141" s="127" t="s">
        <v>140</v>
      </c>
      <c r="AG1141" s="46" t="s">
        <v>140</v>
      </c>
      <c r="AH1141" s="127"/>
      <c r="AI1141" s="127"/>
      <c r="AJ1141" s="127"/>
    </row>
    <row r="1142" s="11" customFormat="1" ht="112.5" spans="1:36">
      <c r="A1142" s="46">
        <v>1100</v>
      </c>
      <c r="B1142" s="46"/>
      <c r="C1142" s="127" t="s">
        <v>7113</v>
      </c>
      <c r="D1142" s="127" t="s">
        <v>7114</v>
      </c>
      <c r="E1142" s="127"/>
      <c r="F1142" s="127" t="s">
        <v>109</v>
      </c>
      <c r="G1142" s="126" t="s">
        <v>7115</v>
      </c>
      <c r="H1142" s="127" t="s">
        <v>7116</v>
      </c>
      <c r="I1142" s="46" t="s">
        <v>1673</v>
      </c>
      <c r="J1142" s="127" t="s">
        <v>7114</v>
      </c>
      <c r="K1142" s="127" t="s">
        <v>7117</v>
      </c>
      <c r="L1142" s="127" t="s">
        <v>221</v>
      </c>
      <c r="M1142" s="127" t="s">
        <v>115</v>
      </c>
      <c r="N1142" s="127" t="s">
        <v>7118</v>
      </c>
      <c r="O1142" s="46" t="s">
        <v>6569</v>
      </c>
      <c r="P1142" s="127" t="s">
        <v>7119</v>
      </c>
      <c r="Q1142" s="127" t="s">
        <v>7120</v>
      </c>
      <c r="R1142" s="46" t="s">
        <v>120</v>
      </c>
      <c r="S1142" s="127" t="s">
        <v>7121</v>
      </c>
      <c r="T1142" s="127">
        <v>15991469918</v>
      </c>
      <c r="U1142" s="46" t="s">
        <v>122</v>
      </c>
      <c r="V1142" s="127" t="s">
        <v>248</v>
      </c>
      <c r="W1142" s="46" t="s">
        <v>124</v>
      </c>
      <c r="X1142" s="127">
        <v>59.6</v>
      </c>
      <c r="Y1142" s="127">
        <v>59.6</v>
      </c>
      <c r="Z1142" s="127"/>
      <c r="AA1142" s="127"/>
      <c r="AB1142" s="127">
        <v>217</v>
      </c>
      <c r="AC1142" s="127">
        <v>114</v>
      </c>
      <c r="AD1142" s="127" t="s">
        <v>141</v>
      </c>
      <c r="AE1142" s="127" t="s">
        <v>140</v>
      </c>
      <c r="AF1142" s="127" t="s">
        <v>140</v>
      </c>
      <c r="AG1142" s="46" t="s">
        <v>140</v>
      </c>
      <c r="AH1142" s="127"/>
      <c r="AI1142" s="127"/>
      <c r="AJ1142" s="127"/>
    </row>
    <row r="1143" s="10" customFormat="1" ht="90" spans="1:36">
      <c r="A1143" s="46">
        <v>1101</v>
      </c>
      <c r="B1143" s="46"/>
      <c r="C1143" s="46" t="s">
        <v>7122</v>
      </c>
      <c r="D1143" s="46" t="s">
        <v>7123</v>
      </c>
      <c r="E1143" s="46"/>
      <c r="F1143" s="46" t="s">
        <v>109</v>
      </c>
      <c r="G1143" s="46" t="s">
        <v>981</v>
      </c>
      <c r="H1143" s="46" t="s">
        <v>7124</v>
      </c>
      <c r="I1143" s="46" t="s">
        <v>1673</v>
      </c>
      <c r="J1143" s="46" t="s">
        <v>7123</v>
      </c>
      <c r="K1143" s="46" t="s">
        <v>6277</v>
      </c>
      <c r="L1143" s="46" t="s">
        <v>410</v>
      </c>
      <c r="M1143" s="46" t="s">
        <v>115</v>
      </c>
      <c r="N1143" s="46" t="s">
        <v>1273</v>
      </c>
      <c r="O1143" s="46" t="s">
        <v>6569</v>
      </c>
      <c r="P1143" s="46" t="s">
        <v>7125</v>
      </c>
      <c r="Q1143" s="46" t="s">
        <v>735</v>
      </c>
      <c r="R1143" s="46" t="s">
        <v>120</v>
      </c>
      <c r="S1143" s="46" t="s">
        <v>986</v>
      </c>
      <c r="T1143" s="57">
        <v>13429767999</v>
      </c>
      <c r="U1143" s="46" t="s">
        <v>122</v>
      </c>
      <c r="V1143" s="46" t="s">
        <v>574</v>
      </c>
      <c r="W1143" s="46" t="s">
        <v>124</v>
      </c>
      <c r="X1143" s="46">
        <v>50</v>
      </c>
      <c r="Y1143" s="46">
        <v>50</v>
      </c>
      <c r="Z1143" s="46"/>
      <c r="AA1143" s="46"/>
      <c r="AB1143" s="46">
        <v>881</v>
      </c>
      <c r="AC1143" s="46">
        <v>201</v>
      </c>
      <c r="AD1143" s="46" t="s">
        <v>140</v>
      </c>
      <c r="AE1143" s="46" t="s">
        <v>140</v>
      </c>
      <c r="AF1143" s="46" t="s">
        <v>141</v>
      </c>
      <c r="AG1143" s="46" t="s">
        <v>140</v>
      </c>
      <c r="AH1143" s="46"/>
      <c r="AI1143" s="46"/>
      <c r="AJ1143" s="46"/>
    </row>
    <row r="1144" s="10" customFormat="1" ht="45" spans="1:36">
      <c r="A1144" s="46">
        <v>1102</v>
      </c>
      <c r="B1144" s="46"/>
      <c r="C1144" s="46" t="s">
        <v>7126</v>
      </c>
      <c r="D1144" s="46" t="s">
        <v>7127</v>
      </c>
      <c r="E1144" s="46"/>
      <c r="F1144" s="46" t="s">
        <v>156</v>
      </c>
      <c r="G1144" s="46" t="s">
        <v>3468</v>
      </c>
      <c r="H1144" s="46" t="s">
        <v>7128</v>
      </c>
      <c r="I1144" s="46" t="s">
        <v>1673</v>
      </c>
      <c r="J1144" s="46" t="s">
        <v>7127</v>
      </c>
      <c r="K1144" s="46" t="s">
        <v>7129</v>
      </c>
      <c r="L1144" s="46" t="s">
        <v>410</v>
      </c>
      <c r="M1144" s="46" t="s">
        <v>115</v>
      </c>
      <c r="N1144" s="46" t="s">
        <v>7130</v>
      </c>
      <c r="O1144" s="46" t="s">
        <v>6569</v>
      </c>
      <c r="P1144" s="46" t="s">
        <v>7131</v>
      </c>
      <c r="Q1144" s="46" t="s">
        <v>735</v>
      </c>
      <c r="R1144" s="46" t="s">
        <v>120</v>
      </c>
      <c r="S1144" s="46" t="s">
        <v>3474</v>
      </c>
      <c r="T1144" s="46">
        <v>15591605326</v>
      </c>
      <c r="U1144" s="46" t="s">
        <v>122</v>
      </c>
      <c r="V1144" s="46" t="s">
        <v>574</v>
      </c>
      <c r="W1144" s="46" t="s">
        <v>124</v>
      </c>
      <c r="X1144" s="46">
        <v>75</v>
      </c>
      <c r="Y1144" s="46">
        <v>75</v>
      </c>
      <c r="Z1144" s="46"/>
      <c r="AA1144" s="46"/>
      <c r="AB1144" s="46">
        <v>410</v>
      </c>
      <c r="AC1144" s="46">
        <v>19</v>
      </c>
      <c r="AD1144" s="46" t="s">
        <v>140</v>
      </c>
      <c r="AE1144" s="46" t="s">
        <v>140</v>
      </c>
      <c r="AF1144" s="46" t="s">
        <v>140</v>
      </c>
      <c r="AG1144" s="46" t="s">
        <v>140</v>
      </c>
      <c r="AH1144" s="46"/>
      <c r="AI1144" s="46"/>
      <c r="AJ1144" s="46"/>
    </row>
    <row r="1145" s="10" customFormat="1" ht="67.5" spans="1:36">
      <c r="A1145" s="46">
        <v>1103</v>
      </c>
      <c r="B1145" s="46"/>
      <c r="C1145" s="46" t="s">
        <v>7132</v>
      </c>
      <c r="D1145" s="46" t="s">
        <v>7133</v>
      </c>
      <c r="E1145" s="46"/>
      <c r="F1145" s="46" t="s">
        <v>109</v>
      </c>
      <c r="G1145" s="46" t="s">
        <v>1495</v>
      </c>
      <c r="H1145" s="46" t="s">
        <v>7134</v>
      </c>
      <c r="I1145" s="46" t="s">
        <v>1673</v>
      </c>
      <c r="J1145" s="46" t="s">
        <v>7133</v>
      </c>
      <c r="K1145" s="46" t="s">
        <v>7135</v>
      </c>
      <c r="L1145" s="46" t="s">
        <v>410</v>
      </c>
      <c r="M1145" s="46" t="s">
        <v>115</v>
      </c>
      <c r="N1145" s="46" t="s">
        <v>1310</v>
      </c>
      <c r="O1145" s="46" t="s">
        <v>6569</v>
      </c>
      <c r="P1145" s="46" t="s">
        <v>7136</v>
      </c>
      <c r="Q1145" s="46" t="s">
        <v>735</v>
      </c>
      <c r="R1145" s="46" t="s">
        <v>120</v>
      </c>
      <c r="S1145" s="46" t="s">
        <v>1501</v>
      </c>
      <c r="T1145" s="46">
        <v>18091607608</v>
      </c>
      <c r="U1145" s="46" t="s">
        <v>5903</v>
      </c>
      <c r="V1145" s="46" t="s">
        <v>574</v>
      </c>
      <c r="W1145" s="46" t="s">
        <v>124</v>
      </c>
      <c r="X1145" s="46">
        <v>80</v>
      </c>
      <c r="Y1145" s="46"/>
      <c r="Z1145" s="46">
        <v>80</v>
      </c>
      <c r="AA1145" s="46"/>
      <c r="AB1145" s="46">
        <v>518</v>
      </c>
      <c r="AC1145" s="46">
        <v>62</v>
      </c>
      <c r="AD1145" s="46" t="s">
        <v>140</v>
      </c>
      <c r="AE1145" s="46" t="s">
        <v>140</v>
      </c>
      <c r="AF1145" s="46" t="s">
        <v>140</v>
      </c>
      <c r="AG1145" s="46" t="s">
        <v>140</v>
      </c>
      <c r="AH1145" s="46"/>
      <c r="AI1145" s="46"/>
      <c r="AJ1145" s="46"/>
    </row>
    <row r="1146" s="10" customFormat="1" ht="56.25" spans="1:36">
      <c r="A1146" s="46">
        <v>1104</v>
      </c>
      <c r="B1146" s="46"/>
      <c r="C1146" s="46" t="s">
        <v>7137</v>
      </c>
      <c r="D1146" s="46" t="s">
        <v>7138</v>
      </c>
      <c r="E1146" s="46"/>
      <c r="F1146" s="46" t="s">
        <v>109</v>
      </c>
      <c r="G1146" s="46" t="s">
        <v>1307</v>
      </c>
      <c r="H1146" s="46" t="s">
        <v>7139</v>
      </c>
      <c r="I1146" s="46" t="s">
        <v>1673</v>
      </c>
      <c r="J1146" s="46" t="s">
        <v>7138</v>
      </c>
      <c r="K1146" s="46" t="s">
        <v>7140</v>
      </c>
      <c r="L1146" s="46" t="s">
        <v>410</v>
      </c>
      <c r="M1146" s="46" t="s">
        <v>115</v>
      </c>
      <c r="N1146" s="46" t="s">
        <v>3261</v>
      </c>
      <c r="O1146" s="46" t="s">
        <v>6569</v>
      </c>
      <c r="P1146" s="46" t="s">
        <v>6267</v>
      </c>
      <c r="Q1146" s="46" t="s">
        <v>735</v>
      </c>
      <c r="R1146" s="46" t="s">
        <v>120</v>
      </c>
      <c r="S1146" s="46" t="s">
        <v>1312</v>
      </c>
      <c r="T1146" s="57">
        <v>15009162459</v>
      </c>
      <c r="U1146" s="46" t="s">
        <v>122</v>
      </c>
      <c r="V1146" s="46" t="s">
        <v>574</v>
      </c>
      <c r="W1146" s="46" t="s">
        <v>124</v>
      </c>
      <c r="X1146" s="46">
        <v>78</v>
      </c>
      <c r="Y1146" s="46">
        <v>78</v>
      </c>
      <c r="Z1146" s="46"/>
      <c r="AA1146" s="46"/>
      <c r="AB1146" s="46">
        <v>575</v>
      </c>
      <c r="AC1146" s="46">
        <v>5</v>
      </c>
      <c r="AD1146" s="46" t="s">
        <v>140</v>
      </c>
      <c r="AE1146" s="46" t="s">
        <v>140</v>
      </c>
      <c r="AF1146" s="46" t="s">
        <v>140</v>
      </c>
      <c r="AG1146" s="46" t="s">
        <v>140</v>
      </c>
      <c r="AH1146" s="46"/>
      <c r="AI1146" s="46"/>
      <c r="AJ1146" s="46"/>
    </row>
    <row r="1147" s="10" customFormat="1" ht="78.75" spans="1:36">
      <c r="A1147" s="46">
        <v>1105</v>
      </c>
      <c r="B1147" s="46"/>
      <c r="C1147" s="46" t="s">
        <v>7141</v>
      </c>
      <c r="D1147" s="46" t="s">
        <v>7142</v>
      </c>
      <c r="E1147" s="46"/>
      <c r="F1147" s="46" t="s">
        <v>578</v>
      </c>
      <c r="G1147" s="46" t="s">
        <v>1504</v>
      </c>
      <c r="H1147" s="46" t="s">
        <v>7143</v>
      </c>
      <c r="I1147" s="46" t="s">
        <v>1673</v>
      </c>
      <c r="J1147" s="46" t="s">
        <v>7142</v>
      </c>
      <c r="K1147" s="46" t="s">
        <v>7144</v>
      </c>
      <c r="L1147" s="46" t="s">
        <v>410</v>
      </c>
      <c r="M1147" s="46" t="s">
        <v>115</v>
      </c>
      <c r="N1147" s="46" t="s">
        <v>1310</v>
      </c>
      <c r="O1147" s="46" t="s">
        <v>6569</v>
      </c>
      <c r="P1147" s="46" t="s">
        <v>3561</v>
      </c>
      <c r="Q1147" s="46" t="s">
        <v>735</v>
      </c>
      <c r="R1147" s="46" t="s">
        <v>120</v>
      </c>
      <c r="S1147" s="46" t="s">
        <v>1510</v>
      </c>
      <c r="T1147" s="46">
        <v>13759801777</v>
      </c>
      <c r="U1147" s="46" t="s">
        <v>122</v>
      </c>
      <c r="V1147" s="46" t="s">
        <v>574</v>
      </c>
      <c r="W1147" s="46" t="s">
        <v>124</v>
      </c>
      <c r="X1147" s="46">
        <v>80</v>
      </c>
      <c r="Y1147" s="46">
        <v>80</v>
      </c>
      <c r="Z1147" s="46"/>
      <c r="AA1147" s="46"/>
      <c r="AB1147" s="46">
        <v>1206</v>
      </c>
      <c r="AC1147" s="46">
        <v>61</v>
      </c>
      <c r="AD1147" s="46" t="s">
        <v>140</v>
      </c>
      <c r="AE1147" s="46" t="s">
        <v>140</v>
      </c>
      <c r="AF1147" s="46" t="s">
        <v>140</v>
      </c>
      <c r="AG1147" s="46" t="s">
        <v>140</v>
      </c>
      <c r="AH1147" s="46"/>
      <c r="AI1147" s="46"/>
      <c r="AJ1147" s="46"/>
    </row>
    <row r="1148" s="10" customFormat="1" ht="56.25" spans="1:36">
      <c r="A1148" s="46">
        <v>1106</v>
      </c>
      <c r="B1148" s="46"/>
      <c r="C1148" s="46" t="s">
        <v>7145</v>
      </c>
      <c r="D1148" s="46" t="s">
        <v>7146</v>
      </c>
      <c r="E1148" s="46"/>
      <c r="F1148" s="46" t="s">
        <v>109</v>
      </c>
      <c r="G1148" s="46" t="s">
        <v>4125</v>
      </c>
      <c r="H1148" s="46" t="s">
        <v>7147</v>
      </c>
      <c r="I1148" s="46" t="s">
        <v>1673</v>
      </c>
      <c r="J1148" s="46" t="s">
        <v>7146</v>
      </c>
      <c r="K1148" s="46" t="s">
        <v>7148</v>
      </c>
      <c r="L1148" s="46" t="s">
        <v>410</v>
      </c>
      <c r="M1148" s="46" t="s">
        <v>115</v>
      </c>
      <c r="N1148" s="46" t="s">
        <v>7149</v>
      </c>
      <c r="O1148" s="46" t="s">
        <v>6569</v>
      </c>
      <c r="P1148" s="46" t="s">
        <v>7150</v>
      </c>
      <c r="Q1148" s="46" t="s">
        <v>735</v>
      </c>
      <c r="R1148" s="46" t="s">
        <v>120</v>
      </c>
      <c r="S1148" s="46" t="s">
        <v>4127</v>
      </c>
      <c r="T1148" s="46">
        <v>15291627195</v>
      </c>
      <c r="U1148" s="46" t="s">
        <v>122</v>
      </c>
      <c r="V1148" s="46" t="s">
        <v>574</v>
      </c>
      <c r="W1148" s="46" t="s">
        <v>124</v>
      </c>
      <c r="X1148" s="46">
        <v>68</v>
      </c>
      <c r="Y1148" s="46">
        <v>68</v>
      </c>
      <c r="Z1148" s="46"/>
      <c r="AA1148" s="46"/>
      <c r="AB1148" s="46">
        <v>182</v>
      </c>
      <c r="AC1148" s="46">
        <v>71</v>
      </c>
      <c r="AD1148" s="46" t="s">
        <v>140</v>
      </c>
      <c r="AE1148" s="46" t="s">
        <v>140</v>
      </c>
      <c r="AF1148" s="46" t="s">
        <v>140</v>
      </c>
      <c r="AG1148" s="46" t="s">
        <v>140</v>
      </c>
      <c r="AH1148" s="46"/>
      <c r="AI1148" s="46"/>
      <c r="AJ1148" s="46"/>
    </row>
    <row r="1149" s="10" customFormat="1" ht="56.25" spans="1:36">
      <c r="A1149" s="46">
        <v>1107</v>
      </c>
      <c r="B1149" s="46"/>
      <c r="C1149" s="46" t="s">
        <v>7151</v>
      </c>
      <c r="D1149" s="49" t="s">
        <v>7152</v>
      </c>
      <c r="E1149" s="49"/>
      <c r="F1149" s="46" t="s">
        <v>109</v>
      </c>
      <c r="G1149" s="46" t="s">
        <v>3533</v>
      </c>
      <c r="H1149" s="46" t="s">
        <v>7153</v>
      </c>
      <c r="I1149" s="46" t="s">
        <v>1673</v>
      </c>
      <c r="J1149" s="46" t="s">
        <v>7152</v>
      </c>
      <c r="K1149" s="46" t="s">
        <v>7154</v>
      </c>
      <c r="L1149" s="46" t="s">
        <v>410</v>
      </c>
      <c r="M1149" s="46" t="s">
        <v>115</v>
      </c>
      <c r="N1149" s="46" t="s">
        <v>3304</v>
      </c>
      <c r="O1149" s="46" t="s">
        <v>6569</v>
      </c>
      <c r="P1149" s="46" t="s">
        <v>7155</v>
      </c>
      <c r="Q1149" s="46" t="s">
        <v>735</v>
      </c>
      <c r="R1149" s="46" t="s">
        <v>120</v>
      </c>
      <c r="S1149" s="46" t="s">
        <v>3538</v>
      </c>
      <c r="T1149" s="46">
        <v>13689167560</v>
      </c>
      <c r="U1149" s="46" t="s">
        <v>1690</v>
      </c>
      <c r="V1149" s="46" t="s">
        <v>574</v>
      </c>
      <c r="W1149" s="46" t="s">
        <v>124</v>
      </c>
      <c r="X1149" s="46">
        <v>60</v>
      </c>
      <c r="Y1149" s="46">
        <v>60</v>
      </c>
      <c r="Z1149" s="46"/>
      <c r="AA1149" s="46"/>
      <c r="AB1149" s="46">
        <v>8166</v>
      </c>
      <c r="AC1149" s="46">
        <v>96</v>
      </c>
      <c r="AD1149" s="46" t="s">
        <v>140</v>
      </c>
      <c r="AE1149" s="46" t="s">
        <v>140</v>
      </c>
      <c r="AF1149" s="46" t="s">
        <v>140</v>
      </c>
      <c r="AG1149" s="46" t="s">
        <v>140</v>
      </c>
      <c r="AH1149" s="46"/>
      <c r="AI1149" s="46"/>
      <c r="AJ1149" s="46"/>
    </row>
    <row r="1150" s="10" customFormat="1" ht="56.25" spans="1:36">
      <c r="A1150" s="46">
        <v>1108</v>
      </c>
      <c r="B1150" s="46"/>
      <c r="C1150" s="46" t="s">
        <v>7156</v>
      </c>
      <c r="D1150" s="46" t="s">
        <v>7157</v>
      </c>
      <c r="E1150" s="46"/>
      <c r="F1150" s="46" t="s">
        <v>156</v>
      </c>
      <c r="G1150" s="46" t="s">
        <v>3245</v>
      </c>
      <c r="H1150" s="46" t="s">
        <v>7158</v>
      </c>
      <c r="I1150" s="46" t="s">
        <v>1673</v>
      </c>
      <c r="J1150" s="46" t="s">
        <v>7157</v>
      </c>
      <c r="K1150" s="46" t="s">
        <v>7159</v>
      </c>
      <c r="L1150" s="46" t="s">
        <v>410</v>
      </c>
      <c r="M1150" s="46" t="s">
        <v>115</v>
      </c>
      <c r="N1150" s="46" t="s">
        <v>3613</v>
      </c>
      <c r="O1150" s="46" t="s">
        <v>6569</v>
      </c>
      <c r="P1150" s="46" t="s">
        <v>7160</v>
      </c>
      <c r="Q1150" s="55" t="s">
        <v>735</v>
      </c>
      <c r="R1150" s="46" t="s">
        <v>120</v>
      </c>
      <c r="S1150" s="46" t="s">
        <v>3250</v>
      </c>
      <c r="T1150" s="57">
        <v>13759807010</v>
      </c>
      <c r="U1150" s="46" t="s">
        <v>2266</v>
      </c>
      <c r="V1150" s="46" t="s">
        <v>574</v>
      </c>
      <c r="W1150" s="46" t="s">
        <v>124</v>
      </c>
      <c r="X1150" s="46">
        <v>90</v>
      </c>
      <c r="Y1150" s="46">
        <v>90</v>
      </c>
      <c r="Z1150" s="46"/>
      <c r="AA1150" s="46"/>
      <c r="AB1150" s="46">
        <v>162</v>
      </c>
      <c r="AC1150" s="46">
        <v>51</v>
      </c>
      <c r="AD1150" s="46" t="s">
        <v>140</v>
      </c>
      <c r="AE1150" s="46" t="s">
        <v>140</v>
      </c>
      <c r="AF1150" s="46" t="s">
        <v>140</v>
      </c>
      <c r="AG1150" s="46" t="s">
        <v>140</v>
      </c>
      <c r="AH1150" s="46"/>
      <c r="AI1150" s="46"/>
      <c r="AJ1150" s="46"/>
    </row>
    <row r="1151" s="10" customFormat="1" ht="78.75" spans="1:36">
      <c r="A1151" s="46">
        <v>1109</v>
      </c>
      <c r="B1151" s="46"/>
      <c r="C1151" s="46" t="s">
        <v>7161</v>
      </c>
      <c r="D1151" s="46" t="s">
        <v>7162</v>
      </c>
      <c r="E1151" s="46"/>
      <c r="F1151" s="46" t="s">
        <v>109</v>
      </c>
      <c r="G1151" s="46" t="s">
        <v>3237</v>
      </c>
      <c r="H1151" s="46" t="s">
        <v>7163</v>
      </c>
      <c r="I1151" s="46" t="s">
        <v>1673</v>
      </c>
      <c r="J1151" s="46" t="s">
        <v>7162</v>
      </c>
      <c r="K1151" s="46" t="s">
        <v>7164</v>
      </c>
      <c r="L1151" s="46" t="s">
        <v>410</v>
      </c>
      <c r="M1151" s="46" t="s">
        <v>115</v>
      </c>
      <c r="N1151" s="46" t="s">
        <v>7165</v>
      </c>
      <c r="O1151" s="46" t="s">
        <v>6569</v>
      </c>
      <c r="P1151" s="46" t="s">
        <v>3299</v>
      </c>
      <c r="Q1151" s="46" t="s">
        <v>735</v>
      </c>
      <c r="R1151" s="46" t="s">
        <v>120</v>
      </c>
      <c r="S1151" s="46" t="s">
        <v>3242</v>
      </c>
      <c r="T1151" s="46">
        <v>13891657855</v>
      </c>
      <c r="U1151" s="46" t="s">
        <v>2266</v>
      </c>
      <c r="V1151" s="46" t="s">
        <v>574</v>
      </c>
      <c r="W1151" s="46" t="s">
        <v>124</v>
      </c>
      <c r="X1151" s="46">
        <v>120</v>
      </c>
      <c r="Y1151" s="46">
        <v>120</v>
      </c>
      <c r="Z1151" s="46"/>
      <c r="AA1151" s="46"/>
      <c r="AB1151" s="46">
        <v>2073</v>
      </c>
      <c r="AC1151" s="46">
        <v>61</v>
      </c>
      <c r="AD1151" s="46" t="s">
        <v>140</v>
      </c>
      <c r="AE1151" s="46" t="s">
        <v>140</v>
      </c>
      <c r="AF1151" s="46" t="s">
        <v>140</v>
      </c>
      <c r="AG1151" s="46" t="s">
        <v>140</v>
      </c>
      <c r="AH1151" s="46"/>
      <c r="AI1151" s="46"/>
      <c r="AJ1151" s="46"/>
    </row>
    <row r="1152" s="10" customFormat="1" ht="67.5" spans="1:36">
      <c r="A1152" s="46">
        <v>1110</v>
      </c>
      <c r="B1152" s="46"/>
      <c r="C1152" s="46" t="s">
        <v>7166</v>
      </c>
      <c r="D1152" s="46" t="s">
        <v>7167</v>
      </c>
      <c r="E1152" s="46"/>
      <c r="F1152" s="46" t="s">
        <v>156</v>
      </c>
      <c r="G1152" s="46" t="s">
        <v>768</v>
      </c>
      <c r="H1152" s="46" t="s">
        <v>7168</v>
      </c>
      <c r="I1152" s="46" t="s">
        <v>1673</v>
      </c>
      <c r="J1152" s="46" t="s">
        <v>7167</v>
      </c>
      <c r="K1152" s="46" t="s">
        <v>7169</v>
      </c>
      <c r="L1152" s="46" t="s">
        <v>410</v>
      </c>
      <c r="M1152" s="46" t="s">
        <v>115</v>
      </c>
      <c r="N1152" s="46" t="s">
        <v>7170</v>
      </c>
      <c r="O1152" s="46" t="s">
        <v>6569</v>
      </c>
      <c r="P1152" s="46" t="s">
        <v>7171</v>
      </c>
      <c r="Q1152" s="46" t="s">
        <v>735</v>
      </c>
      <c r="R1152" s="46" t="s">
        <v>120</v>
      </c>
      <c r="S1152" s="46" t="s">
        <v>774</v>
      </c>
      <c r="T1152" s="46">
        <v>13891631326</v>
      </c>
      <c r="U1152" s="46" t="s">
        <v>122</v>
      </c>
      <c r="V1152" s="46" t="s">
        <v>574</v>
      </c>
      <c r="W1152" s="46" t="s">
        <v>124</v>
      </c>
      <c r="X1152" s="46">
        <v>97</v>
      </c>
      <c r="Y1152" s="46">
        <v>97</v>
      </c>
      <c r="Z1152" s="46"/>
      <c r="AA1152" s="46"/>
      <c r="AB1152" s="46">
        <v>1588</v>
      </c>
      <c r="AC1152" s="46">
        <v>14</v>
      </c>
      <c r="AD1152" s="46" t="s">
        <v>140</v>
      </c>
      <c r="AE1152" s="46" t="s">
        <v>140</v>
      </c>
      <c r="AF1152" s="46" t="s">
        <v>140</v>
      </c>
      <c r="AG1152" s="46" t="s">
        <v>140</v>
      </c>
      <c r="AH1152" s="46"/>
      <c r="AI1152" s="46"/>
      <c r="AJ1152" s="46"/>
    </row>
    <row r="1153" spans="1:36">
      <c r="A1153" s="46"/>
      <c r="B1153" s="46" t="s">
        <v>47</v>
      </c>
      <c r="C1153" s="46"/>
      <c r="D1153" s="46"/>
      <c r="E1153" s="46">
        <v>118</v>
      </c>
      <c r="F1153" s="46"/>
      <c r="G1153" s="46"/>
      <c r="H1153" s="46"/>
      <c r="I1153" s="46"/>
      <c r="J1153" s="46"/>
      <c r="K1153" s="46"/>
      <c r="L1153" s="46"/>
      <c r="M1153" s="46"/>
      <c r="N1153" s="46"/>
      <c r="O1153" s="46"/>
      <c r="P1153" s="46"/>
      <c r="Q1153" s="46"/>
      <c r="R1153" s="46"/>
      <c r="S1153" s="46"/>
      <c r="T1153" s="46"/>
      <c r="U1153" s="46"/>
      <c r="V1153" s="46"/>
      <c r="W1153" s="46"/>
      <c r="X1153" s="46">
        <f t="shared" ref="X1153:AC1153" si="37">SUM(X1154:X1271)</f>
        <v>4095.19</v>
      </c>
      <c r="Y1153" s="46">
        <f t="shared" si="37"/>
        <v>4095.19</v>
      </c>
      <c r="Z1153" s="46">
        <f t="shared" si="37"/>
        <v>0</v>
      </c>
      <c r="AA1153" s="46">
        <f t="shared" si="37"/>
        <v>0</v>
      </c>
      <c r="AB1153" s="46">
        <f t="shared" si="37"/>
        <v>429992</v>
      </c>
      <c r="AC1153" s="46">
        <f t="shared" si="37"/>
        <v>101175</v>
      </c>
      <c r="AD1153" s="46"/>
      <c r="AE1153" s="46"/>
      <c r="AF1153" s="46"/>
      <c r="AG1153" s="46"/>
      <c r="AH1153" s="46"/>
      <c r="AI1153" s="46"/>
      <c r="AJ1153" s="46"/>
    </row>
    <row r="1154" ht="56.25" spans="1:36">
      <c r="A1154" s="46">
        <v>1111</v>
      </c>
      <c r="B1154" s="46"/>
      <c r="C1154" s="46" t="s">
        <v>7172</v>
      </c>
      <c r="D1154" s="46" t="s">
        <v>7173</v>
      </c>
      <c r="E1154" s="46"/>
      <c r="F1154" s="46" t="s">
        <v>109</v>
      </c>
      <c r="G1154" s="46" t="s">
        <v>1098</v>
      </c>
      <c r="H1154" s="46" t="s">
        <v>7174</v>
      </c>
      <c r="I1154" s="46" t="s">
        <v>1673</v>
      </c>
      <c r="J1154" s="46" t="s">
        <v>7173</v>
      </c>
      <c r="K1154" s="46" t="s">
        <v>7175</v>
      </c>
      <c r="L1154" s="46" t="s">
        <v>1101</v>
      </c>
      <c r="M1154" s="46" t="s">
        <v>1102</v>
      </c>
      <c r="N1154" s="46" t="s">
        <v>7176</v>
      </c>
      <c r="O1154" s="46"/>
      <c r="P1154" s="46" t="s">
        <v>1105</v>
      </c>
      <c r="Q1154" s="46" t="s">
        <v>119</v>
      </c>
      <c r="R1154" s="46" t="s">
        <v>120</v>
      </c>
      <c r="S1154" s="46" t="s">
        <v>1107</v>
      </c>
      <c r="T1154" s="46">
        <v>18896361112</v>
      </c>
      <c r="U1154" s="46" t="s">
        <v>1690</v>
      </c>
      <c r="V1154" s="46" t="s">
        <v>1108</v>
      </c>
      <c r="W1154" s="46" t="s">
        <v>124</v>
      </c>
      <c r="X1154" s="46">
        <v>30</v>
      </c>
      <c r="Y1154" s="46">
        <v>30</v>
      </c>
      <c r="Z1154" s="46"/>
      <c r="AA1154" s="46"/>
      <c r="AB1154" s="46">
        <v>1788</v>
      </c>
      <c r="AC1154" s="46">
        <v>532</v>
      </c>
      <c r="AD1154" s="46" t="s">
        <v>140</v>
      </c>
      <c r="AE1154" s="46" t="s">
        <v>140</v>
      </c>
      <c r="AF1154" s="46" t="s">
        <v>141</v>
      </c>
      <c r="AG1154" s="46" t="s">
        <v>140</v>
      </c>
      <c r="AH1154" s="46"/>
      <c r="AI1154" s="46"/>
      <c r="AJ1154" s="46"/>
    </row>
    <row r="1155" ht="90" spans="1:36">
      <c r="A1155" s="46">
        <v>1112</v>
      </c>
      <c r="B1155" s="46"/>
      <c r="C1155" s="46" t="s">
        <v>7177</v>
      </c>
      <c r="D1155" s="46" t="s">
        <v>7178</v>
      </c>
      <c r="E1155" s="46"/>
      <c r="F1155" s="46" t="s">
        <v>109</v>
      </c>
      <c r="G1155" s="46" t="s">
        <v>128</v>
      </c>
      <c r="H1155" s="46" t="s">
        <v>7179</v>
      </c>
      <c r="I1155" s="46" t="s">
        <v>1673</v>
      </c>
      <c r="J1155" s="46" t="s">
        <v>7178</v>
      </c>
      <c r="K1155" s="46" t="s">
        <v>7180</v>
      </c>
      <c r="L1155" s="46" t="s">
        <v>133</v>
      </c>
      <c r="M1155" s="46" t="s">
        <v>133</v>
      </c>
      <c r="N1155" s="46" t="s">
        <v>7181</v>
      </c>
      <c r="O1155" s="46"/>
      <c r="P1155" s="46" t="s">
        <v>7182</v>
      </c>
      <c r="Q1155" s="46" t="s">
        <v>7183</v>
      </c>
      <c r="R1155" s="46" t="s">
        <v>120</v>
      </c>
      <c r="S1155" s="46" t="s">
        <v>138</v>
      </c>
      <c r="T1155" s="46">
        <v>18700667841</v>
      </c>
      <c r="U1155" s="46" t="s">
        <v>1690</v>
      </c>
      <c r="V1155" s="46" t="s">
        <v>139</v>
      </c>
      <c r="W1155" s="46" t="s">
        <v>124</v>
      </c>
      <c r="X1155" s="46">
        <v>3.5</v>
      </c>
      <c r="Y1155" s="46">
        <v>3.5</v>
      </c>
      <c r="Z1155" s="46"/>
      <c r="AA1155" s="46"/>
      <c r="AB1155" s="46">
        <v>40</v>
      </c>
      <c r="AC1155" s="46">
        <v>30</v>
      </c>
      <c r="AD1155" s="46" t="s">
        <v>140</v>
      </c>
      <c r="AE1155" s="46" t="s">
        <v>140</v>
      </c>
      <c r="AF1155" s="46" t="s">
        <v>140</v>
      </c>
      <c r="AG1155" s="46" t="s">
        <v>140</v>
      </c>
      <c r="AH1155" s="46"/>
      <c r="AI1155" s="46"/>
      <c r="AJ1155" s="46"/>
    </row>
    <row r="1156" ht="101.25" spans="1:36">
      <c r="A1156" s="46">
        <v>1113</v>
      </c>
      <c r="B1156" s="46"/>
      <c r="C1156" s="46" t="s">
        <v>7184</v>
      </c>
      <c r="D1156" s="46" t="s">
        <v>7185</v>
      </c>
      <c r="E1156" s="46"/>
      <c r="F1156" s="46" t="s">
        <v>109</v>
      </c>
      <c r="G1156" s="46" t="s">
        <v>6610</v>
      </c>
      <c r="H1156" s="46" t="s">
        <v>7186</v>
      </c>
      <c r="I1156" s="46" t="s">
        <v>1673</v>
      </c>
      <c r="J1156" s="46" t="s">
        <v>7185</v>
      </c>
      <c r="K1156" s="46"/>
      <c r="L1156" s="46" t="s">
        <v>114</v>
      </c>
      <c r="M1156" s="46" t="s">
        <v>115</v>
      </c>
      <c r="N1156" s="46" t="s">
        <v>4178</v>
      </c>
      <c r="O1156" s="46"/>
      <c r="P1156" s="46" t="s">
        <v>7187</v>
      </c>
      <c r="Q1156" s="46" t="s">
        <v>1746</v>
      </c>
      <c r="R1156" s="46" t="s">
        <v>120</v>
      </c>
      <c r="S1156" s="46" t="s">
        <v>1747</v>
      </c>
      <c r="T1156" s="46">
        <v>13759801166</v>
      </c>
      <c r="U1156" s="46" t="s">
        <v>1690</v>
      </c>
      <c r="V1156" s="46" t="s">
        <v>153</v>
      </c>
      <c r="W1156" s="46" t="s">
        <v>124</v>
      </c>
      <c r="X1156" s="46">
        <v>78</v>
      </c>
      <c r="Y1156" s="46">
        <v>78</v>
      </c>
      <c r="Z1156" s="46"/>
      <c r="AA1156" s="46"/>
      <c r="AB1156" s="46">
        <v>1008</v>
      </c>
      <c r="AC1156" s="46">
        <v>282</v>
      </c>
      <c r="AD1156" s="46" t="s">
        <v>140</v>
      </c>
      <c r="AE1156" s="46" t="s">
        <v>140</v>
      </c>
      <c r="AF1156" s="46" t="s">
        <v>140</v>
      </c>
      <c r="AG1156" s="46" t="s">
        <v>140</v>
      </c>
      <c r="AH1156" s="46"/>
      <c r="AI1156" s="46"/>
      <c r="AJ1156" s="46"/>
    </row>
    <row r="1157" ht="78.75" spans="1:36">
      <c r="A1157" s="46">
        <v>1114</v>
      </c>
      <c r="B1157" s="46"/>
      <c r="C1157" s="46" t="s">
        <v>7188</v>
      </c>
      <c r="D1157" s="46" t="s">
        <v>7189</v>
      </c>
      <c r="E1157" s="46"/>
      <c r="F1157" s="46" t="s">
        <v>109</v>
      </c>
      <c r="G1157" s="46" t="s">
        <v>7190</v>
      </c>
      <c r="H1157" s="46" t="s">
        <v>7191</v>
      </c>
      <c r="I1157" s="46" t="s">
        <v>1673</v>
      </c>
      <c r="J1157" s="46" t="s">
        <v>7189</v>
      </c>
      <c r="K1157" s="46" t="s">
        <v>7189</v>
      </c>
      <c r="L1157" s="46" t="s">
        <v>114</v>
      </c>
      <c r="M1157" s="46" t="s">
        <v>115</v>
      </c>
      <c r="N1157" s="46" t="s">
        <v>428</v>
      </c>
      <c r="O1157" s="46"/>
      <c r="P1157" s="46" t="s">
        <v>151</v>
      </c>
      <c r="Q1157" s="46" t="s">
        <v>151</v>
      </c>
      <c r="R1157" s="46" t="s">
        <v>120</v>
      </c>
      <c r="S1157" s="46" t="s">
        <v>152</v>
      </c>
      <c r="T1157" s="46" t="s">
        <v>1759</v>
      </c>
      <c r="U1157" s="46" t="s">
        <v>1690</v>
      </c>
      <c r="V1157" s="46" t="s">
        <v>7192</v>
      </c>
      <c r="W1157" s="46" t="s">
        <v>124</v>
      </c>
      <c r="X1157" s="46">
        <v>10</v>
      </c>
      <c r="Y1157" s="46">
        <v>10</v>
      </c>
      <c r="Z1157" s="46"/>
      <c r="AA1157" s="46"/>
      <c r="AB1157" s="46">
        <v>697</v>
      </c>
      <c r="AC1157" s="46">
        <v>295</v>
      </c>
      <c r="AD1157" s="46" t="s">
        <v>140</v>
      </c>
      <c r="AE1157" s="46" t="s">
        <v>140</v>
      </c>
      <c r="AF1157" s="46" t="s">
        <v>141</v>
      </c>
      <c r="AG1157" s="46" t="s">
        <v>140</v>
      </c>
      <c r="AH1157" s="46"/>
      <c r="AI1157" s="46"/>
      <c r="AJ1157" s="46"/>
    </row>
    <row r="1158" ht="157.5" spans="1:36">
      <c r="A1158" s="46">
        <v>1115</v>
      </c>
      <c r="B1158" s="46"/>
      <c r="C1158" s="46" t="s">
        <v>7193</v>
      </c>
      <c r="D1158" s="46" t="s">
        <v>7194</v>
      </c>
      <c r="E1158" s="46"/>
      <c r="F1158" s="46" t="s">
        <v>109</v>
      </c>
      <c r="G1158" s="46" t="s">
        <v>157</v>
      </c>
      <c r="H1158" s="46" t="s">
        <v>7195</v>
      </c>
      <c r="I1158" s="46" t="s">
        <v>1673</v>
      </c>
      <c r="J1158" s="46" t="s">
        <v>7194</v>
      </c>
      <c r="K1158" s="46" t="s">
        <v>7194</v>
      </c>
      <c r="L1158" s="46" t="s">
        <v>114</v>
      </c>
      <c r="M1158" s="46" t="s">
        <v>114</v>
      </c>
      <c r="N1158" s="46" t="s">
        <v>7196</v>
      </c>
      <c r="O1158" s="46"/>
      <c r="P1158" s="46" t="s">
        <v>7197</v>
      </c>
      <c r="Q1158" s="46" t="s">
        <v>5568</v>
      </c>
      <c r="R1158" s="46" t="s">
        <v>120</v>
      </c>
      <c r="S1158" s="46" t="s">
        <v>164</v>
      </c>
      <c r="T1158" s="46">
        <v>13571606188</v>
      </c>
      <c r="U1158" s="46" t="s">
        <v>1690</v>
      </c>
      <c r="V1158" s="46" t="s">
        <v>157</v>
      </c>
      <c r="W1158" s="46" t="s">
        <v>124</v>
      </c>
      <c r="X1158" s="46">
        <v>26</v>
      </c>
      <c r="Y1158" s="46">
        <v>26</v>
      </c>
      <c r="Z1158" s="46"/>
      <c r="AA1158" s="46"/>
      <c r="AB1158" s="46">
        <v>601</v>
      </c>
      <c r="AC1158" s="46">
        <v>228</v>
      </c>
      <c r="AD1158" s="46" t="s">
        <v>140</v>
      </c>
      <c r="AE1158" s="46" t="s">
        <v>140</v>
      </c>
      <c r="AF1158" s="46" t="s">
        <v>140</v>
      </c>
      <c r="AG1158" s="46" t="s">
        <v>140</v>
      </c>
      <c r="AH1158" s="46"/>
      <c r="AI1158" s="46"/>
      <c r="AJ1158" s="46"/>
    </row>
    <row r="1159" ht="56.25" spans="1:36">
      <c r="A1159" s="46">
        <v>1116</v>
      </c>
      <c r="B1159" s="46"/>
      <c r="C1159" s="46" t="s">
        <v>7198</v>
      </c>
      <c r="D1159" s="46" t="s">
        <v>7199</v>
      </c>
      <c r="E1159" s="46"/>
      <c r="F1159" s="46" t="s">
        <v>109</v>
      </c>
      <c r="G1159" s="46" t="s">
        <v>1802</v>
      </c>
      <c r="H1159" s="46" t="s">
        <v>7200</v>
      </c>
      <c r="I1159" s="46" t="s">
        <v>1673</v>
      </c>
      <c r="J1159" s="46" t="s">
        <v>7199</v>
      </c>
      <c r="K1159" s="46" t="s">
        <v>7201</v>
      </c>
      <c r="L1159" s="46" t="s">
        <v>410</v>
      </c>
      <c r="M1159" s="46" t="s">
        <v>115</v>
      </c>
      <c r="N1159" s="46" t="s">
        <v>302</v>
      </c>
      <c r="O1159" s="46"/>
      <c r="P1159" s="46" t="s">
        <v>7202</v>
      </c>
      <c r="Q1159" s="46" t="s">
        <v>1807</v>
      </c>
      <c r="R1159" s="46" t="s">
        <v>120</v>
      </c>
      <c r="S1159" s="46" t="s">
        <v>1808</v>
      </c>
      <c r="T1159" s="46">
        <v>15332516609</v>
      </c>
      <c r="U1159" s="46" t="s">
        <v>1690</v>
      </c>
      <c r="V1159" s="46" t="s">
        <v>1802</v>
      </c>
      <c r="W1159" s="46" t="s">
        <v>124</v>
      </c>
      <c r="X1159" s="46">
        <v>30</v>
      </c>
      <c r="Y1159" s="46">
        <v>30</v>
      </c>
      <c r="Z1159" s="46"/>
      <c r="AA1159" s="46"/>
      <c r="AB1159" s="46">
        <v>204</v>
      </c>
      <c r="AC1159" s="46">
        <v>15</v>
      </c>
      <c r="AD1159" s="46" t="s">
        <v>141</v>
      </c>
      <c r="AE1159" s="46" t="s">
        <v>140</v>
      </c>
      <c r="AF1159" s="46" t="s">
        <v>141</v>
      </c>
      <c r="AG1159" s="46" t="s">
        <v>140</v>
      </c>
      <c r="AH1159" s="46"/>
      <c r="AI1159" s="46"/>
      <c r="AJ1159" s="46"/>
    </row>
    <row r="1160" ht="180" spans="1:36">
      <c r="A1160" s="46">
        <v>1117</v>
      </c>
      <c r="B1160" s="46"/>
      <c r="C1160" s="46" t="s">
        <v>7203</v>
      </c>
      <c r="D1160" s="46" t="s">
        <v>7204</v>
      </c>
      <c r="E1160" s="46"/>
      <c r="F1160" s="46" t="s">
        <v>109</v>
      </c>
      <c r="G1160" s="46" t="s">
        <v>1119</v>
      </c>
      <c r="H1160" s="46" t="s">
        <v>7205</v>
      </c>
      <c r="I1160" s="46" t="s">
        <v>1673</v>
      </c>
      <c r="J1160" s="46" t="s">
        <v>7204</v>
      </c>
      <c r="K1160" s="46" t="s">
        <v>7206</v>
      </c>
      <c r="L1160" s="46" t="s">
        <v>114</v>
      </c>
      <c r="M1160" s="46" t="s">
        <v>115</v>
      </c>
      <c r="N1160" s="46" t="s">
        <v>7207</v>
      </c>
      <c r="O1160" s="46"/>
      <c r="P1160" s="46" t="s">
        <v>7208</v>
      </c>
      <c r="Q1160" s="46" t="s">
        <v>7209</v>
      </c>
      <c r="R1160" s="46" t="s">
        <v>120</v>
      </c>
      <c r="S1160" s="46" t="s">
        <v>4165</v>
      </c>
      <c r="T1160" s="46">
        <v>13369250278</v>
      </c>
      <c r="U1160" s="46" t="s">
        <v>1690</v>
      </c>
      <c r="V1160" s="46" t="s">
        <v>1119</v>
      </c>
      <c r="W1160" s="46" t="s">
        <v>124</v>
      </c>
      <c r="X1160" s="46">
        <v>28.64</v>
      </c>
      <c r="Y1160" s="46">
        <v>28.64</v>
      </c>
      <c r="Z1160" s="46"/>
      <c r="AA1160" s="46"/>
      <c r="AB1160" s="46">
        <v>3000</v>
      </c>
      <c r="AC1160" s="46">
        <v>124</v>
      </c>
      <c r="AD1160" s="46" t="s">
        <v>140</v>
      </c>
      <c r="AE1160" s="46" t="s">
        <v>140</v>
      </c>
      <c r="AF1160" s="46" t="s">
        <v>140</v>
      </c>
      <c r="AG1160" s="46" t="s">
        <v>140</v>
      </c>
      <c r="AH1160" s="46"/>
      <c r="AI1160" s="46"/>
      <c r="AJ1160" s="46"/>
    </row>
    <row r="1161" ht="67.5" spans="1:36">
      <c r="A1161" s="46">
        <v>1118</v>
      </c>
      <c r="B1161" s="46"/>
      <c r="C1161" s="46" t="s">
        <v>7210</v>
      </c>
      <c r="D1161" s="46" t="s">
        <v>7211</v>
      </c>
      <c r="E1161" s="46"/>
      <c r="F1161" s="46" t="s">
        <v>109</v>
      </c>
      <c r="G1161" s="46" t="s">
        <v>6347</v>
      </c>
      <c r="H1161" s="46" t="s">
        <v>7212</v>
      </c>
      <c r="I1161" s="46" t="s">
        <v>1673</v>
      </c>
      <c r="J1161" s="46" t="s">
        <v>7211</v>
      </c>
      <c r="K1161" s="46" t="s">
        <v>7213</v>
      </c>
      <c r="L1161" s="46" t="s">
        <v>170</v>
      </c>
      <c r="M1161" s="46" t="s">
        <v>171</v>
      </c>
      <c r="N1161" s="46" t="s">
        <v>7214</v>
      </c>
      <c r="O1161" s="46"/>
      <c r="P1161" s="46" t="s">
        <v>7215</v>
      </c>
      <c r="Q1161" s="46" t="s">
        <v>335</v>
      </c>
      <c r="R1161" s="46" t="s">
        <v>120</v>
      </c>
      <c r="S1161" s="46" t="s">
        <v>7216</v>
      </c>
      <c r="T1161" s="46">
        <v>15809160405</v>
      </c>
      <c r="U1161" s="46" t="s">
        <v>1690</v>
      </c>
      <c r="V1161" s="46" t="s">
        <v>177</v>
      </c>
      <c r="W1161" s="46" t="s">
        <v>124</v>
      </c>
      <c r="X1161" s="46">
        <v>17.5</v>
      </c>
      <c r="Y1161" s="46">
        <v>17.5</v>
      </c>
      <c r="Z1161" s="46"/>
      <c r="AA1161" s="46"/>
      <c r="AB1161" s="46">
        <v>190</v>
      </c>
      <c r="AC1161" s="46">
        <v>13</v>
      </c>
      <c r="AD1161" s="46" t="s">
        <v>140</v>
      </c>
      <c r="AE1161" s="46" t="s">
        <v>140</v>
      </c>
      <c r="AF1161" s="46" t="s">
        <v>140</v>
      </c>
      <c r="AG1161" s="46" t="s">
        <v>140</v>
      </c>
      <c r="AH1161" s="46"/>
      <c r="AI1161" s="46"/>
      <c r="AJ1161" s="46"/>
    </row>
    <row r="1162" ht="56.25" spans="1:36">
      <c r="A1162" s="46">
        <v>1119</v>
      </c>
      <c r="B1162" s="46"/>
      <c r="C1162" s="46" t="s">
        <v>7217</v>
      </c>
      <c r="D1162" s="46" t="s">
        <v>7218</v>
      </c>
      <c r="E1162" s="46"/>
      <c r="F1162" s="46" t="s">
        <v>156</v>
      </c>
      <c r="G1162" s="46" t="s">
        <v>5482</v>
      </c>
      <c r="H1162" s="46" t="s">
        <v>7219</v>
      </c>
      <c r="I1162" s="46" t="s">
        <v>1673</v>
      </c>
      <c r="J1162" s="46" t="s">
        <v>7218</v>
      </c>
      <c r="K1162" s="46" t="s">
        <v>7220</v>
      </c>
      <c r="L1162" s="46" t="s">
        <v>170</v>
      </c>
      <c r="M1162" s="46" t="s">
        <v>171</v>
      </c>
      <c r="N1162" s="46" t="s">
        <v>927</v>
      </c>
      <c r="O1162" s="46"/>
      <c r="P1162" s="46" t="s">
        <v>7221</v>
      </c>
      <c r="Q1162" s="46" t="s">
        <v>335</v>
      </c>
      <c r="R1162" s="46" t="s">
        <v>120</v>
      </c>
      <c r="S1162" s="46" t="s">
        <v>1647</v>
      </c>
      <c r="T1162" s="46" t="s">
        <v>7222</v>
      </c>
      <c r="U1162" s="46" t="s">
        <v>1690</v>
      </c>
      <c r="V1162" s="46" t="s">
        <v>177</v>
      </c>
      <c r="W1162" s="46" t="s">
        <v>124</v>
      </c>
      <c r="X1162" s="46">
        <v>18</v>
      </c>
      <c r="Y1162" s="46">
        <v>18</v>
      </c>
      <c r="Z1162" s="46"/>
      <c r="AA1162" s="46"/>
      <c r="AB1162" s="46">
        <v>120</v>
      </c>
      <c r="AC1162" s="46">
        <v>18</v>
      </c>
      <c r="AD1162" s="46" t="s">
        <v>140</v>
      </c>
      <c r="AE1162" s="46" t="s">
        <v>140</v>
      </c>
      <c r="AF1162" s="46" t="s">
        <v>140</v>
      </c>
      <c r="AG1162" s="46" t="s">
        <v>140</v>
      </c>
      <c r="AH1162" s="46"/>
      <c r="AI1162" s="46"/>
      <c r="AJ1162" s="46"/>
    </row>
    <row r="1163" ht="67.5" spans="1:36">
      <c r="A1163" s="46">
        <v>1120</v>
      </c>
      <c r="B1163" s="46"/>
      <c r="C1163" s="46" t="s">
        <v>7223</v>
      </c>
      <c r="D1163" s="46" t="s">
        <v>7224</v>
      </c>
      <c r="E1163" s="46"/>
      <c r="F1163" s="46" t="s">
        <v>7225</v>
      </c>
      <c r="G1163" s="46" t="s">
        <v>6354</v>
      </c>
      <c r="H1163" s="46" t="s">
        <v>7226</v>
      </c>
      <c r="I1163" s="46" t="s">
        <v>1673</v>
      </c>
      <c r="J1163" s="46" t="s">
        <v>7224</v>
      </c>
      <c r="K1163" s="46" t="s">
        <v>7227</v>
      </c>
      <c r="L1163" s="46" t="s">
        <v>170</v>
      </c>
      <c r="M1163" s="46" t="s">
        <v>171</v>
      </c>
      <c r="N1163" s="46" t="s">
        <v>7228</v>
      </c>
      <c r="O1163" s="46"/>
      <c r="P1163" s="46" t="s">
        <v>7229</v>
      </c>
      <c r="Q1163" s="46" t="s">
        <v>335</v>
      </c>
      <c r="R1163" s="46" t="s">
        <v>120</v>
      </c>
      <c r="S1163" s="46" t="s">
        <v>7230</v>
      </c>
      <c r="T1163" s="46">
        <v>13892608926</v>
      </c>
      <c r="U1163" s="46" t="s">
        <v>1690</v>
      </c>
      <c r="V1163" s="46" t="s">
        <v>177</v>
      </c>
      <c r="W1163" s="46" t="s">
        <v>124</v>
      </c>
      <c r="X1163" s="46">
        <v>12</v>
      </c>
      <c r="Y1163" s="46">
        <v>12</v>
      </c>
      <c r="Z1163" s="46"/>
      <c r="AA1163" s="46"/>
      <c r="AB1163" s="46">
        <v>145</v>
      </c>
      <c r="AC1163" s="46">
        <v>36</v>
      </c>
      <c r="AD1163" s="46" t="s">
        <v>140</v>
      </c>
      <c r="AE1163" s="46" t="s">
        <v>140</v>
      </c>
      <c r="AF1163" s="46" t="s">
        <v>140</v>
      </c>
      <c r="AG1163" s="46" t="s">
        <v>140</v>
      </c>
      <c r="AH1163" s="46"/>
      <c r="AI1163" s="46"/>
      <c r="AJ1163" s="46"/>
    </row>
    <row r="1164" ht="56.25" spans="1:36">
      <c r="A1164" s="46">
        <v>1121</v>
      </c>
      <c r="B1164" s="46"/>
      <c r="C1164" s="46" t="s">
        <v>7231</v>
      </c>
      <c r="D1164" s="46" t="s">
        <v>7232</v>
      </c>
      <c r="E1164" s="46"/>
      <c r="F1164" s="46" t="s">
        <v>109</v>
      </c>
      <c r="G1164" s="46" t="s">
        <v>7233</v>
      </c>
      <c r="H1164" s="46" t="s">
        <v>7234</v>
      </c>
      <c r="I1164" s="46" t="s">
        <v>1673</v>
      </c>
      <c r="J1164" s="46" t="s">
        <v>7232</v>
      </c>
      <c r="K1164" s="46" t="s">
        <v>7213</v>
      </c>
      <c r="L1164" s="46" t="s">
        <v>170</v>
      </c>
      <c r="M1164" s="46" t="s">
        <v>171</v>
      </c>
      <c r="N1164" s="46" t="s">
        <v>194</v>
      </c>
      <c r="O1164" s="46"/>
      <c r="P1164" s="46" t="s">
        <v>7235</v>
      </c>
      <c r="Q1164" s="46" t="s">
        <v>335</v>
      </c>
      <c r="R1164" s="46" t="s">
        <v>120</v>
      </c>
      <c r="S1164" s="46" t="s">
        <v>7236</v>
      </c>
      <c r="T1164" s="46">
        <v>15336181525</v>
      </c>
      <c r="U1164" s="46" t="s">
        <v>1690</v>
      </c>
      <c r="V1164" s="46" t="s">
        <v>177</v>
      </c>
      <c r="W1164" s="46" t="s">
        <v>124</v>
      </c>
      <c r="X1164" s="46">
        <v>15</v>
      </c>
      <c r="Y1164" s="46">
        <v>15</v>
      </c>
      <c r="Z1164" s="46"/>
      <c r="AA1164" s="46"/>
      <c r="AB1164" s="46">
        <v>582</v>
      </c>
      <c r="AC1164" s="46">
        <v>102</v>
      </c>
      <c r="AD1164" s="46" t="s">
        <v>140</v>
      </c>
      <c r="AE1164" s="46" t="s">
        <v>140</v>
      </c>
      <c r="AF1164" s="46" t="s">
        <v>140</v>
      </c>
      <c r="AG1164" s="46" t="s">
        <v>140</v>
      </c>
      <c r="AH1164" s="46"/>
      <c r="AI1164" s="46"/>
      <c r="AJ1164" s="46"/>
    </row>
    <row r="1165" ht="56.25" spans="1:36">
      <c r="A1165" s="46">
        <v>1122</v>
      </c>
      <c r="B1165" s="46"/>
      <c r="C1165" s="46" t="s">
        <v>7237</v>
      </c>
      <c r="D1165" s="46" t="s">
        <v>7238</v>
      </c>
      <c r="E1165" s="46"/>
      <c r="F1165" s="46" t="s">
        <v>109</v>
      </c>
      <c r="G1165" s="46" t="s">
        <v>364</v>
      </c>
      <c r="H1165" s="46" t="s">
        <v>7239</v>
      </c>
      <c r="I1165" s="46" t="s">
        <v>1673</v>
      </c>
      <c r="J1165" s="46" t="s">
        <v>7238</v>
      </c>
      <c r="K1165" s="46" t="s">
        <v>7240</v>
      </c>
      <c r="L1165" s="46" t="s">
        <v>170</v>
      </c>
      <c r="M1165" s="46" t="s">
        <v>171</v>
      </c>
      <c r="N1165" s="46" t="s">
        <v>194</v>
      </c>
      <c r="O1165" s="46"/>
      <c r="P1165" s="46" t="s">
        <v>7241</v>
      </c>
      <c r="Q1165" s="46" t="s">
        <v>335</v>
      </c>
      <c r="R1165" s="46" t="s">
        <v>120</v>
      </c>
      <c r="S1165" s="46" t="s">
        <v>369</v>
      </c>
      <c r="T1165" s="46">
        <v>15029547706</v>
      </c>
      <c r="U1165" s="46" t="s">
        <v>1690</v>
      </c>
      <c r="V1165" s="46" t="s">
        <v>177</v>
      </c>
      <c r="W1165" s="46" t="s">
        <v>124</v>
      </c>
      <c r="X1165" s="46">
        <v>15</v>
      </c>
      <c r="Y1165" s="46">
        <v>15</v>
      </c>
      <c r="Z1165" s="46"/>
      <c r="AA1165" s="46"/>
      <c r="AB1165" s="46">
        <v>413</v>
      </c>
      <c r="AC1165" s="46">
        <v>296</v>
      </c>
      <c r="AD1165" s="46" t="s">
        <v>140</v>
      </c>
      <c r="AE1165" s="46" t="s">
        <v>140</v>
      </c>
      <c r="AF1165" s="46" t="s">
        <v>141</v>
      </c>
      <c r="AG1165" s="46" t="s">
        <v>140</v>
      </c>
      <c r="AH1165" s="46"/>
      <c r="AI1165" s="46"/>
      <c r="AJ1165" s="46"/>
    </row>
    <row r="1166" ht="56.25" spans="1:36">
      <c r="A1166" s="46">
        <v>1123</v>
      </c>
      <c r="B1166" s="46"/>
      <c r="C1166" s="46" t="s">
        <v>7242</v>
      </c>
      <c r="D1166" s="46" t="s">
        <v>7243</v>
      </c>
      <c r="E1166" s="46"/>
      <c r="F1166" s="46" t="s">
        <v>109</v>
      </c>
      <c r="G1166" s="46" t="s">
        <v>5510</v>
      </c>
      <c r="H1166" s="46" t="s">
        <v>7244</v>
      </c>
      <c r="I1166" s="46" t="s">
        <v>1673</v>
      </c>
      <c r="J1166" s="46" t="s">
        <v>7243</v>
      </c>
      <c r="K1166" s="46" t="s">
        <v>7245</v>
      </c>
      <c r="L1166" s="46" t="s">
        <v>170</v>
      </c>
      <c r="M1166" s="46" t="s">
        <v>171</v>
      </c>
      <c r="N1166" s="46" t="s">
        <v>5485</v>
      </c>
      <c r="O1166" s="46"/>
      <c r="P1166" s="46" t="s">
        <v>7246</v>
      </c>
      <c r="Q1166" s="46" t="s">
        <v>335</v>
      </c>
      <c r="R1166" s="46" t="s">
        <v>120</v>
      </c>
      <c r="S1166" s="46" t="s">
        <v>5514</v>
      </c>
      <c r="T1166" s="46">
        <v>18791626368</v>
      </c>
      <c r="U1166" s="46" t="s">
        <v>1690</v>
      </c>
      <c r="V1166" s="46" t="s">
        <v>177</v>
      </c>
      <c r="W1166" s="46" t="s">
        <v>124</v>
      </c>
      <c r="X1166" s="46">
        <v>15</v>
      </c>
      <c r="Y1166" s="46">
        <v>15</v>
      </c>
      <c r="Z1166" s="46"/>
      <c r="AA1166" s="46"/>
      <c r="AB1166" s="46">
        <v>151</v>
      </c>
      <c r="AC1166" s="46">
        <v>96</v>
      </c>
      <c r="AD1166" s="46" t="s">
        <v>140</v>
      </c>
      <c r="AE1166" s="46" t="s">
        <v>140</v>
      </c>
      <c r="AF1166" s="46" t="s">
        <v>141</v>
      </c>
      <c r="AG1166" s="46" t="s">
        <v>140</v>
      </c>
      <c r="AH1166" s="46"/>
      <c r="AI1166" s="46"/>
      <c r="AJ1166" s="46"/>
    </row>
    <row r="1167" ht="56.25" spans="1:36">
      <c r="A1167" s="46">
        <v>1124</v>
      </c>
      <c r="B1167" s="46"/>
      <c r="C1167" s="46" t="s">
        <v>7247</v>
      </c>
      <c r="D1167" s="46" t="s">
        <v>7248</v>
      </c>
      <c r="E1167" s="46"/>
      <c r="F1167" s="46" t="s">
        <v>109</v>
      </c>
      <c r="G1167" s="46" t="s">
        <v>916</v>
      </c>
      <c r="H1167" s="46" t="s">
        <v>7249</v>
      </c>
      <c r="I1167" s="46" t="s">
        <v>1673</v>
      </c>
      <c r="J1167" s="46" t="s">
        <v>7248</v>
      </c>
      <c r="K1167" s="46" t="s">
        <v>7250</v>
      </c>
      <c r="L1167" s="46" t="s">
        <v>7251</v>
      </c>
      <c r="M1167" s="46" t="s">
        <v>7252</v>
      </c>
      <c r="N1167" s="46" t="s">
        <v>7253</v>
      </c>
      <c r="O1167" s="46"/>
      <c r="P1167" s="46" t="s">
        <v>7254</v>
      </c>
      <c r="Q1167" s="46" t="s">
        <v>335</v>
      </c>
      <c r="R1167" s="46" t="s">
        <v>120</v>
      </c>
      <c r="S1167" s="46" t="s">
        <v>921</v>
      </c>
      <c r="T1167" s="46">
        <v>17391373663</v>
      </c>
      <c r="U1167" s="46" t="s">
        <v>1690</v>
      </c>
      <c r="V1167" s="46" t="s">
        <v>177</v>
      </c>
      <c r="W1167" s="46" t="s">
        <v>124</v>
      </c>
      <c r="X1167" s="46">
        <v>25</v>
      </c>
      <c r="Y1167" s="46">
        <v>25</v>
      </c>
      <c r="Z1167" s="46"/>
      <c r="AA1167" s="46"/>
      <c r="AB1167" s="46">
        <v>302</v>
      </c>
      <c r="AC1167" s="46">
        <v>121</v>
      </c>
      <c r="AD1167" s="46" t="s">
        <v>140</v>
      </c>
      <c r="AE1167" s="46" t="s">
        <v>140</v>
      </c>
      <c r="AF1167" s="46" t="s">
        <v>140</v>
      </c>
      <c r="AG1167" s="46" t="s">
        <v>140</v>
      </c>
      <c r="AH1167" s="46"/>
      <c r="AI1167" s="46"/>
      <c r="AJ1167" s="46"/>
    </row>
    <row r="1168" ht="56.25" spans="1:36">
      <c r="A1168" s="46">
        <v>1125</v>
      </c>
      <c r="B1168" s="46"/>
      <c r="C1168" s="46" t="s">
        <v>7255</v>
      </c>
      <c r="D1168" s="46" t="s">
        <v>7256</v>
      </c>
      <c r="E1168" s="46"/>
      <c r="F1168" s="46" t="s">
        <v>578</v>
      </c>
      <c r="G1168" s="46" t="s">
        <v>1016</v>
      </c>
      <c r="H1168" s="46" t="s">
        <v>7257</v>
      </c>
      <c r="I1168" s="46" t="s">
        <v>1673</v>
      </c>
      <c r="J1168" s="46" t="s">
        <v>7256</v>
      </c>
      <c r="K1168" s="46" t="s">
        <v>7258</v>
      </c>
      <c r="L1168" s="46" t="s">
        <v>7251</v>
      </c>
      <c r="M1168" s="46" t="s">
        <v>7252</v>
      </c>
      <c r="N1168" s="46" t="s">
        <v>7259</v>
      </c>
      <c r="O1168" s="46"/>
      <c r="P1168" s="46" t="s">
        <v>7260</v>
      </c>
      <c r="Q1168" s="46" t="s">
        <v>335</v>
      </c>
      <c r="R1168" s="46" t="s">
        <v>120</v>
      </c>
      <c r="S1168" s="46" t="s">
        <v>1021</v>
      </c>
      <c r="T1168" s="46">
        <v>13630207698</v>
      </c>
      <c r="U1168" s="46" t="s">
        <v>1690</v>
      </c>
      <c r="V1168" s="46" t="s">
        <v>177</v>
      </c>
      <c r="W1168" s="46" t="s">
        <v>124</v>
      </c>
      <c r="X1168" s="46">
        <v>35</v>
      </c>
      <c r="Y1168" s="46">
        <v>35</v>
      </c>
      <c r="Z1168" s="46"/>
      <c r="AA1168" s="46"/>
      <c r="AB1168" s="46">
        <v>1054</v>
      </c>
      <c r="AC1168" s="46">
        <v>604</v>
      </c>
      <c r="AD1168" s="46" t="s">
        <v>140</v>
      </c>
      <c r="AE1168" s="46" t="s">
        <v>140</v>
      </c>
      <c r="AF1168" s="46" t="s">
        <v>141</v>
      </c>
      <c r="AG1168" s="46" t="s">
        <v>140</v>
      </c>
      <c r="AH1168" s="46"/>
      <c r="AI1168" s="46"/>
      <c r="AJ1168" s="46"/>
    </row>
    <row r="1169" ht="56.25" spans="1:36">
      <c r="A1169" s="46">
        <v>1126</v>
      </c>
      <c r="B1169" s="46"/>
      <c r="C1169" s="46" t="s">
        <v>7261</v>
      </c>
      <c r="D1169" s="46" t="s">
        <v>7262</v>
      </c>
      <c r="E1169" s="46"/>
      <c r="F1169" s="46" t="s">
        <v>578</v>
      </c>
      <c r="G1169" s="46" t="s">
        <v>924</v>
      </c>
      <c r="H1169" s="46" t="s">
        <v>7263</v>
      </c>
      <c r="I1169" s="46" t="s">
        <v>1673</v>
      </c>
      <c r="J1169" s="46" t="s">
        <v>7262</v>
      </c>
      <c r="K1169" s="46" t="s">
        <v>7264</v>
      </c>
      <c r="L1169" s="46" t="s">
        <v>7251</v>
      </c>
      <c r="M1169" s="46" t="s">
        <v>7252</v>
      </c>
      <c r="N1169" s="46" t="s">
        <v>7265</v>
      </c>
      <c r="O1169" s="46"/>
      <c r="P1169" s="46" t="s">
        <v>7266</v>
      </c>
      <c r="Q1169" s="46" t="s">
        <v>335</v>
      </c>
      <c r="R1169" s="46" t="s">
        <v>120</v>
      </c>
      <c r="S1169" s="46" t="s">
        <v>929</v>
      </c>
      <c r="T1169" s="46">
        <v>13484891726</v>
      </c>
      <c r="U1169" s="46" t="s">
        <v>1690</v>
      </c>
      <c r="V1169" s="46" t="s">
        <v>177</v>
      </c>
      <c r="W1169" s="46" t="s">
        <v>124</v>
      </c>
      <c r="X1169" s="46">
        <v>10</v>
      </c>
      <c r="Y1169" s="46">
        <v>10</v>
      </c>
      <c r="Z1169" s="46"/>
      <c r="AA1169" s="46"/>
      <c r="AB1169" s="46">
        <v>802</v>
      </c>
      <c r="AC1169" s="46">
        <v>341</v>
      </c>
      <c r="AD1169" s="46" t="s">
        <v>140</v>
      </c>
      <c r="AE1169" s="46" t="s">
        <v>140</v>
      </c>
      <c r="AF1169" s="46" t="s">
        <v>140</v>
      </c>
      <c r="AG1169" s="46" t="s">
        <v>140</v>
      </c>
      <c r="AH1169" s="46"/>
      <c r="AI1169" s="46"/>
      <c r="AJ1169" s="46"/>
    </row>
    <row r="1170" ht="56.25" spans="1:36">
      <c r="A1170" s="46">
        <v>1127</v>
      </c>
      <c r="B1170" s="46"/>
      <c r="C1170" s="46" t="s">
        <v>7267</v>
      </c>
      <c r="D1170" s="46" t="s">
        <v>7268</v>
      </c>
      <c r="E1170" s="46"/>
      <c r="F1170" s="46" t="s">
        <v>109</v>
      </c>
      <c r="G1170" s="46" t="s">
        <v>7269</v>
      </c>
      <c r="H1170" s="46" t="s">
        <v>7270</v>
      </c>
      <c r="I1170" s="46" t="s">
        <v>1673</v>
      </c>
      <c r="J1170" s="46" t="s">
        <v>7268</v>
      </c>
      <c r="K1170" s="46" t="s">
        <v>7271</v>
      </c>
      <c r="L1170" s="46" t="s">
        <v>7251</v>
      </c>
      <c r="M1170" s="46" t="s">
        <v>7252</v>
      </c>
      <c r="N1170" s="46" t="s">
        <v>7253</v>
      </c>
      <c r="O1170" s="46"/>
      <c r="P1170" s="46" t="s">
        <v>7272</v>
      </c>
      <c r="Q1170" s="46" t="s">
        <v>335</v>
      </c>
      <c r="R1170" s="46" t="s">
        <v>120</v>
      </c>
      <c r="S1170" s="46" t="s">
        <v>7273</v>
      </c>
      <c r="T1170" s="46">
        <v>15291663207</v>
      </c>
      <c r="U1170" s="46" t="s">
        <v>1690</v>
      </c>
      <c r="V1170" s="46" t="s">
        <v>177</v>
      </c>
      <c r="W1170" s="46" t="s">
        <v>124</v>
      </c>
      <c r="X1170" s="46">
        <v>25</v>
      </c>
      <c r="Y1170" s="46">
        <v>25</v>
      </c>
      <c r="Z1170" s="46"/>
      <c r="AA1170" s="46"/>
      <c r="AB1170" s="46">
        <v>938</v>
      </c>
      <c r="AC1170" s="46">
        <v>344</v>
      </c>
      <c r="AD1170" s="46" t="s">
        <v>140</v>
      </c>
      <c r="AE1170" s="46" t="s">
        <v>140</v>
      </c>
      <c r="AF1170" s="46" t="s">
        <v>141</v>
      </c>
      <c r="AG1170" s="46" t="s">
        <v>140</v>
      </c>
      <c r="AH1170" s="46"/>
      <c r="AI1170" s="46"/>
      <c r="AJ1170" s="46"/>
    </row>
    <row r="1171" ht="56.25" spans="1:36">
      <c r="A1171" s="46">
        <v>1128</v>
      </c>
      <c r="B1171" s="46"/>
      <c r="C1171" s="46" t="s">
        <v>7274</v>
      </c>
      <c r="D1171" s="46" t="s">
        <v>7275</v>
      </c>
      <c r="E1171" s="46"/>
      <c r="F1171" s="46" t="s">
        <v>578</v>
      </c>
      <c r="G1171" s="46" t="s">
        <v>167</v>
      </c>
      <c r="H1171" s="46" t="s">
        <v>7276</v>
      </c>
      <c r="I1171" s="46" t="s">
        <v>1673</v>
      </c>
      <c r="J1171" s="46" t="s">
        <v>7275</v>
      </c>
      <c r="K1171" s="46" t="s">
        <v>7277</v>
      </c>
      <c r="L1171" s="46" t="s">
        <v>170</v>
      </c>
      <c r="M1171" s="46" t="s">
        <v>171</v>
      </c>
      <c r="N1171" s="46" t="s">
        <v>927</v>
      </c>
      <c r="O1171" s="46"/>
      <c r="P1171" s="46" t="s">
        <v>7278</v>
      </c>
      <c r="Q1171" s="46" t="s">
        <v>335</v>
      </c>
      <c r="R1171" s="46" t="s">
        <v>120</v>
      </c>
      <c r="S1171" s="46" t="s">
        <v>176</v>
      </c>
      <c r="T1171" s="46">
        <v>18161762549</v>
      </c>
      <c r="U1171" s="46" t="s">
        <v>1690</v>
      </c>
      <c r="V1171" s="46" t="s">
        <v>177</v>
      </c>
      <c r="W1171" s="46" t="s">
        <v>124</v>
      </c>
      <c r="X1171" s="46">
        <v>18</v>
      </c>
      <c r="Y1171" s="46">
        <v>18</v>
      </c>
      <c r="Z1171" s="46"/>
      <c r="AA1171" s="46"/>
      <c r="AB1171" s="46">
        <v>269</v>
      </c>
      <c r="AC1171" s="46">
        <v>179</v>
      </c>
      <c r="AD1171" s="46" t="s">
        <v>140</v>
      </c>
      <c r="AE1171" s="46" t="s">
        <v>140</v>
      </c>
      <c r="AF1171" s="46" t="s">
        <v>141</v>
      </c>
      <c r="AG1171" s="46" t="s">
        <v>140</v>
      </c>
      <c r="AH1171" s="46"/>
      <c r="AI1171" s="46"/>
      <c r="AJ1171" s="46"/>
    </row>
    <row r="1172" ht="78.75" spans="1:36">
      <c r="A1172" s="46">
        <v>1129</v>
      </c>
      <c r="B1172" s="46"/>
      <c r="C1172" s="46" t="s">
        <v>7279</v>
      </c>
      <c r="D1172" s="46" t="s">
        <v>7232</v>
      </c>
      <c r="E1172" s="46"/>
      <c r="F1172" s="46" t="s">
        <v>109</v>
      </c>
      <c r="G1172" s="46" t="s">
        <v>7280</v>
      </c>
      <c r="H1172" s="46" t="s">
        <v>7281</v>
      </c>
      <c r="I1172" s="46" t="s">
        <v>1673</v>
      </c>
      <c r="J1172" s="46" t="s">
        <v>7232</v>
      </c>
      <c r="K1172" s="46" t="s">
        <v>7213</v>
      </c>
      <c r="L1172" s="46" t="s">
        <v>4170</v>
      </c>
      <c r="M1172" s="46" t="s">
        <v>171</v>
      </c>
      <c r="N1172" s="46" t="s">
        <v>1870</v>
      </c>
      <c r="O1172" s="46"/>
      <c r="P1172" s="46" t="s">
        <v>7282</v>
      </c>
      <c r="Q1172" s="46" t="s">
        <v>335</v>
      </c>
      <c r="R1172" s="46" t="s">
        <v>120</v>
      </c>
      <c r="S1172" s="46" t="s">
        <v>7283</v>
      </c>
      <c r="T1172" s="46">
        <v>15929427658</v>
      </c>
      <c r="U1172" s="46" t="s">
        <v>1690</v>
      </c>
      <c r="V1172" s="46" t="s">
        <v>177</v>
      </c>
      <c r="W1172" s="46" t="s">
        <v>124</v>
      </c>
      <c r="X1172" s="46">
        <v>100</v>
      </c>
      <c r="Y1172" s="46">
        <v>100</v>
      </c>
      <c r="Z1172" s="46"/>
      <c r="AA1172" s="46"/>
      <c r="AB1172" s="46">
        <v>870</v>
      </c>
      <c r="AC1172" s="46">
        <v>139</v>
      </c>
      <c r="AD1172" s="46" t="s">
        <v>140</v>
      </c>
      <c r="AE1172" s="46" t="s">
        <v>140</v>
      </c>
      <c r="AF1172" s="46" t="s">
        <v>140</v>
      </c>
      <c r="AG1172" s="46" t="s">
        <v>140</v>
      </c>
      <c r="AH1172" s="46"/>
      <c r="AI1172" s="46"/>
      <c r="AJ1172" s="46"/>
    </row>
    <row r="1173" ht="56.25" spans="1:36">
      <c r="A1173" s="46">
        <v>1130</v>
      </c>
      <c r="B1173" s="46"/>
      <c r="C1173" s="46" t="s">
        <v>7284</v>
      </c>
      <c r="D1173" s="46" t="s">
        <v>7285</v>
      </c>
      <c r="E1173" s="46"/>
      <c r="F1173" s="46" t="s">
        <v>109</v>
      </c>
      <c r="G1173" s="46" t="s">
        <v>180</v>
      </c>
      <c r="H1173" s="46" t="s">
        <v>7286</v>
      </c>
      <c r="I1173" s="46" t="s">
        <v>1673</v>
      </c>
      <c r="J1173" s="46" t="s">
        <v>7285</v>
      </c>
      <c r="K1173" s="46" t="s">
        <v>7287</v>
      </c>
      <c r="L1173" s="46" t="s">
        <v>4170</v>
      </c>
      <c r="M1173" s="46" t="s">
        <v>171</v>
      </c>
      <c r="N1173" s="46" t="s">
        <v>7288</v>
      </c>
      <c r="O1173" s="46"/>
      <c r="P1173" s="46" t="s">
        <v>7289</v>
      </c>
      <c r="Q1173" s="46" t="s">
        <v>335</v>
      </c>
      <c r="R1173" s="46" t="s">
        <v>120</v>
      </c>
      <c r="S1173" s="46" t="s">
        <v>186</v>
      </c>
      <c r="T1173" s="46">
        <v>18009166809</v>
      </c>
      <c r="U1173" s="46" t="s">
        <v>1690</v>
      </c>
      <c r="V1173" s="46" t="s">
        <v>177</v>
      </c>
      <c r="W1173" s="46" t="s">
        <v>124</v>
      </c>
      <c r="X1173" s="46">
        <v>9.6</v>
      </c>
      <c r="Y1173" s="46">
        <v>9.6</v>
      </c>
      <c r="Z1173" s="46"/>
      <c r="AA1173" s="46"/>
      <c r="AB1173" s="46">
        <v>210</v>
      </c>
      <c r="AC1173" s="46">
        <v>83</v>
      </c>
      <c r="AD1173" s="46" t="s">
        <v>140</v>
      </c>
      <c r="AE1173" s="46" t="s">
        <v>140</v>
      </c>
      <c r="AF1173" s="46" t="s">
        <v>141</v>
      </c>
      <c r="AG1173" s="46" t="s">
        <v>140</v>
      </c>
      <c r="AH1173" s="46"/>
      <c r="AI1173" s="46"/>
      <c r="AJ1173" s="46"/>
    </row>
    <row r="1174" ht="78.75" spans="1:36">
      <c r="A1174" s="46">
        <v>1131</v>
      </c>
      <c r="B1174" s="46"/>
      <c r="C1174" s="46" t="s">
        <v>7290</v>
      </c>
      <c r="D1174" s="46" t="s">
        <v>7232</v>
      </c>
      <c r="E1174" s="46"/>
      <c r="F1174" s="46" t="s">
        <v>109</v>
      </c>
      <c r="G1174" s="46" t="s">
        <v>7291</v>
      </c>
      <c r="H1174" s="46" t="s">
        <v>7292</v>
      </c>
      <c r="I1174" s="46" t="s">
        <v>1673</v>
      </c>
      <c r="J1174" s="46" t="s">
        <v>7232</v>
      </c>
      <c r="K1174" s="46" t="s">
        <v>7213</v>
      </c>
      <c r="L1174" s="46" t="s">
        <v>4170</v>
      </c>
      <c r="M1174" s="46" t="s">
        <v>171</v>
      </c>
      <c r="N1174" s="46" t="s">
        <v>194</v>
      </c>
      <c r="O1174" s="46"/>
      <c r="P1174" s="46" t="s">
        <v>7293</v>
      </c>
      <c r="Q1174" s="46" t="s">
        <v>335</v>
      </c>
      <c r="R1174" s="46" t="s">
        <v>120</v>
      </c>
      <c r="S1174" s="46" t="s">
        <v>7294</v>
      </c>
      <c r="T1174" s="46">
        <v>13891639458</v>
      </c>
      <c r="U1174" s="46" t="s">
        <v>1690</v>
      </c>
      <c r="V1174" s="46" t="s">
        <v>177</v>
      </c>
      <c r="W1174" s="46" t="s">
        <v>124</v>
      </c>
      <c r="X1174" s="46">
        <v>15</v>
      </c>
      <c r="Y1174" s="46">
        <v>15</v>
      </c>
      <c r="Z1174" s="46"/>
      <c r="AA1174" s="46"/>
      <c r="AB1174" s="46">
        <v>1502</v>
      </c>
      <c r="AC1174" s="46">
        <v>488</v>
      </c>
      <c r="AD1174" s="46" t="s">
        <v>140</v>
      </c>
      <c r="AE1174" s="46" t="s">
        <v>140</v>
      </c>
      <c r="AF1174" s="46" t="s">
        <v>140</v>
      </c>
      <c r="AG1174" s="46" t="s">
        <v>140</v>
      </c>
      <c r="AH1174" s="46"/>
      <c r="AI1174" s="46"/>
      <c r="AJ1174" s="46"/>
    </row>
    <row r="1175" ht="56.25" spans="1:36">
      <c r="A1175" s="46">
        <v>1132</v>
      </c>
      <c r="B1175" s="46"/>
      <c r="C1175" s="46" t="s">
        <v>7295</v>
      </c>
      <c r="D1175" s="46" t="s">
        <v>7296</v>
      </c>
      <c r="E1175" s="46"/>
      <c r="F1175" s="46" t="s">
        <v>109</v>
      </c>
      <c r="G1175" s="46" t="s">
        <v>7297</v>
      </c>
      <c r="H1175" s="46" t="s">
        <v>7298</v>
      </c>
      <c r="I1175" s="46" t="s">
        <v>1673</v>
      </c>
      <c r="J1175" s="46" t="s">
        <v>7296</v>
      </c>
      <c r="K1175" s="46" t="s">
        <v>7299</v>
      </c>
      <c r="L1175" s="46" t="s">
        <v>4170</v>
      </c>
      <c r="M1175" s="46" t="s">
        <v>193</v>
      </c>
      <c r="N1175" s="46" t="s">
        <v>1019</v>
      </c>
      <c r="O1175" s="46"/>
      <c r="P1175" s="46" t="s">
        <v>7300</v>
      </c>
      <c r="Q1175" s="46" t="s">
        <v>335</v>
      </c>
      <c r="R1175" s="46" t="s">
        <v>120</v>
      </c>
      <c r="S1175" s="46" t="s">
        <v>7301</v>
      </c>
      <c r="T1175" s="46">
        <v>15229563298</v>
      </c>
      <c r="U1175" s="46" t="s">
        <v>1690</v>
      </c>
      <c r="V1175" s="46" t="s">
        <v>177</v>
      </c>
      <c r="W1175" s="46" t="s">
        <v>124</v>
      </c>
      <c r="X1175" s="46">
        <v>40</v>
      </c>
      <c r="Y1175" s="46">
        <v>40</v>
      </c>
      <c r="Z1175" s="46"/>
      <c r="AA1175" s="46"/>
      <c r="AB1175" s="46">
        <v>190</v>
      </c>
      <c r="AC1175" s="46">
        <v>36</v>
      </c>
      <c r="AD1175" s="46" t="s">
        <v>140</v>
      </c>
      <c r="AE1175" s="46" t="s">
        <v>140</v>
      </c>
      <c r="AF1175" s="46" t="s">
        <v>140</v>
      </c>
      <c r="AG1175" s="46" t="s">
        <v>140</v>
      </c>
      <c r="AH1175" s="46"/>
      <c r="AI1175" s="46"/>
      <c r="AJ1175" s="46"/>
    </row>
    <row r="1176" ht="56.25" spans="1:36">
      <c r="A1176" s="46">
        <v>1133</v>
      </c>
      <c r="B1176" s="46"/>
      <c r="C1176" s="46" t="s">
        <v>7302</v>
      </c>
      <c r="D1176" s="46" t="s">
        <v>7303</v>
      </c>
      <c r="E1176" s="46"/>
      <c r="F1176" s="46" t="s">
        <v>109</v>
      </c>
      <c r="G1176" s="46" t="s">
        <v>1909</v>
      </c>
      <c r="H1176" s="46" t="s">
        <v>7304</v>
      </c>
      <c r="I1176" s="46" t="s">
        <v>1673</v>
      </c>
      <c r="J1176" s="46" t="s">
        <v>7303</v>
      </c>
      <c r="K1176" s="46" t="s">
        <v>7305</v>
      </c>
      <c r="L1176" s="46" t="s">
        <v>4170</v>
      </c>
      <c r="M1176" s="46" t="s">
        <v>193</v>
      </c>
      <c r="N1176" s="46" t="s">
        <v>1882</v>
      </c>
      <c r="O1176" s="46"/>
      <c r="P1176" s="46" t="s">
        <v>7306</v>
      </c>
      <c r="Q1176" s="46" t="s">
        <v>335</v>
      </c>
      <c r="R1176" s="46" t="s">
        <v>120</v>
      </c>
      <c r="S1176" s="46" t="s">
        <v>1914</v>
      </c>
      <c r="T1176" s="46">
        <v>13484455499</v>
      </c>
      <c r="U1176" s="46" t="s">
        <v>1690</v>
      </c>
      <c r="V1176" s="46" t="s">
        <v>177</v>
      </c>
      <c r="W1176" s="46" t="s">
        <v>124</v>
      </c>
      <c r="X1176" s="46">
        <v>26</v>
      </c>
      <c r="Y1176" s="46">
        <v>26</v>
      </c>
      <c r="Z1176" s="46"/>
      <c r="AA1176" s="46"/>
      <c r="AB1176" s="46">
        <v>740</v>
      </c>
      <c r="AC1176" s="46">
        <v>108</v>
      </c>
      <c r="AD1176" s="46" t="s">
        <v>140</v>
      </c>
      <c r="AE1176" s="46" t="s">
        <v>140</v>
      </c>
      <c r="AF1176" s="46" t="s">
        <v>140</v>
      </c>
      <c r="AG1176" s="46" t="s">
        <v>140</v>
      </c>
      <c r="AH1176" s="46"/>
      <c r="AI1176" s="46"/>
      <c r="AJ1176" s="46"/>
    </row>
    <row r="1177" ht="56.25" spans="1:36">
      <c r="A1177" s="46">
        <v>1134</v>
      </c>
      <c r="B1177" s="46"/>
      <c r="C1177" s="46" t="s">
        <v>7307</v>
      </c>
      <c r="D1177" s="46" t="s">
        <v>7308</v>
      </c>
      <c r="E1177" s="46"/>
      <c r="F1177" s="46" t="s">
        <v>109</v>
      </c>
      <c r="G1177" s="46" t="s">
        <v>1886</v>
      </c>
      <c r="H1177" s="46" t="s">
        <v>7309</v>
      </c>
      <c r="I1177" s="46" t="s">
        <v>1673</v>
      </c>
      <c r="J1177" s="46" t="s">
        <v>7308</v>
      </c>
      <c r="K1177" s="46" t="s">
        <v>7310</v>
      </c>
      <c r="L1177" s="46" t="s">
        <v>4170</v>
      </c>
      <c r="M1177" s="46" t="s">
        <v>171</v>
      </c>
      <c r="N1177" s="46" t="s">
        <v>7311</v>
      </c>
      <c r="O1177" s="46"/>
      <c r="P1177" s="46" t="s">
        <v>7312</v>
      </c>
      <c r="Q1177" s="46" t="s">
        <v>335</v>
      </c>
      <c r="R1177" s="46" t="s">
        <v>120</v>
      </c>
      <c r="S1177" s="46" t="s">
        <v>1891</v>
      </c>
      <c r="T1177" s="46">
        <v>13571653464</v>
      </c>
      <c r="U1177" s="46" t="s">
        <v>1690</v>
      </c>
      <c r="V1177" s="46" t="s">
        <v>177</v>
      </c>
      <c r="W1177" s="46" t="s">
        <v>124</v>
      </c>
      <c r="X1177" s="46">
        <v>30</v>
      </c>
      <c r="Y1177" s="46">
        <v>30</v>
      </c>
      <c r="Z1177" s="46"/>
      <c r="AA1177" s="46"/>
      <c r="AB1177" s="46">
        <v>118</v>
      </c>
      <c r="AC1177" s="46">
        <v>38</v>
      </c>
      <c r="AD1177" s="46" t="s">
        <v>140</v>
      </c>
      <c r="AE1177" s="46" t="s">
        <v>140</v>
      </c>
      <c r="AF1177" s="46" t="s">
        <v>140</v>
      </c>
      <c r="AG1177" s="46" t="s">
        <v>140</v>
      </c>
      <c r="AH1177" s="46"/>
      <c r="AI1177" s="46"/>
      <c r="AJ1177" s="46"/>
    </row>
    <row r="1178" ht="56.25" spans="1:36">
      <c r="A1178" s="46">
        <v>1135</v>
      </c>
      <c r="B1178" s="46"/>
      <c r="C1178" s="46" t="s">
        <v>7313</v>
      </c>
      <c r="D1178" s="46" t="s">
        <v>7314</v>
      </c>
      <c r="E1178" s="46"/>
      <c r="F1178" s="46" t="s">
        <v>109</v>
      </c>
      <c r="G1178" s="46" t="s">
        <v>845</v>
      </c>
      <c r="H1178" s="46" t="s">
        <v>7315</v>
      </c>
      <c r="I1178" s="46" t="s">
        <v>1673</v>
      </c>
      <c r="J1178" s="46" t="s">
        <v>7314</v>
      </c>
      <c r="K1178" s="46" t="s">
        <v>7316</v>
      </c>
      <c r="L1178" s="46" t="s">
        <v>4170</v>
      </c>
      <c r="M1178" s="46" t="s">
        <v>171</v>
      </c>
      <c r="N1178" s="46" t="s">
        <v>5524</v>
      </c>
      <c r="O1178" s="46"/>
      <c r="P1178" s="46" t="s">
        <v>7317</v>
      </c>
      <c r="Q1178" s="46" t="s">
        <v>335</v>
      </c>
      <c r="R1178" s="46" t="s">
        <v>120</v>
      </c>
      <c r="S1178" s="46" t="s">
        <v>850</v>
      </c>
      <c r="T1178" s="46">
        <v>13571692366</v>
      </c>
      <c r="U1178" s="46" t="s">
        <v>1690</v>
      </c>
      <c r="V1178" s="46" t="s">
        <v>177</v>
      </c>
      <c r="W1178" s="46" t="s">
        <v>124</v>
      </c>
      <c r="X1178" s="46">
        <v>10</v>
      </c>
      <c r="Y1178" s="46">
        <v>10</v>
      </c>
      <c r="Z1178" s="46"/>
      <c r="AA1178" s="46"/>
      <c r="AB1178" s="46">
        <v>390</v>
      </c>
      <c r="AC1178" s="46">
        <v>170</v>
      </c>
      <c r="AD1178" s="46" t="s">
        <v>140</v>
      </c>
      <c r="AE1178" s="46" t="s">
        <v>140</v>
      </c>
      <c r="AF1178" s="46" t="s">
        <v>141</v>
      </c>
      <c r="AG1178" s="46" t="s">
        <v>140</v>
      </c>
      <c r="AH1178" s="46"/>
      <c r="AI1178" s="46"/>
      <c r="AJ1178" s="46"/>
    </row>
    <row r="1179" ht="56.25" spans="1:36">
      <c r="A1179" s="46">
        <v>1136</v>
      </c>
      <c r="B1179" s="46"/>
      <c r="C1179" s="46" t="s">
        <v>7318</v>
      </c>
      <c r="D1179" s="46" t="s">
        <v>7319</v>
      </c>
      <c r="E1179" s="46"/>
      <c r="F1179" s="46" t="s">
        <v>109</v>
      </c>
      <c r="G1179" s="46" t="s">
        <v>838</v>
      </c>
      <c r="H1179" s="46" t="s">
        <v>7320</v>
      </c>
      <c r="I1179" s="46" t="s">
        <v>1673</v>
      </c>
      <c r="J1179" s="46" t="s">
        <v>7319</v>
      </c>
      <c r="K1179" s="46" t="s">
        <v>7321</v>
      </c>
      <c r="L1179" s="46" t="s">
        <v>4170</v>
      </c>
      <c r="M1179" s="46" t="s">
        <v>171</v>
      </c>
      <c r="N1179" s="46" t="s">
        <v>194</v>
      </c>
      <c r="O1179" s="46"/>
      <c r="P1179" s="46" t="s">
        <v>7322</v>
      </c>
      <c r="Q1179" s="46" t="s">
        <v>335</v>
      </c>
      <c r="R1179" s="46" t="s">
        <v>120</v>
      </c>
      <c r="S1179" s="46" t="s">
        <v>842</v>
      </c>
      <c r="T1179" s="46">
        <v>18091619776</v>
      </c>
      <c r="U1179" s="46" t="s">
        <v>1690</v>
      </c>
      <c r="V1179" s="46" t="s">
        <v>177</v>
      </c>
      <c r="W1179" s="46" t="s">
        <v>124</v>
      </c>
      <c r="X1179" s="46">
        <v>15</v>
      </c>
      <c r="Y1179" s="46">
        <v>15</v>
      </c>
      <c r="Z1179" s="46"/>
      <c r="AA1179" s="46"/>
      <c r="AB1179" s="46">
        <v>133</v>
      </c>
      <c r="AC1179" s="46">
        <v>73</v>
      </c>
      <c r="AD1179" s="46" t="s">
        <v>140</v>
      </c>
      <c r="AE1179" s="46" t="s">
        <v>140</v>
      </c>
      <c r="AF1179" s="46" t="s">
        <v>141</v>
      </c>
      <c r="AG1179" s="46" t="s">
        <v>140</v>
      </c>
      <c r="AH1179" s="46"/>
      <c r="AI1179" s="46"/>
      <c r="AJ1179" s="46"/>
    </row>
    <row r="1180" ht="56.25" spans="1:36">
      <c r="A1180" s="46">
        <v>1137</v>
      </c>
      <c r="B1180" s="46"/>
      <c r="C1180" s="46" t="s">
        <v>7323</v>
      </c>
      <c r="D1180" s="46" t="s">
        <v>7324</v>
      </c>
      <c r="E1180" s="46"/>
      <c r="F1180" s="46" t="s">
        <v>578</v>
      </c>
      <c r="G1180" s="46" t="s">
        <v>7325</v>
      </c>
      <c r="H1180" s="46" t="s">
        <v>7326</v>
      </c>
      <c r="I1180" s="46" t="s">
        <v>1673</v>
      </c>
      <c r="J1180" s="46" t="s">
        <v>7324</v>
      </c>
      <c r="K1180" s="46" t="s">
        <v>7327</v>
      </c>
      <c r="L1180" s="46" t="s">
        <v>7328</v>
      </c>
      <c r="M1180" s="46" t="s">
        <v>7329</v>
      </c>
      <c r="N1180" s="46" t="s">
        <v>5524</v>
      </c>
      <c r="O1180" s="46"/>
      <c r="P1180" s="46" t="s">
        <v>7330</v>
      </c>
      <c r="Q1180" s="46" t="s">
        <v>1673</v>
      </c>
      <c r="R1180" s="46" t="s">
        <v>120</v>
      </c>
      <c r="S1180" s="46" t="s">
        <v>7331</v>
      </c>
      <c r="T1180" s="46">
        <v>13571634168</v>
      </c>
      <c r="U1180" s="46" t="s">
        <v>1690</v>
      </c>
      <c r="V1180" s="46" t="s">
        <v>177</v>
      </c>
      <c r="W1180" s="46" t="s">
        <v>124</v>
      </c>
      <c r="X1180" s="46">
        <v>10</v>
      </c>
      <c r="Y1180" s="46">
        <v>10</v>
      </c>
      <c r="Z1180" s="46"/>
      <c r="AA1180" s="46"/>
      <c r="AB1180" s="46">
        <v>1055</v>
      </c>
      <c r="AC1180" s="46">
        <v>340</v>
      </c>
      <c r="AD1180" s="46" t="s">
        <v>140</v>
      </c>
      <c r="AE1180" s="46" t="s">
        <v>140</v>
      </c>
      <c r="AF1180" s="46" t="s">
        <v>140</v>
      </c>
      <c r="AG1180" s="46" t="s">
        <v>140</v>
      </c>
      <c r="AH1180" s="46"/>
      <c r="AI1180" s="46"/>
      <c r="AJ1180" s="46"/>
    </row>
    <row r="1181" ht="56.25" spans="1:36">
      <c r="A1181" s="46">
        <v>1138</v>
      </c>
      <c r="B1181" s="46"/>
      <c r="C1181" s="46" t="s">
        <v>7332</v>
      </c>
      <c r="D1181" s="46" t="s">
        <v>7333</v>
      </c>
      <c r="E1181" s="46"/>
      <c r="F1181" s="46" t="s">
        <v>109</v>
      </c>
      <c r="G1181" s="46" t="s">
        <v>5550</v>
      </c>
      <c r="H1181" s="46" t="s">
        <v>7334</v>
      </c>
      <c r="I1181" s="46" t="s">
        <v>1673</v>
      </c>
      <c r="J1181" s="46" t="s">
        <v>7333</v>
      </c>
      <c r="K1181" s="46" t="s">
        <v>7335</v>
      </c>
      <c r="L1181" s="46" t="s">
        <v>4170</v>
      </c>
      <c r="M1181" s="46" t="s">
        <v>171</v>
      </c>
      <c r="N1181" s="46" t="s">
        <v>7336</v>
      </c>
      <c r="O1181" s="46"/>
      <c r="P1181" s="46" t="s">
        <v>7337</v>
      </c>
      <c r="Q1181" s="46" t="s">
        <v>335</v>
      </c>
      <c r="R1181" s="46" t="s">
        <v>120</v>
      </c>
      <c r="S1181" s="46" t="s">
        <v>5554</v>
      </c>
      <c r="T1181" s="46">
        <v>13892604236</v>
      </c>
      <c r="U1181" s="46" t="s">
        <v>1690</v>
      </c>
      <c r="V1181" s="46" t="s">
        <v>177</v>
      </c>
      <c r="W1181" s="46" t="s">
        <v>124</v>
      </c>
      <c r="X1181" s="46">
        <v>60</v>
      </c>
      <c r="Y1181" s="46">
        <v>60</v>
      </c>
      <c r="Z1181" s="46"/>
      <c r="AA1181" s="46"/>
      <c r="AB1181" s="46">
        <v>133</v>
      </c>
      <c r="AC1181" s="46">
        <v>27</v>
      </c>
      <c r="AD1181" s="46" t="s">
        <v>140</v>
      </c>
      <c r="AE1181" s="46" t="s">
        <v>140</v>
      </c>
      <c r="AF1181" s="46" t="s">
        <v>140</v>
      </c>
      <c r="AG1181" s="46" t="s">
        <v>140</v>
      </c>
      <c r="AH1181" s="46"/>
      <c r="AI1181" s="46"/>
      <c r="AJ1181" s="46"/>
    </row>
    <row r="1182" ht="45" spans="1:36">
      <c r="A1182" s="46">
        <v>1139</v>
      </c>
      <c r="B1182" s="46"/>
      <c r="C1182" s="46" t="s">
        <v>7338</v>
      </c>
      <c r="D1182" s="46" t="s">
        <v>7339</v>
      </c>
      <c r="E1182" s="46"/>
      <c r="F1182" s="46" t="s">
        <v>578</v>
      </c>
      <c r="G1182" s="46" t="s">
        <v>1967</v>
      </c>
      <c r="H1182" s="46" t="s">
        <v>7340</v>
      </c>
      <c r="I1182" s="46" t="s">
        <v>1673</v>
      </c>
      <c r="J1182" s="46" t="s">
        <v>7339</v>
      </c>
      <c r="K1182" s="46" t="s">
        <v>7341</v>
      </c>
      <c r="L1182" s="46" t="s">
        <v>221</v>
      </c>
      <c r="M1182" s="46" t="s">
        <v>115</v>
      </c>
      <c r="N1182" s="46" t="s">
        <v>302</v>
      </c>
      <c r="O1182" s="46"/>
      <c r="P1182" s="46" t="s">
        <v>7342</v>
      </c>
      <c r="Q1182" s="46" t="s">
        <v>387</v>
      </c>
      <c r="R1182" s="46" t="s">
        <v>120</v>
      </c>
      <c r="S1182" s="46" t="s">
        <v>1971</v>
      </c>
      <c r="T1182" s="46">
        <v>13571697279</v>
      </c>
      <c r="U1182" s="46" t="s">
        <v>1690</v>
      </c>
      <c r="V1182" s="46" t="s">
        <v>389</v>
      </c>
      <c r="W1182" s="46" t="s">
        <v>124</v>
      </c>
      <c r="X1182" s="46">
        <v>30</v>
      </c>
      <c r="Y1182" s="46">
        <v>30</v>
      </c>
      <c r="Z1182" s="46"/>
      <c r="AA1182" s="46"/>
      <c r="AB1182" s="46">
        <v>154</v>
      </c>
      <c r="AC1182" s="46">
        <v>46</v>
      </c>
      <c r="AD1182" s="46" t="s">
        <v>140</v>
      </c>
      <c r="AE1182" s="46" t="s">
        <v>140</v>
      </c>
      <c r="AF1182" s="46" t="s">
        <v>140</v>
      </c>
      <c r="AG1182" s="46" t="s">
        <v>140</v>
      </c>
      <c r="AH1182" s="46"/>
      <c r="AI1182" s="46"/>
      <c r="AJ1182" s="46"/>
    </row>
    <row r="1183" ht="45" spans="1:36">
      <c r="A1183" s="46">
        <v>1140</v>
      </c>
      <c r="B1183" s="46"/>
      <c r="C1183" s="46" t="s">
        <v>7343</v>
      </c>
      <c r="D1183" s="46" t="s">
        <v>7344</v>
      </c>
      <c r="E1183" s="46"/>
      <c r="F1183" s="46" t="s">
        <v>578</v>
      </c>
      <c r="G1183" s="46" t="s">
        <v>1930</v>
      </c>
      <c r="H1183" s="46" t="s">
        <v>7345</v>
      </c>
      <c r="I1183" s="46" t="s">
        <v>1673</v>
      </c>
      <c r="J1183" s="46" t="s">
        <v>7344</v>
      </c>
      <c r="K1183" s="46" t="s">
        <v>7346</v>
      </c>
      <c r="L1183" s="46" t="s">
        <v>221</v>
      </c>
      <c r="M1183" s="46" t="s">
        <v>115</v>
      </c>
      <c r="N1183" s="46" t="s">
        <v>935</v>
      </c>
      <c r="O1183" s="46"/>
      <c r="P1183" s="46" t="s">
        <v>591</v>
      </c>
      <c r="Q1183" s="46" t="s">
        <v>387</v>
      </c>
      <c r="R1183" s="46" t="s">
        <v>120</v>
      </c>
      <c r="S1183" s="46" t="s">
        <v>1934</v>
      </c>
      <c r="T1183" s="46">
        <v>13992678963</v>
      </c>
      <c r="U1183" s="46" t="s">
        <v>1690</v>
      </c>
      <c r="V1183" s="46" t="s">
        <v>389</v>
      </c>
      <c r="W1183" s="46" t="s">
        <v>124</v>
      </c>
      <c r="X1183" s="46">
        <v>50</v>
      </c>
      <c r="Y1183" s="46">
        <v>50</v>
      </c>
      <c r="Z1183" s="46"/>
      <c r="AA1183" s="46"/>
      <c r="AB1183" s="46">
        <v>591</v>
      </c>
      <c r="AC1183" s="46">
        <v>269</v>
      </c>
      <c r="AD1183" s="46" t="s">
        <v>140</v>
      </c>
      <c r="AE1183" s="46" t="s">
        <v>140</v>
      </c>
      <c r="AF1183" s="46" t="s">
        <v>141</v>
      </c>
      <c r="AG1183" s="46" t="s">
        <v>140</v>
      </c>
      <c r="AH1183" s="46"/>
      <c r="AI1183" s="46"/>
      <c r="AJ1183" s="46"/>
    </row>
    <row r="1184" ht="45" spans="1:36">
      <c r="A1184" s="46">
        <v>1141</v>
      </c>
      <c r="B1184" s="46"/>
      <c r="C1184" s="46" t="s">
        <v>7347</v>
      </c>
      <c r="D1184" s="46" t="s">
        <v>7348</v>
      </c>
      <c r="E1184" s="46"/>
      <c r="F1184" s="46" t="s">
        <v>156</v>
      </c>
      <c r="G1184" s="46" t="s">
        <v>7349</v>
      </c>
      <c r="H1184" s="46" t="s">
        <v>7350</v>
      </c>
      <c r="I1184" s="46" t="s">
        <v>1673</v>
      </c>
      <c r="J1184" s="46" t="s">
        <v>7348</v>
      </c>
      <c r="K1184" s="46" t="s">
        <v>7351</v>
      </c>
      <c r="L1184" s="46" t="s">
        <v>221</v>
      </c>
      <c r="M1184" s="46" t="s">
        <v>115</v>
      </c>
      <c r="N1184" s="46" t="s">
        <v>4417</v>
      </c>
      <c r="O1184" s="46"/>
      <c r="P1184" s="46" t="s">
        <v>1970</v>
      </c>
      <c r="Q1184" s="46" t="s">
        <v>387</v>
      </c>
      <c r="R1184" s="46" t="s">
        <v>120</v>
      </c>
      <c r="S1184" s="46" t="s">
        <v>7352</v>
      </c>
      <c r="T1184" s="46">
        <v>18292638736</v>
      </c>
      <c r="U1184" s="46" t="s">
        <v>1690</v>
      </c>
      <c r="V1184" s="46" t="s">
        <v>389</v>
      </c>
      <c r="W1184" s="46" t="s">
        <v>124</v>
      </c>
      <c r="X1184" s="46">
        <v>3</v>
      </c>
      <c r="Y1184" s="46">
        <v>3</v>
      </c>
      <c r="Z1184" s="46"/>
      <c r="AA1184" s="46"/>
      <c r="AB1184" s="46">
        <v>145</v>
      </c>
      <c r="AC1184" s="46">
        <v>41</v>
      </c>
      <c r="AD1184" s="46" t="s">
        <v>140</v>
      </c>
      <c r="AE1184" s="46" t="s">
        <v>140</v>
      </c>
      <c r="AF1184" s="46" t="s">
        <v>141</v>
      </c>
      <c r="AG1184" s="46" t="s">
        <v>140</v>
      </c>
      <c r="AH1184" s="46"/>
      <c r="AI1184" s="46"/>
      <c r="AJ1184" s="46"/>
    </row>
    <row r="1185" ht="45" spans="1:36">
      <c r="A1185" s="46">
        <v>1142</v>
      </c>
      <c r="B1185" s="46"/>
      <c r="C1185" s="46" t="s">
        <v>7353</v>
      </c>
      <c r="D1185" s="46" t="s">
        <v>7354</v>
      </c>
      <c r="E1185" s="46"/>
      <c r="F1185" s="46" t="s">
        <v>578</v>
      </c>
      <c r="G1185" s="46" t="s">
        <v>2035</v>
      </c>
      <c r="H1185" s="46" t="s">
        <v>7355</v>
      </c>
      <c r="I1185" s="46" t="s">
        <v>1673</v>
      </c>
      <c r="J1185" s="46" t="s">
        <v>7354</v>
      </c>
      <c r="K1185" s="46" t="s">
        <v>7356</v>
      </c>
      <c r="L1185" s="46" t="s">
        <v>221</v>
      </c>
      <c r="M1185" s="46" t="s">
        <v>115</v>
      </c>
      <c r="N1185" s="46" t="s">
        <v>302</v>
      </c>
      <c r="O1185" s="46"/>
      <c r="P1185" s="46" t="s">
        <v>2039</v>
      </c>
      <c r="Q1185" s="46" t="s">
        <v>387</v>
      </c>
      <c r="R1185" s="46" t="s">
        <v>120</v>
      </c>
      <c r="S1185" s="46" t="s">
        <v>2040</v>
      </c>
      <c r="T1185" s="46">
        <v>18391463522</v>
      </c>
      <c r="U1185" s="46" t="s">
        <v>1690</v>
      </c>
      <c r="V1185" s="46" t="s">
        <v>389</v>
      </c>
      <c r="W1185" s="46" t="s">
        <v>124</v>
      </c>
      <c r="X1185" s="46">
        <v>30</v>
      </c>
      <c r="Y1185" s="46">
        <v>30</v>
      </c>
      <c r="Z1185" s="46"/>
      <c r="AA1185" s="46"/>
      <c r="AB1185" s="46">
        <v>886</v>
      </c>
      <c r="AC1185" s="46">
        <v>256</v>
      </c>
      <c r="AD1185" s="46" t="s">
        <v>140</v>
      </c>
      <c r="AE1185" s="46" t="s">
        <v>140</v>
      </c>
      <c r="AF1185" s="46" t="s">
        <v>141</v>
      </c>
      <c r="AG1185" s="46" t="s">
        <v>140</v>
      </c>
      <c r="AH1185" s="46"/>
      <c r="AI1185" s="46"/>
      <c r="AJ1185" s="46"/>
    </row>
    <row r="1186" ht="78.75" spans="1:36">
      <c r="A1186" s="46">
        <v>1143</v>
      </c>
      <c r="B1186" s="46"/>
      <c r="C1186" s="46" t="s">
        <v>7357</v>
      </c>
      <c r="D1186" s="46" t="s">
        <v>7358</v>
      </c>
      <c r="E1186" s="46"/>
      <c r="F1186" s="46" t="s">
        <v>156</v>
      </c>
      <c r="G1186" s="46" t="s">
        <v>2005</v>
      </c>
      <c r="H1186" s="46" t="s">
        <v>7359</v>
      </c>
      <c r="I1186" s="46" t="s">
        <v>1673</v>
      </c>
      <c r="J1186" s="46" t="s">
        <v>7358</v>
      </c>
      <c r="K1186" s="46" t="s">
        <v>7360</v>
      </c>
      <c r="L1186" s="46" t="s">
        <v>221</v>
      </c>
      <c r="M1186" s="46" t="s">
        <v>115</v>
      </c>
      <c r="N1186" s="46" t="s">
        <v>960</v>
      </c>
      <c r="O1186" s="46"/>
      <c r="P1186" s="46" t="s">
        <v>7361</v>
      </c>
      <c r="Q1186" s="46" t="s">
        <v>387</v>
      </c>
      <c r="R1186" s="46" t="s">
        <v>120</v>
      </c>
      <c r="S1186" s="46" t="s">
        <v>2009</v>
      </c>
      <c r="T1186" s="46">
        <v>13209161456</v>
      </c>
      <c r="U1186" s="46" t="s">
        <v>1690</v>
      </c>
      <c r="V1186" s="46" t="s">
        <v>389</v>
      </c>
      <c r="W1186" s="46" t="s">
        <v>124</v>
      </c>
      <c r="X1186" s="46">
        <v>160</v>
      </c>
      <c r="Y1186" s="46">
        <v>160</v>
      </c>
      <c r="Z1186" s="46"/>
      <c r="AA1186" s="46"/>
      <c r="AB1186" s="46">
        <v>1319</v>
      </c>
      <c r="AC1186" s="46">
        <v>377</v>
      </c>
      <c r="AD1186" s="46" t="s">
        <v>140</v>
      </c>
      <c r="AE1186" s="46" t="s">
        <v>140</v>
      </c>
      <c r="AF1186" s="46" t="s">
        <v>140</v>
      </c>
      <c r="AG1186" s="46" t="s">
        <v>140</v>
      </c>
      <c r="AH1186" s="46"/>
      <c r="AI1186" s="46"/>
      <c r="AJ1186" s="46"/>
    </row>
    <row r="1187" ht="45" spans="1:36">
      <c r="A1187" s="46">
        <v>1144</v>
      </c>
      <c r="B1187" s="46"/>
      <c r="C1187" s="46" t="s">
        <v>7362</v>
      </c>
      <c r="D1187" s="46" t="s">
        <v>7363</v>
      </c>
      <c r="E1187" s="46"/>
      <c r="F1187" s="46" t="s">
        <v>578</v>
      </c>
      <c r="G1187" s="46" t="s">
        <v>1946</v>
      </c>
      <c r="H1187" s="46" t="s">
        <v>7364</v>
      </c>
      <c r="I1187" s="46" t="s">
        <v>1673</v>
      </c>
      <c r="J1187" s="46" t="s">
        <v>7363</v>
      </c>
      <c r="K1187" s="46" t="s">
        <v>7365</v>
      </c>
      <c r="L1187" s="46" t="s">
        <v>221</v>
      </c>
      <c r="M1187" s="46" t="s">
        <v>115</v>
      </c>
      <c r="N1187" s="46" t="s">
        <v>5864</v>
      </c>
      <c r="O1187" s="46"/>
      <c r="P1187" s="46" t="s">
        <v>1941</v>
      </c>
      <c r="Q1187" s="46" t="s">
        <v>387</v>
      </c>
      <c r="R1187" s="46" t="s">
        <v>120</v>
      </c>
      <c r="S1187" s="46" t="s">
        <v>1951</v>
      </c>
      <c r="T1187" s="46">
        <v>13892647687</v>
      </c>
      <c r="U1187" s="46" t="s">
        <v>1690</v>
      </c>
      <c r="V1187" s="46" t="s">
        <v>389</v>
      </c>
      <c r="W1187" s="46" t="s">
        <v>124</v>
      </c>
      <c r="X1187" s="46">
        <v>8</v>
      </c>
      <c r="Y1187" s="46">
        <v>8</v>
      </c>
      <c r="Z1187" s="46"/>
      <c r="AA1187" s="46"/>
      <c r="AB1187" s="46">
        <v>105</v>
      </c>
      <c r="AC1187" s="46">
        <v>29</v>
      </c>
      <c r="AD1187" s="46" t="s">
        <v>140</v>
      </c>
      <c r="AE1187" s="46" t="s">
        <v>140</v>
      </c>
      <c r="AF1187" s="46" t="s">
        <v>141</v>
      </c>
      <c r="AG1187" s="46" t="s">
        <v>140</v>
      </c>
      <c r="AH1187" s="46"/>
      <c r="AI1187" s="46"/>
      <c r="AJ1187" s="46"/>
    </row>
    <row r="1188" ht="45" spans="1:36">
      <c r="A1188" s="46">
        <v>1145</v>
      </c>
      <c r="B1188" s="46"/>
      <c r="C1188" s="46" t="s">
        <v>7366</v>
      </c>
      <c r="D1188" s="46" t="s">
        <v>7367</v>
      </c>
      <c r="E1188" s="46"/>
      <c r="F1188" s="46" t="s">
        <v>109</v>
      </c>
      <c r="G1188" s="46" t="s">
        <v>5634</v>
      </c>
      <c r="H1188" s="46" t="s">
        <v>7368</v>
      </c>
      <c r="I1188" s="46" t="s">
        <v>1673</v>
      </c>
      <c r="J1188" s="46" t="s">
        <v>7367</v>
      </c>
      <c r="K1188" s="46" t="s">
        <v>7369</v>
      </c>
      <c r="L1188" s="46" t="s">
        <v>221</v>
      </c>
      <c r="M1188" s="46" t="s">
        <v>115</v>
      </c>
      <c r="N1188" s="46" t="s">
        <v>302</v>
      </c>
      <c r="O1188" s="46"/>
      <c r="P1188" s="46" t="s">
        <v>1957</v>
      </c>
      <c r="Q1188" s="46" t="s">
        <v>387</v>
      </c>
      <c r="R1188" s="46" t="s">
        <v>120</v>
      </c>
      <c r="S1188" s="46" t="s">
        <v>5637</v>
      </c>
      <c r="T1188" s="46">
        <v>15929506975</v>
      </c>
      <c r="U1188" s="46" t="s">
        <v>1690</v>
      </c>
      <c r="V1188" s="46" t="s">
        <v>389</v>
      </c>
      <c r="W1188" s="46" t="s">
        <v>124</v>
      </c>
      <c r="X1188" s="46">
        <v>30</v>
      </c>
      <c r="Y1188" s="46">
        <v>30</v>
      </c>
      <c r="Z1188" s="46"/>
      <c r="AA1188" s="46"/>
      <c r="AB1188" s="46">
        <v>270</v>
      </c>
      <c r="AC1188" s="46">
        <v>43</v>
      </c>
      <c r="AD1188" s="46" t="s">
        <v>140</v>
      </c>
      <c r="AE1188" s="46" t="s">
        <v>140</v>
      </c>
      <c r="AF1188" s="46" t="s">
        <v>140</v>
      </c>
      <c r="AG1188" s="46" t="s">
        <v>140</v>
      </c>
      <c r="AH1188" s="46"/>
      <c r="AI1188" s="46"/>
      <c r="AJ1188" s="46"/>
    </row>
    <row r="1189" ht="45" spans="1:36">
      <c r="A1189" s="46">
        <v>1146</v>
      </c>
      <c r="B1189" s="46"/>
      <c r="C1189" s="46" t="s">
        <v>7370</v>
      </c>
      <c r="D1189" s="46" t="s">
        <v>7371</v>
      </c>
      <c r="E1189" s="46"/>
      <c r="F1189" s="46" t="s">
        <v>109</v>
      </c>
      <c r="G1189" s="46" t="s">
        <v>1937</v>
      </c>
      <c r="H1189" s="46" t="s">
        <v>7372</v>
      </c>
      <c r="I1189" s="46" t="s">
        <v>1673</v>
      </c>
      <c r="J1189" s="46" t="s">
        <v>7371</v>
      </c>
      <c r="K1189" s="46" t="s">
        <v>7373</v>
      </c>
      <c r="L1189" s="46" t="s">
        <v>221</v>
      </c>
      <c r="M1189" s="46" t="s">
        <v>115</v>
      </c>
      <c r="N1189" s="46" t="s">
        <v>7374</v>
      </c>
      <c r="O1189" s="46"/>
      <c r="P1189" s="46" t="s">
        <v>7342</v>
      </c>
      <c r="Q1189" s="46" t="s">
        <v>387</v>
      </c>
      <c r="R1189" s="46" t="s">
        <v>120</v>
      </c>
      <c r="S1189" s="46" t="s">
        <v>1942</v>
      </c>
      <c r="T1189" s="46">
        <v>13772815000</v>
      </c>
      <c r="U1189" s="46" t="s">
        <v>1690</v>
      </c>
      <c r="V1189" s="46" t="s">
        <v>389</v>
      </c>
      <c r="W1189" s="46" t="s">
        <v>124</v>
      </c>
      <c r="X1189" s="46">
        <v>36</v>
      </c>
      <c r="Y1189" s="46">
        <v>36</v>
      </c>
      <c r="Z1189" s="46"/>
      <c r="AA1189" s="46"/>
      <c r="AB1189" s="46">
        <v>178</v>
      </c>
      <c r="AC1189" s="46">
        <v>45</v>
      </c>
      <c r="AD1189" s="46" t="s">
        <v>140</v>
      </c>
      <c r="AE1189" s="46" t="s">
        <v>140</v>
      </c>
      <c r="AF1189" s="46" t="s">
        <v>140</v>
      </c>
      <c r="AG1189" s="46" t="s">
        <v>140</v>
      </c>
      <c r="AH1189" s="46"/>
      <c r="AI1189" s="46"/>
      <c r="AJ1189" s="46"/>
    </row>
    <row r="1190" ht="56.25" spans="1:36">
      <c r="A1190" s="46">
        <v>1147</v>
      </c>
      <c r="B1190" s="46"/>
      <c r="C1190" s="46" t="s">
        <v>7375</v>
      </c>
      <c r="D1190" s="46" t="s">
        <v>7376</v>
      </c>
      <c r="E1190" s="46"/>
      <c r="F1190" s="46" t="s">
        <v>109</v>
      </c>
      <c r="G1190" s="46" t="s">
        <v>2050</v>
      </c>
      <c r="H1190" s="46" t="s">
        <v>7377</v>
      </c>
      <c r="I1190" s="46" t="s">
        <v>1673</v>
      </c>
      <c r="J1190" s="46" t="s">
        <v>7376</v>
      </c>
      <c r="K1190" s="46" t="s">
        <v>7378</v>
      </c>
      <c r="L1190" s="46" t="s">
        <v>114</v>
      </c>
      <c r="M1190" s="46" t="s">
        <v>171</v>
      </c>
      <c r="N1190" s="46" t="s">
        <v>395</v>
      </c>
      <c r="O1190" s="46"/>
      <c r="P1190" s="46" t="s">
        <v>7379</v>
      </c>
      <c r="Q1190" s="46" t="s">
        <v>213</v>
      </c>
      <c r="R1190" s="46" t="s">
        <v>120</v>
      </c>
      <c r="S1190" s="46" t="s">
        <v>2055</v>
      </c>
      <c r="T1190" s="46">
        <v>13649161514</v>
      </c>
      <c r="U1190" s="46" t="s">
        <v>1690</v>
      </c>
      <c r="V1190" s="46" t="s">
        <v>2056</v>
      </c>
      <c r="W1190" s="46" t="s">
        <v>124</v>
      </c>
      <c r="X1190" s="46">
        <v>20</v>
      </c>
      <c r="Y1190" s="46">
        <v>20</v>
      </c>
      <c r="Z1190" s="46"/>
      <c r="AA1190" s="46"/>
      <c r="AB1190" s="46">
        <v>169</v>
      </c>
      <c r="AC1190" s="46">
        <v>60</v>
      </c>
      <c r="AD1190" s="46" t="s">
        <v>141</v>
      </c>
      <c r="AE1190" s="46" t="s">
        <v>140</v>
      </c>
      <c r="AF1190" s="46" t="s">
        <v>141</v>
      </c>
      <c r="AG1190" s="46" t="s">
        <v>140</v>
      </c>
      <c r="AH1190" s="46"/>
      <c r="AI1190" s="46"/>
      <c r="AJ1190" s="46"/>
    </row>
    <row r="1191" ht="45" spans="1:36">
      <c r="A1191" s="46">
        <v>1148</v>
      </c>
      <c r="B1191" s="46"/>
      <c r="C1191" s="46" t="s">
        <v>7380</v>
      </c>
      <c r="D1191" s="46" t="s">
        <v>7381</v>
      </c>
      <c r="E1191" s="46"/>
      <c r="F1191" s="46" t="s">
        <v>156</v>
      </c>
      <c r="G1191" s="46" t="s">
        <v>2126</v>
      </c>
      <c r="H1191" s="46" t="s">
        <v>7382</v>
      </c>
      <c r="I1191" s="46" t="s">
        <v>1673</v>
      </c>
      <c r="J1191" s="46" t="s">
        <v>7381</v>
      </c>
      <c r="K1191" s="46" t="s">
        <v>7383</v>
      </c>
      <c r="L1191" s="46" t="s">
        <v>410</v>
      </c>
      <c r="M1191" s="46" t="s">
        <v>115</v>
      </c>
      <c r="N1191" s="46" t="s">
        <v>7384</v>
      </c>
      <c r="O1191" s="46"/>
      <c r="P1191" s="46" t="s">
        <v>7385</v>
      </c>
      <c r="Q1191" s="46" t="s">
        <v>213</v>
      </c>
      <c r="R1191" s="46" t="s">
        <v>120</v>
      </c>
      <c r="S1191" s="46" t="s">
        <v>2131</v>
      </c>
      <c r="T1191" s="46">
        <v>13649161074</v>
      </c>
      <c r="U1191" s="46" t="s">
        <v>1690</v>
      </c>
      <c r="V1191" s="46" t="s">
        <v>2132</v>
      </c>
      <c r="W1191" s="46" t="s">
        <v>124</v>
      </c>
      <c r="X1191" s="46">
        <v>17</v>
      </c>
      <c r="Y1191" s="46">
        <v>17</v>
      </c>
      <c r="Z1191" s="46"/>
      <c r="AA1191" s="46"/>
      <c r="AB1191" s="46">
        <v>196</v>
      </c>
      <c r="AC1191" s="46">
        <v>51</v>
      </c>
      <c r="AD1191" s="46" t="s">
        <v>141</v>
      </c>
      <c r="AE1191" s="46" t="s">
        <v>140</v>
      </c>
      <c r="AF1191" s="46" t="s">
        <v>140</v>
      </c>
      <c r="AG1191" s="46" t="s">
        <v>140</v>
      </c>
      <c r="AH1191" s="46"/>
      <c r="AI1191" s="46"/>
      <c r="AJ1191" s="46"/>
    </row>
    <row r="1192" ht="45" spans="1:36">
      <c r="A1192" s="46">
        <v>1149</v>
      </c>
      <c r="B1192" s="46"/>
      <c r="C1192" s="46" t="s">
        <v>7386</v>
      </c>
      <c r="D1192" s="46" t="s">
        <v>7387</v>
      </c>
      <c r="E1192" s="46"/>
      <c r="F1192" s="46" t="s">
        <v>109</v>
      </c>
      <c r="G1192" s="46" t="s">
        <v>1030</v>
      </c>
      <c r="H1192" s="46" t="s">
        <v>7388</v>
      </c>
      <c r="I1192" s="46" t="s">
        <v>1673</v>
      </c>
      <c r="J1192" s="46" t="s">
        <v>7387</v>
      </c>
      <c r="K1192" s="46" t="s">
        <v>7389</v>
      </c>
      <c r="L1192" s="46" t="s">
        <v>410</v>
      </c>
      <c r="M1192" s="46" t="s">
        <v>115</v>
      </c>
      <c r="N1192" s="46" t="s">
        <v>2072</v>
      </c>
      <c r="O1192" s="46"/>
      <c r="P1192" s="46" t="s">
        <v>7390</v>
      </c>
      <c r="Q1192" s="46" t="s">
        <v>213</v>
      </c>
      <c r="R1192" s="46" t="s">
        <v>120</v>
      </c>
      <c r="S1192" s="46" t="s">
        <v>1036</v>
      </c>
      <c r="T1192" s="46">
        <v>18291636796</v>
      </c>
      <c r="U1192" s="46" t="s">
        <v>1690</v>
      </c>
      <c r="V1192" s="46" t="s">
        <v>1037</v>
      </c>
      <c r="W1192" s="46" t="s">
        <v>124</v>
      </c>
      <c r="X1192" s="46">
        <v>45</v>
      </c>
      <c r="Y1192" s="46">
        <v>45</v>
      </c>
      <c r="Z1192" s="46"/>
      <c r="AA1192" s="46"/>
      <c r="AB1192" s="46">
        <v>286</v>
      </c>
      <c r="AC1192" s="46">
        <v>72</v>
      </c>
      <c r="AD1192" s="46" t="s">
        <v>141</v>
      </c>
      <c r="AE1192" s="46" t="s">
        <v>140</v>
      </c>
      <c r="AF1192" s="46" t="s">
        <v>141</v>
      </c>
      <c r="AG1192" s="46" t="s">
        <v>140</v>
      </c>
      <c r="AH1192" s="46"/>
      <c r="AI1192" s="46"/>
      <c r="AJ1192" s="46"/>
    </row>
    <row r="1193" ht="45" spans="1:36">
      <c r="A1193" s="46">
        <v>1150</v>
      </c>
      <c r="B1193" s="46"/>
      <c r="C1193" s="46" t="s">
        <v>7391</v>
      </c>
      <c r="D1193" s="46" t="s">
        <v>7392</v>
      </c>
      <c r="E1193" s="46"/>
      <c r="F1193" s="46" t="s">
        <v>109</v>
      </c>
      <c r="G1193" s="46" t="s">
        <v>417</v>
      </c>
      <c r="H1193" s="46" t="s">
        <v>7393</v>
      </c>
      <c r="I1193" s="46" t="s">
        <v>1673</v>
      </c>
      <c r="J1193" s="46" t="s">
        <v>7392</v>
      </c>
      <c r="K1193" s="46" t="s">
        <v>7394</v>
      </c>
      <c r="L1193" s="46" t="s">
        <v>410</v>
      </c>
      <c r="M1193" s="46" t="s">
        <v>115</v>
      </c>
      <c r="N1193" s="46" t="s">
        <v>428</v>
      </c>
      <c r="O1193" s="46"/>
      <c r="P1193" s="46" t="s">
        <v>7395</v>
      </c>
      <c r="Q1193" s="46" t="s">
        <v>213</v>
      </c>
      <c r="R1193" s="46" t="s">
        <v>120</v>
      </c>
      <c r="S1193" s="46" t="s">
        <v>422</v>
      </c>
      <c r="T1193" s="46">
        <v>15029461370</v>
      </c>
      <c r="U1193" s="46" t="s">
        <v>1690</v>
      </c>
      <c r="V1193" s="46" t="s">
        <v>423</v>
      </c>
      <c r="W1193" s="46" t="s">
        <v>124</v>
      </c>
      <c r="X1193" s="46">
        <v>10</v>
      </c>
      <c r="Y1193" s="46">
        <v>10</v>
      </c>
      <c r="Z1193" s="46"/>
      <c r="AA1193" s="46"/>
      <c r="AB1193" s="46">
        <v>1346</v>
      </c>
      <c r="AC1193" s="46">
        <v>130</v>
      </c>
      <c r="AD1193" s="46" t="s">
        <v>141</v>
      </c>
      <c r="AE1193" s="46" t="s">
        <v>140</v>
      </c>
      <c r="AF1193" s="46" t="s">
        <v>141</v>
      </c>
      <c r="AG1193" s="46" t="s">
        <v>140</v>
      </c>
      <c r="AH1193" s="46"/>
      <c r="AI1193" s="46"/>
      <c r="AJ1193" s="46"/>
    </row>
    <row r="1194" ht="45" spans="1:36">
      <c r="A1194" s="46">
        <v>1151</v>
      </c>
      <c r="B1194" s="46"/>
      <c r="C1194" s="46" t="s">
        <v>7396</v>
      </c>
      <c r="D1194" s="46" t="s">
        <v>7397</v>
      </c>
      <c r="E1194" s="46"/>
      <c r="F1194" s="46" t="s">
        <v>109</v>
      </c>
      <c r="G1194" s="46" t="s">
        <v>426</v>
      </c>
      <c r="H1194" s="46" t="s">
        <v>7398</v>
      </c>
      <c r="I1194" s="46" t="s">
        <v>1673</v>
      </c>
      <c r="J1194" s="46" t="s">
        <v>7397</v>
      </c>
      <c r="K1194" s="46" t="s">
        <v>7399</v>
      </c>
      <c r="L1194" s="46" t="s">
        <v>410</v>
      </c>
      <c r="M1194" s="46" t="s">
        <v>115</v>
      </c>
      <c r="N1194" s="46" t="s">
        <v>4660</v>
      </c>
      <c r="O1194" s="46"/>
      <c r="P1194" s="46" t="s">
        <v>7400</v>
      </c>
      <c r="Q1194" s="46" t="s">
        <v>213</v>
      </c>
      <c r="R1194" s="46" t="s">
        <v>120</v>
      </c>
      <c r="S1194" s="46" t="s">
        <v>431</v>
      </c>
      <c r="T1194" s="46" t="s">
        <v>5689</v>
      </c>
      <c r="U1194" s="46" t="s">
        <v>1690</v>
      </c>
      <c r="V1194" s="46" t="s">
        <v>432</v>
      </c>
      <c r="W1194" s="46" t="s">
        <v>124</v>
      </c>
      <c r="X1194" s="46">
        <v>9</v>
      </c>
      <c r="Y1194" s="46">
        <v>9</v>
      </c>
      <c r="Z1194" s="46"/>
      <c r="AA1194" s="46"/>
      <c r="AB1194" s="46">
        <v>132</v>
      </c>
      <c r="AC1194" s="46">
        <v>26</v>
      </c>
      <c r="AD1194" s="46" t="s">
        <v>141</v>
      </c>
      <c r="AE1194" s="46" t="s">
        <v>140</v>
      </c>
      <c r="AF1194" s="46" t="s">
        <v>141</v>
      </c>
      <c r="AG1194" s="46" t="s">
        <v>140</v>
      </c>
      <c r="AH1194" s="46"/>
      <c r="AI1194" s="46"/>
      <c r="AJ1194" s="46"/>
    </row>
    <row r="1195" ht="45" spans="1:36">
      <c r="A1195" s="46">
        <v>1152</v>
      </c>
      <c r="B1195" s="46"/>
      <c r="C1195" s="46" t="s">
        <v>7401</v>
      </c>
      <c r="D1195" s="46" t="s">
        <v>7402</v>
      </c>
      <c r="E1195" s="46"/>
      <c r="F1195" s="46" t="s">
        <v>109</v>
      </c>
      <c r="G1195" s="46" t="s">
        <v>207</v>
      </c>
      <c r="H1195" s="46" t="s">
        <v>7398</v>
      </c>
      <c r="I1195" s="46" t="s">
        <v>1673</v>
      </c>
      <c r="J1195" s="46" t="s">
        <v>7402</v>
      </c>
      <c r="K1195" s="46" t="s">
        <v>7403</v>
      </c>
      <c r="L1195" s="46" t="s">
        <v>114</v>
      </c>
      <c r="M1195" s="46" t="s">
        <v>115</v>
      </c>
      <c r="N1195" s="46" t="s">
        <v>7404</v>
      </c>
      <c r="O1195" s="46"/>
      <c r="P1195" s="46" t="s">
        <v>7405</v>
      </c>
      <c r="Q1195" s="46" t="s">
        <v>213</v>
      </c>
      <c r="R1195" s="46" t="s">
        <v>120</v>
      </c>
      <c r="S1195" s="46" t="s">
        <v>214</v>
      </c>
      <c r="T1195" s="46">
        <v>13484893682</v>
      </c>
      <c r="U1195" s="46" t="s">
        <v>1690</v>
      </c>
      <c r="V1195" s="46" t="s">
        <v>215</v>
      </c>
      <c r="W1195" s="46" t="s">
        <v>124</v>
      </c>
      <c r="X1195" s="46">
        <v>36</v>
      </c>
      <c r="Y1195" s="46">
        <v>36</v>
      </c>
      <c r="Z1195" s="46"/>
      <c r="AA1195" s="46"/>
      <c r="AB1195" s="46">
        <v>182</v>
      </c>
      <c r="AC1195" s="46">
        <v>423</v>
      </c>
      <c r="AD1195" s="46" t="s">
        <v>140</v>
      </c>
      <c r="AE1195" s="46" t="s">
        <v>140</v>
      </c>
      <c r="AF1195" s="46" t="s">
        <v>141</v>
      </c>
      <c r="AG1195" s="46" t="s">
        <v>140</v>
      </c>
      <c r="AH1195" s="46"/>
      <c r="AI1195" s="46"/>
      <c r="AJ1195" s="46"/>
    </row>
    <row r="1196" ht="56.25" spans="1:36">
      <c r="A1196" s="46">
        <v>1153</v>
      </c>
      <c r="B1196" s="46"/>
      <c r="C1196" s="46" t="s">
        <v>7406</v>
      </c>
      <c r="D1196" s="46" t="s">
        <v>7407</v>
      </c>
      <c r="E1196" s="46"/>
      <c r="F1196" s="46" t="s">
        <v>109</v>
      </c>
      <c r="G1196" s="46" t="s">
        <v>2126</v>
      </c>
      <c r="H1196" s="46" t="s">
        <v>7408</v>
      </c>
      <c r="I1196" s="46" t="s">
        <v>1673</v>
      </c>
      <c r="J1196" s="46" t="s">
        <v>7407</v>
      </c>
      <c r="K1196" s="46" t="s">
        <v>7407</v>
      </c>
      <c r="L1196" s="46" t="s">
        <v>410</v>
      </c>
      <c r="M1196" s="46" t="s">
        <v>115</v>
      </c>
      <c r="N1196" s="46" t="s">
        <v>692</v>
      </c>
      <c r="O1196" s="46"/>
      <c r="P1196" s="46" t="s">
        <v>7409</v>
      </c>
      <c r="Q1196" s="46" t="s">
        <v>213</v>
      </c>
      <c r="R1196" s="46" t="s">
        <v>120</v>
      </c>
      <c r="S1196" s="46" t="s">
        <v>2131</v>
      </c>
      <c r="T1196" s="46">
        <v>13649161074</v>
      </c>
      <c r="U1196" s="46" t="s">
        <v>1690</v>
      </c>
      <c r="V1196" s="46" t="s">
        <v>2132</v>
      </c>
      <c r="W1196" s="46" t="s">
        <v>124</v>
      </c>
      <c r="X1196" s="46">
        <v>30</v>
      </c>
      <c r="Y1196" s="46">
        <v>30</v>
      </c>
      <c r="Z1196" s="46"/>
      <c r="AA1196" s="46"/>
      <c r="AB1196" s="46">
        <v>74</v>
      </c>
      <c r="AC1196" s="46">
        <v>10</v>
      </c>
      <c r="AD1196" s="46" t="s">
        <v>141</v>
      </c>
      <c r="AE1196" s="46" t="s">
        <v>140</v>
      </c>
      <c r="AF1196" s="46" t="s">
        <v>140</v>
      </c>
      <c r="AG1196" s="46" t="s">
        <v>140</v>
      </c>
      <c r="AH1196" s="46"/>
      <c r="AI1196" s="46"/>
      <c r="AJ1196" s="46"/>
    </row>
    <row r="1197" ht="56.25" spans="1:36">
      <c r="A1197" s="46">
        <v>1154</v>
      </c>
      <c r="B1197" s="46"/>
      <c r="C1197" s="46" t="s">
        <v>7410</v>
      </c>
      <c r="D1197" s="46" t="s">
        <v>7411</v>
      </c>
      <c r="E1197" s="46"/>
      <c r="F1197" s="46" t="s">
        <v>109</v>
      </c>
      <c r="G1197" s="46" t="s">
        <v>218</v>
      </c>
      <c r="H1197" s="46" t="s">
        <v>7412</v>
      </c>
      <c r="I1197" s="46" t="s">
        <v>1673</v>
      </c>
      <c r="J1197" s="46" t="s">
        <v>7411</v>
      </c>
      <c r="K1197" s="46" t="s">
        <v>7413</v>
      </c>
      <c r="L1197" s="46" t="s">
        <v>221</v>
      </c>
      <c r="M1197" s="46" t="s">
        <v>115</v>
      </c>
      <c r="N1197" s="46" t="s">
        <v>7414</v>
      </c>
      <c r="O1197" s="46"/>
      <c r="P1197" s="46" t="s">
        <v>7415</v>
      </c>
      <c r="Q1197" s="46" t="s">
        <v>1343</v>
      </c>
      <c r="R1197" s="46" t="s">
        <v>120</v>
      </c>
      <c r="S1197" s="46" t="s">
        <v>226</v>
      </c>
      <c r="T1197" s="46">
        <v>13992674081</v>
      </c>
      <c r="U1197" s="46" t="s">
        <v>1690</v>
      </c>
      <c r="V1197" s="46" t="s">
        <v>227</v>
      </c>
      <c r="W1197" s="46" t="s">
        <v>124</v>
      </c>
      <c r="X1197" s="46">
        <v>25</v>
      </c>
      <c r="Y1197" s="46">
        <v>25</v>
      </c>
      <c r="Z1197" s="46"/>
      <c r="AA1197" s="46"/>
      <c r="AB1197" s="46">
        <v>149</v>
      </c>
      <c r="AC1197" s="46">
        <v>125</v>
      </c>
      <c r="AD1197" s="46" t="s">
        <v>140</v>
      </c>
      <c r="AE1197" s="46" t="s">
        <v>140</v>
      </c>
      <c r="AF1197" s="46" t="s">
        <v>140</v>
      </c>
      <c r="AG1197" s="46" t="s">
        <v>140</v>
      </c>
      <c r="AH1197" s="46"/>
      <c r="AI1197" s="46"/>
      <c r="AJ1197" s="46"/>
    </row>
    <row r="1198" ht="67.5" spans="1:36">
      <c r="A1198" s="46">
        <v>1155</v>
      </c>
      <c r="B1198" s="46"/>
      <c r="C1198" s="46" t="s">
        <v>7416</v>
      </c>
      <c r="D1198" s="46" t="s">
        <v>7417</v>
      </c>
      <c r="E1198" s="46"/>
      <c r="F1198" s="46" t="s">
        <v>109</v>
      </c>
      <c r="G1198" s="46" t="s">
        <v>218</v>
      </c>
      <c r="H1198" s="46" t="s">
        <v>7418</v>
      </c>
      <c r="I1198" s="46" t="s">
        <v>1673</v>
      </c>
      <c r="J1198" s="46" t="s">
        <v>7417</v>
      </c>
      <c r="K1198" s="46" t="s">
        <v>7419</v>
      </c>
      <c r="L1198" s="46" t="s">
        <v>221</v>
      </c>
      <c r="M1198" s="46" t="s">
        <v>115</v>
      </c>
      <c r="N1198" s="46" t="s">
        <v>7420</v>
      </c>
      <c r="O1198" s="46"/>
      <c r="P1198" s="46" t="s">
        <v>6972</v>
      </c>
      <c r="Q1198" s="46" t="s">
        <v>1343</v>
      </c>
      <c r="R1198" s="46" t="s">
        <v>120</v>
      </c>
      <c r="S1198" s="46" t="s">
        <v>226</v>
      </c>
      <c r="T1198" s="46">
        <v>13992674081</v>
      </c>
      <c r="U1198" s="46" t="s">
        <v>1690</v>
      </c>
      <c r="V1198" s="46" t="s">
        <v>227</v>
      </c>
      <c r="W1198" s="46" t="s">
        <v>124</v>
      </c>
      <c r="X1198" s="46">
        <v>22.6</v>
      </c>
      <c r="Y1198" s="46">
        <v>22.6</v>
      </c>
      <c r="Z1198" s="46"/>
      <c r="AA1198" s="46"/>
      <c r="AB1198" s="46">
        <v>260</v>
      </c>
      <c r="AC1198" s="46">
        <v>52</v>
      </c>
      <c r="AD1198" s="46" t="s">
        <v>140</v>
      </c>
      <c r="AE1198" s="46" t="s">
        <v>140</v>
      </c>
      <c r="AF1198" s="46" t="s">
        <v>140</v>
      </c>
      <c r="AG1198" s="46" t="s">
        <v>140</v>
      </c>
      <c r="AH1198" s="46"/>
      <c r="AI1198" s="46"/>
      <c r="AJ1198" s="46"/>
    </row>
    <row r="1199" ht="56.25" spans="1:36">
      <c r="A1199" s="46">
        <v>1156</v>
      </c>
      <c r="B1199" s="46"/>
      <c r="C1199" s="46" t="s">
        <v>7421</v>
      </c>
      <c r="D1199" s="46" t="s">
        <v>7422</v>
      </c>
      <c r="E1199" s="46"/>
      <c r="F1199" s="46" t="s">
        <v>109</v>
      </c>
      <c r="G1199" s="46" t="s">
        <v>1338</v>
      </c>
      <c r="H1199" s="46" t="s">
        <v>7423</v>
      </c>
      <c r="I1199" s="46" t="s">
        <v>1673</v>
      </c>
      <c r="J1199" s="46" t="s">
        <v>7422</v>
      </c>
      <c r="K1199" s="46" t="s">
        <v>7424</v>
      </c>
      <c r="L1199" s="46" t="s">
        <v>221</v>
      </c>
      <c r="M1199" s="46" t="s">
        <v>115</v>
      </c>
      <c r="N1199" s="46" t="s">
        <v>2216</v>
      </c>
      <c r="O1199" s="46"/>
      <c r="P1199" s="46" t="s">
        <v>7425</v>
      </c>
      <c r="Q1199" s="46" t="s">
        <v>2234</v>
      </c>
      <c r="R1199" s="46" t="s">
        <v>120</v>
      </c>
      <c r="S1199" s="46" t="s">
        <v>1344</v>
      </c>
      <c r="T1199" s="46">
        <v>15029365984</v>
      </c>
      <c r="U1199" s="46" t="s">
        <v>1690</v>
      </c>
      <c r="V1199" s="46" t="s">
        <v>227</v>
      </c>
      <c r="W1199" s="46" t="s">
        <v>124</v>
      </c>
      <c r="X1199" s="46">
        <v>45</v>
      </c>
      <c r="Y1199" s="46">
        <v>45</v>
      </c>
      <c r="Z1199" s="46"/>
      <c r="AA1199" s="46"/>
      <c r="AB1199" s="46">
        <v>149</v>
      </c>
      <c r="AC1199" s="46">
        <v>49</v>
      </c>
      <c r="AD1199" s="46" t="s">
        <v>140</v>
      </c>
      <c r="AE1199" s="46" t="s">
        <v>140</v>
      </c>
      <c r="AF1199" s="46" t="s">
        <v>140</v>
      </c>
      <c r="AG1199" s="46" t="s">
        <v>140</v>
      </c>
      <c r="AH1199" s="46"/>
      <c r="AI1199" s="46"/>
      <c r="AJ1199" s="46"/>
    </row>
    <row r="1200" ht="56.25" spans="1:36">
      <c r="A1200" s="46">
        <v>1157</v>
      </c>
      <c r="B1200" s="46"/>
      <c r="C1200" s="46" t="s">
        <v>7426</v>
      </c>
      <c r="D1200" s="46" t="s">
        <v>7427</v>
      </c>
      <c r="E1200" s="46"/>
      <c r="F1200" s="46" t="s">
        <v>109</v>
      </c>
      <c r="G1200" s="46" t="s">
        <v>817</v>
      </c>
      <c r="H1200" s="46" t="s">
        <v>7428</v>
      </c>
      <c r="I1200" s="46" t="s">
        <v>1673</v>
      </c>
      <c r="J1200" s="46" t="s">
        <v>7427</v>
      </c>
      <c r="K1200" s="46" t="s">
        <v>7429</v>
      </c>
      <c r="L1200" s="46" t="s">
        <v>221</v>
      </c>
      <c r="M1200" s="46" t="s">
        <v>115</v>
      </c>
      <c r="N1200" s="46" t="s">
        <v>7430</v>
      </c>
      <c r="O1200" s="46"/>
      <c r="P1200" s="46" t="s">
        <v>7431</v>
      </c>
      <c r="Q1200" s="46" t="s">
        <v>2234</v>
      </c>
      <c r="R1200" s="46" t="s">
        <v>120</v>
      </c>
      <c r="S1200" s="46" t="s">
        <v>823</v>
      </c>
      <c r="T1200" s="46">
        <v>13992672538</v>
      </c>
      <c r="U1200" s="46" t="s">
        <v>1690</v>
      </c>
      <c r="V1200" s="46" t="s">
        <v>227</v>
      </c>
      <c r="W1200" s="46" t="s">
        <v>124</v>
      </c>
      <c r="X1200" s="46">
        <v>20</v>
      </c>
      <c r="Y1200" s="46">
        <v>20</v>
      </c>
      <c r="Z1200" s="46"/>
      <c r="AA1200" s="46"/>
      <c r="AB1200" s="46">
        <v>150</v>
      </c>
      <c r="AC1200" s="46">
        <v>70</v>
      </c>
      <c r="AD1200" s="46" t="s">
        <v>140</v>
      </c>
      <c r="AE1200" s="46" t="s">
        <v>140</v>
      </c>
      <c r="AF1200" s="46" t="s">
        <v>140</v>
      </c>
      <c r="AG1200" s="46" t="s">
        <v>140</v>
      </c>
      <c r="AH1200" s="46"/>
      <c r="AI1200" s="46"/>
      <c r="AJ1200" s="46"/>
    </row>
    <row r="1201" ht="45" spans="1:36">
      <c r="A1201" s="46">
        <v>1158</v>
      </c>
      <c r="B1201" s="46"/>
      <c r="C1201" s="46" t="s">
        <v>7432</v>
      </c>
      <c r="D1201" s="46" t="s">
        <v>7433</v>
      </c>
      <c r="E1201" s="46"/>
      <c r="F1201" s="46" t="s">
        <v>109</v>
      </c>
      <c r="G1201" s="46" t="s">
        <v>2243</v>
      </c>
      <c r="H1201" s="46" t="s">
        <v>7434</v>
      </c>
      <c r="I1201" s="46" t="s">
        <v>1673</v>
      </c>
      <c r="J1201" s="46" t="s">
        <v>7433</v>
      </c>
      <c r="K1201" s="46" t="s">
        <v>7435</v>
      </c>
      <c r="L1201" s="46" t="s">
        <v>221</v>
      </c>
      <c r="M1201" s="46" t="s">
        <v>115</v>
      </c>
      <c r="N1201" s="46" t="s">
        <v>5788</v>
      </c>
      <c r="O1201" s="46"/>
      <c r="P1201" s="46" t="s">
        <v>7436</v>
      </c>
      <c r="Q1201" s="46" t="s">
        <v>1343</v>
      </c>
      <c r="R1201" s="46" t="s">
        <v>120</v>
      </c>
      <c r="S1201" s="46" t="s">
        <v>2247</v>
      </c>
      <c r="T1201" s="46">
        <v>18291688466</v>
      </c>
      <c r="U1201" s="46" t="s">
        <v>1690</v>
      </c>
      <c r="V1201" s="46" t="s">
        <v>227</v>
      </c>
      <c r="W1201" s="46" t="s">
        <v>124</v>
      </c>
      <c r="X1201" s="46">
        <v>10</v>
      </c>
      <c r="Y1201" s="46">
        <v>10</v>
      </c>
      <c r="Z1201" s="46"/>
      <c r="AA1201" s="46"/>
      <c r="AB1201" s="46">
        <v>110</v>
      </c>
      <c r="AC1201" s="46">
        <v>88</v>
      </c>
      <c r="AD1201" s="46" t="s">
        <v>140</v>
      </c>
      <c r="AE1201" s="46" t="s">
        <v>140</v>
      </c>
      <c r="AF1201" s="46" t="s">
        <v>141</v>
      </c>
      <c r="AG1201" s="46" t="s">
        <v>140</v>
      </c>
      <c r="AH1201" s="46"/>
      <c r="AI1201" s="46"/>
      <c r="AJ1201" s="46"/>
    </row>
    <row r="1202" ht="67.5" spans="1:36">
      <c r="A1202" s="46">
        <v>1159</v>
      </c>
      <c r="B1202" s="46"/>
      <c r="C1202" s="46" t="s">
        <v>7437</v>
      </c>
      <c r="D1202" s="46" t="s">
        <v>7438</v>
      </c>
      <c r="E1202" s="46"/>
      <c r="F1202" s="46" t="s">
        <v>109</v>
      </c>
      <c r="G1202" s="46" t="s">
        <v>288</v>
      </c>
      <c r="H1202" s="46" t="s">
        <v>7439</v>
      </c>
      <c r="I1202" s="46" t="s">
        <v>1673</v>
      </c>
      <c r="J1202" s="46" t="s">
        <v>7438</v>
      </c>
      <c r="K1202" s="46" t="s">
        <v>7440</v>
      </c>
      <c r="L1202" s="46" t="s">
        <v>221</v>
      </c>
      <c r="M1202" s="46" t="s">
        <v>115</v>
      </c>
      <c r="N1202" s="46" t="s">
        <v>4274</v>
      </c>
      <c r="O1202" s="46"/>
      <c r="P1202" s="46" t="s">
        <v>7441</v>
      </c>
      <c r="Q1202" s="46" t="s">
        <v>1343</v>
      </c>
      <c r="R1202" s="46" t="s">
        <v>120</v>
      </c>
      <c r="S1202" s="46" t="s">
        <v>294</v>
      </c>
      <c r="T1202" s="46">
        <v>18791629519</v>
      </c>
      <c r="U1202" s="46" t="s">
        <v>1690</v>
      </c>
      <c r="V1202" s="46" t="s">
        <v>227</v>
      </c>
      <c r="W1202" s="46" t="s">
        <v>124</v>
      </c>
      <c r="X1202" s="46">
        <v>35</v>
      </c>
      <c r="Y1202" s="46">
        <v>35</v>
      </c>
      <c r="Z1202" s="46"/>
      <c r="AA1202" s="46"/>
      <c r="AB1202" s="46">
        <v>224</v>
      </c>
      <c r="AC1202" s="46">
        <v>42</v>
      </c>
      <c r="AD1202" s="46" t="s">
        <v>140</v>
      </c>
      <c r="AE1202" s="46" t="s">
        <v>140</v>
      </c>
      <c r="AF1202" s="46" t="s">
        <v>141</v>
      </c>
      <c r="AG1202" s="46" t="s">
        <v>140</v>
      </c>
      <c r="AH1202" s="46"/>
      <c r="AI1202" s="46"/>
      <c r="AJ1202" s="46"/>
    </row>
    <row r="1203" ht="112.5" spans="1:36">
      <c r="A1203" s="46">
        <v>1160</v>
      </c>
      <c r="B1203" s="46"/>
      <c r="C1203" s="46" t="s">
        <v>7442</v>
      </c>
      <c r="D1203" s="46" t="s">
        <v>7443</v>
      </c>
      <c r="E1203" s="46"/>
      <c r="F1203" s="46" t="s">
        <v>109</v>
      </c>
      <c r="G1203" s="46" t="s">
        <v>460</v>
      </c>
      <c r="H1203" s="46" t="s">
        <v>7444</v>
      </c>
      <c r="I1203" s="46" t="s">
        <v>1673</v>
      </c>
      <c r="J1203" s="46" t="s">
        <v>7443</v>
      </c>
      <c r="K1203" s="46" t="s">
        <v>7445</v>
      </c>
      <c r="L1203" s="46" t="s">
        <v>221</v>
      </c>
      <c r="M1203" s="46" t="s">
        <v>6519</v>
      </c>
      <c r="N1203" s="46" t="s">
        <v>437</v>
      </c>
      <c r="O1203" s="46"/>
      <c r="P1203" s="46" t="s">
        <v>7446</v>
      </c>
      <c r="Q1203" s="46" t="s">
        <v>1343</v>
      </c>
      <c r="R1203" s="46" t="s">
        <v>120</v>
      </c>
      <c r="S1203" s="46" t="s">
        <v>466</v>
      </c>
      <c r="T1203" s="46">
        <v>13891610889</v>
      </c>
      <c r="U1203" s="46" t="s">
        <v>1690</v>
      </c>
      <c r="V1203" s="46" t="s">
        <v>227</v>
      </c>
      <c r="W1203" s="46" t="s">
        <v>124</v>
      </c>
      <c r="X1203" s="46">
        <v>40</v>
      </c>
      <c r="Y1203" s="46">
        <v>40</v>
      </c>
      <c r="Z1203" s="46"/>
      <c r="AA1203" s="46"/>
      <c r="AB1203" s="46">
        <v>485</v>
      </c>
      <c r="AC1203" s="46">
        <v>243</v>
      </c>
      <c r="AD1203" s="46" t="s">
        <v>140</v>
      </c>
      <c r="AE1203" s="46" t="s">
        <v>140</v>
      </c>
      <c r="AF1203" s="46" t="s">
        <v>140</v>
      </c>
      <c r="AG1203" s="46" t="s">
        <v>140</v>
      </c>
      <c r="AH1203" s="46"/>
      <c r="AI1203" s="46"/>
      <c r="AJ1203" s="46"/>
    </row>
    <row r="1204" ht="56.25" spans="1:36">
      <c r="A1204" s="46">
        <v>1161</v>
      </c>
      <c r="B1204" s="46"/>
      <c r="C1204" s="46" t="s">
        <v>7447</v>
      </c>
      <c r="D1204" s="46" t="s">
        <v>7448</v>
      </c>
      <c r="E1204" s="46"/>
      <c r="F1204" s="46" t="s">
        <v>109</v>
      </c>
      <c r="G1204" s="46" t="s">
        <v>7449</v>
      </c>
      <c r="H1204" s="46" t="s">
        <v>7450</v>
      </c>
      <c r="I1204" s="46" t="s">
        <v>1673</v>
      </c>
      <c r="J1204" s="46" t="s">
        <v>7448</v>
      </c>
      <c r="K1204" s="46" t="s">
        <v>7451</v>
      </c>
      <c r="L1204" s="46" t="s">
        <v>300</v>
      </c>
      <c r="M1204" s="46" t="s">
        <v>301</v>
      </c>
      <c r="N1204" s="46" t="s">
        <v>7452</v>
      </c>
      <c r="O1204" s="46"/>
      <c r="P1204" s="46" t="s">
        <v>3456</v>
      </c>
      <c r="Q1204" s="46" t="s">
        <v>2294</v>
      </c>
      <c r="R1204" s="46" t="s">
        <v>120</v>
      </c>
      <c r="S1204" s="46" t="s">
        <v>2295</v>
      </c>
      <c r="T1204" s="46">
        <v>13571697958</v>
      </c>
      <c r="U1204" s="46" t="s">
        <v>1690</v>
      </c>
      <c r="V1204" s="46" t="s">
        <v>2296</v>
      </c>
      <c r="W1204" s="46" t="s">
        <v>124</v>
      </c>
      <c r="X1204" s="46">
        <v>55</v>
      </c>
      <c r="Y1204" s="46">
        <v>55</v>
      </c>
      <c r="Z1204" s="46"/>
      <c r="AA1204" s="46"/>
      <c r="AB1204" s="46">
        <v>195</v>
      </c>
      <c r="AC1204" s="46">
        <v>98</v>
      </c>
      <c r="AD1204" s="46" t="s">
        <v>140</v>
      </c>
      <c r="AE1204" s="46" t="s">
        <v>140</v>
      </c>
      <c r="AF1204" s="46" t="s">
        <v>141</v>
      </c>
      <c r="AG1204" s="46" t="s">
        <v>140</v>
      </c>
      <c r="AH1204" s="46"/>
      <c r="AI1204" s="46"/>
      <c r="AJ1204" s="46"/>
    </row>
    <row r="1205" ht="67.5" spans="1:36">
      <c r="A1205" s="46">
        <v>1162</v>
      </c>
      <c r="B1205" s="46"/>
      <c r="C1205" s="46" t="s">
        <v>7453</v>
      </c>
      <c r="D1205" s="46" t="s">
        <v>7454</v>
      </c>
      <c r="E1205" s="46"/>
      <c r="F1205" s="46" t="s">
        <v>109</v>
      </c>
      <c r="G1205" s="46" t="s">
        <v>7455</v>
      </c>
      <c r="H1205" s="46" t="s">
        <v>7456</v>
      </c>
      <c r="I1205" s="46" t="s">
        <v>1673</v>
      </c>
      <c r="J1205" s="46" t="s">
        <v>7454</v>
      </c>
      <c r="K1205" s="46" t="s">
        <v>7454</v>
      </c>
      <c r="L1205" s="46" t="s">
        <v>300</v>
      </c>
      <c r="M1205" s="46" t="s">
        <v>301</v>
      </c>
      <c r="N1205" s="46" t="s">
        <v>7457</v>
      </c>
      <c r="O1205" s="46"/>
      <c r="P1205" s="46" t="s">
        <v>3456</v>
      </c>
      <c r="Q1205" s="46" t="s">
        <v>2294</v>
      </c>
      <c r="R1205" s="46" t="s">
        <v>120</v>
      </c>
      <c r="S1205" s="46" t="s">
        <v>7458</v>
      </c>
      <c r="T1205" s="46">
        <v>18691663838</v>
      </c>
      <c r="U1205" s="46" t="s">
        <v>1690</v>
      </c>
      <c r="V1205" s="46" t="s">
        <v>7455</v>
      </c>
      <c r="W1205" s="46" t="s">
        <v>124</v>
      </c>
      <c r="X1205" s="46">
        <v>29.5</v>
      </c>
      <c r="Y1205" s="46">
        <v>29.5</v>
      </c>
      <c r="Z1205" s="46"/>
      <c r="AA1205" s="46"/>
      <c r="AB1205" s="46">
        <v>57</v>
      </c>
      <c r="AC1205" s="46">
        <v>25</v>
      </c>
      <c r="AD1205" s="46" t="s">
        <v>140</v>
      </c>
      <c r="AE1205" s="46" t="s">
        <v>140</v>
      </c>
      <c r="AF1205" s="46" t="s">
        <v>141</v>
      </c>
      <c r="AG1205" s="46" t="s">
        <v>140</v>
      </c>
      <c r="AH1205" s="46"/>
      <c r="AI1205" s="46"/>
      <c r="AJ1205" s="46"/>
    </row>
    <row r="1206" ht="56.25" spans="1:36">
      <c r="A1206" s="46">
        <v>1163</v>
      </c>
      <c r="B1206" s="46"/>
      <c r="C1206" s="46" t="s">
        <v>7459</v>
      </c>
      <c r="D1206" s="46" t="s">
        <v>7460</v>
      </c>
      <c r="E1206" s="46"/>
      <c r="F1206" s="46" t="s">
        <v>109</v>
      </c>
      <c r="G1206" s="46" t="s">
        <v>7455</v>
      </c>
      <c r="H1206" s="46" t="s">
        <v>7461</v>
      </c>
      <c r="I1206" s="46" t="s">
        <v>1673</v>
      </c>
      <c r="J1206" s="46" t="s">
        <v>7460</v>
      </c>
      <c r="K1206" s="46" t="s">
        <v>7460</v>
      </c>
      <c r="L1206" s="46" t="s">
        <v>300</v>
      </c>
      <c r="M1206" s="46" t="s">
        <v>301</v>
      </c>
      <c r="N1206" s="46" t="s">
        <v>7462</v>
      </c>
      <c r="O1206" s="46"/>
      <c r="P1206" s="46" t="s">
        <v>3456</v>
      </c>
      <c r="Q1206" s="46" t="s">
        <v>2294</v>
      </c>
      <c r="R1206" s="46" t="s">
        <v>120</v>
      </c>
      <c r="S1206" s="46" t="s">
        <v>7458</v>
      </c>
      <c r="T1206" s="46">
        <v>18691663838</v>
      </c>
      <c r="U1206" s="46" t="s">
        <v>1690</v>
      </c>
      <c r="V1206" s="46" t="s">
        <v>7455</v>
      </c>
      <c r="W1206" s="46" t="s">
        <v>124</v>
      </c>
      <c r="X1206" s="46">
        <v>6.8</v>
      </c>
      <c r="Y1206" s="46">
        <v>6.8</v>
      </c>
      <c r="Z1206" s="46"/>
      <c r="AA1206" s="46"/>
      <c r="AB1206" s="46">
        <v>43</v>
      </c>
      <c r="AC1206" s="46">
        <v>21</v>
      </c>
      <c r="AD1206" s="46" t="s">
        <v>140</v>
      </c>
      <c r="AE1206" s="46" t="s">
        <v>140</v>
      </c>
      <c r="AF1206" s="46" t="s">
        <v>141</v>
      </c>
      <c r="AG1206" s="46" t="s">
        <v>140</v>
      </c>
      <c r="AH1206" s="46"/>
      <c r="AI1206" s="46"/>
      <c r="AJ1206" s="46"/>
    </row>
    <row r="1207" ht="90" spans="1:36">
      <c r="A1207" s="46">
        <v>1164</v>
      </c>
      <c r="B1207" s="46"/>
      <c r="C1207" s="46" t="s">
        <v>7463</v>
      </c>
      <c r="D1207" s="46" t="s">
        <v>7464</v>
      </c>
      <c r="E1207" s="46"/>
      <c r="F1207" s="46" t="s">
        <v>109</v>
      </c>
      <c r="G1207" s="46" t="s">
        <v>297</v>
      </c>
      <c r="H1207" s="46" t="s">
        <v>7465</v>
      </c>
      <c r="I1207" s="46" t="s">
        <v>1673</v>
      </c>
      <c r="J1207" s="46" t="s">
        <v>7464</v>
      </c>
      <c r="K1207" s="46" t="s">
        <v>7464</v>
      </c>
      <c r="L1207" s="46" t="s">
        <v>300</v>
      </c>
      <c r="M1207" s="46" t="s">
        <v>301</v>
      </c>
      <c r="N1207" s="46" t="s">
        <v>7466</v>
      </c>
      <c r="O1207" s="46"/>
      <c r="P1207" s="46" t="s">
        <v>3456</v>
      </c>
      <c r="Q1207" s="46" t="s">
        <v>7467</v>
      </c>
      <c r="R1207" s="46" t="s">
        <v>120</v>
      </c>
      <c r="S1207" s="46" t="s">
        <v>306</v>
      </c>
      <c r="T1207" s="46">
        <v>13484891003</v>
      </c>
      <c r="U1207" s="46" t="s">
        <v>1690</v>
      </c>
      <c r="V1207" s="46" t="s">
        <v>297</v>
      </c>
      <c r="W1207" s="46" t="s">
        <v>124</v>
      </c>
      <c r="X1207" s="46">
        <v>65</v>
      </c>
      <c r="Y1207" s="46">
        <v>65</v>
      </c>
      <c r="Z1207" s="46"/>
      <c r="AA1207" s="46"/>
      <c r="AB1207" s="46">
        <v>400</v>
      </c>
      <c r="AC1207" s="46">
        <v>158</v>
      </c>
      <c r="AD1207" s="46" t="s">
        <v>140</v>
      </c>
      <c r="AE1207" s="46" t="s">
        <v>140</v>
      </c>
      <c r="AF1207" s="46" t="s">
        <v>141</v>
      </c>
      <c r="AG1207" s="46" t="s">
        <v>140</v>
      </c>
      <c r="AH1207" s="46"/>
      <c r="AI1207" s="46"/>
      <c r="AJ1207" s="46"/>
    </row>
    <row r="1208" ht="67.5" spans="1:36">
      <c r="A1208" s="46">
        <v>1165</v>
      </c>
      <c r="B1208" s="46"/>
      <c r="C1208" s="46" t="s">
        <v>7468</v>
      </c>
      <c r="D1208" s="46" t="s">
        <v>7469</v>
      </c>
      <c r="E1208" s="46"/>
      <c r="F1208" s="46" t="s">
        <v>109</v>
      </c>
      <c r="G1208" s="46" t="s">
        <v>297</v>
      </c>
      <c r="H1208" s="46" t="s">
        <v>7470</v>
      </c>
      <c r="I1208" s="46" t="s">
        <v>1673</v>
      </c>
      <c r="J1208" s="46" t="s">
        <v>7469</v>
      </c>
      <c r="K1208" s="46" t="s">
        <v>7471</v>
      </c>
      <c r="L1208" s="46" t="s">
        <v>300</v>
      </c>
      <c r="M1208" s="46" t="s">
        <v>301</v>
      </c>
      <c r="N1208" s="46" t="s">
        <v>7472</v>
      </c>
      <c r="O1208" s="46"/>
      <c r="P1208" s="46" t="s">
        <v>3456</v>
      </c>
      <c r="Q1208" s="46" t="s">
        <v>7467</v>
      </c>
      <c r="R1208" s="46" t="s">
        <v>120</v>
      </c>
      <c r="S1208" s="46" t="s">
        <v>306</v>
      </c>
      <c r="T1208" s="46">
        <v>13484891003</v>
      </c>
      <c r="U1208" s="46" t="s">
        <v>1690</v>
      </c>
      <c r="V1208" s="46" t="s">
        <v>297</v>
      </c>
      <c r="W1208" s="46" t="s">
        <v>124</v>
      </c>
      <c r="X1208" s="46">
        <v>3.75</v>
      </c>
      <c r="Y1208" s="46">
        <v>3.75</v>
      </c>
      <c r="Z1208" s="46"/>
      <c r="AA1208" s="46"/>
      <c r="AB1208" s="46">
        <v>57</v>
      </c>
      <c r="AC1208" s="46">
        <v>25</v>
      </c>
      <c r="AD1208" s="46" t="s">
        <v>140</v>
      </c>
      <c r="AE1208" s="46" t="s">
        <v>140</v>
      </c>
      <c r="AF1208" s="46" t="s">
        <v>141</v>
      </c>
      <c r="AG1208" s="46" t="s">
        <v>140</v>
      </c>
      <c r="AH1208" s="46"/>
      <c r="AI1208" s="46"/>
      <c r="AJ1208" s="46"/>
    </row>
    <row r="1209" ht="56.25" spans="1:36">
      <c r="A1209" s="46">
        <v>1166</v>
      </c>
      <c r="B1209" s="46"/>
      <c r="C1209" s="46" t="s">
        <v>7473</v>
      </c>
      <c r="D1209" s="46" t="s">
        <v>7474</v>
      </c>
      <c r="E1209" s="46"/>
      <c r="F1209" s="46" t="s">
        <v>109</v>
      </c>
      <c r="G1209" s="46" t="s">
        <v>5868</v>
      </c>
      <c r="H1209" s="46" t="s">
        <v>7475</v>
      </c>
      <c r="I1209" s="46" t="s">
        <v>1673</v>
      </c>
      <c r="J1209" s="46" t="s">
        <v>7474</v>
      </c>
      <c r="K1209" s="46" t="s">
        <v>7474</v>
      </c>
      <c r="L1209" s="46" t="s">
        <v>410</v>
      </c>
      <c r="M1209" s="46" t="s">
        <v>301</v>
      </c>
      <c r="N1209" s="46" t="s">
        <v>7476</v>
      </c>
      <c r="O1209" s="46"/>
      <c r="P1209" s="46" t="s">
        <v>3456</v>
      </c>
      <c r="Q1209" s="46" t="s">
        <v>7467</v>
      </c>
      <c r="R1209" s="46" t="s">
        <v>120</v>
      </c>
      <c r="S1209" s="46" t="s">
        <v>3457</v>
      </c>
      <c r="T1209" s="46">
        <v>13772815289</v>
      </c>
      <c r="U1209" s="46" t="s">
        <v>1690</v>
      </c>
      <c r="V1209" s="46" t="s">
        <v>3459</v>
      </c>
      <c r="W1209" s="46" t="s">
        <v>124</v>
      </c>
      <c r="X1209" s="46">
        <v>9.5</v>
      </c>
      <c r="Y1209" s="46">
        <v>9.5</v>
      </c>
      <c r="Z1209" s="46"/>
      <c r="AA1209" s="46"/>
      <c r="AB1209" s="46">
        <v>450</v>
      </c>
      <c r="AC1209" s="46">
        <v>220</v>
      </c>
      <c r="AD1209" s="46" t="s">
        <v>140</v>
      </c>
      <c r="AE1209" s="46" t="s">
        <v>140</v>
      </c>
      <c r="AF1209" s="46" t="s">
        <v>141</v>
      </c>
      <c r="AG1209" s="46" t="s">
        <v>140</v>
      </c>
      <c r="AH1209" s="46"/>
      <c r="AI1209" s="46"/>
      <c r="AJ1209" s="46"/>
    </row>
    <row r="1210" ht="45" spans="1:36">
      <c r="A1210" s="46">
        <v>1167</v>
      </c>
      <c r="B1210" s="46"/>
      <c r="C1210" s="46" t="s">
        <v>7477</v>
      </c>
      <c r="D1210" s="46" t="s">
        <v>7478</v>
      </c>
      <c r="E1210" s="46"/>
      <c r="F1210" s="46" t="s">
        <v>109</v>
      </c>
      <c r="G1210" s="46" t="s">
        <v>309</v>
      </c>
      <c r="H1210" s="46" t="s">
        <v>7479</v>
      </c>
      <c r="I1210" s="46" t="s">
        <v>1673</v>
      </c>
      <c r="J1210" s="46" t="s">
        <v>7478</v>
      </c>
      <c r="K1210" s="46" t="s">
        <v>7478</v>
      </c>
      <c r="L1210" s="46" t="s">
        <v>410</v>
      </c>
      <c r="M1210" s="46" t="s">
        <v>301</v>
      </c>
      <c r="N1210" s="46" t="s">
        <v>2519</v>
      </c>
      <c r="O1210" s="46"/>
      <c r="P1210" s="46" t="s">
        <v>3456</v>
      </c>
      <c r="Q1210" s="46" t="s">
        <v>7467</v>
      </c>
      <c r="R1210" s="46" t="s">
        <v>120</v>
      </c>
      <c r="S1210" s="46" t="s">
        <v>315</v>
      </c>
      <c r="T1210" s="46">
        <v>15229945299</v>
      </c>
      <c r="U1210" s="46" t="s">
        <v>1690</v>
      </c>
      <c r="V1210" s="46" t="s">
        <v>2340</v>
      </c>
      <c r="W1210" s="46" t="s">
        <v>124</v>
      </c>
      <c r="X1210" s="46">
        <v>20</v>
      </c>
      <c r="Y1210" s="46">
        <v>20</v>
      </c>
      <c r="Z1210" s="46"/>
      <c r="AA1210" s="46"/>
      <c r="AB1210" s="46">
        <v>423</v>
      </c>
      <c r="AC1210" s="46">
        <v>196</v>
      </c>
      <c r="AD1210" s="46" t="s">
        <v>141</v>
      </c>
      <c r="AE1210" s="46" t="s">
        <v>140</v>
      </c>
      <c r="AF1210" s="46" t="s">
        <v>141</v>
      </c>
      <c r="AG1210" s="46" t="s">
        <v>140</v>
      </c>
      <c r="AH1210" s="46"/>
      <c r="AI1210" s="46"/>
      <c r="AJ1210" s="46"/>
    </row>
    <row r="1211" ht="56.25" spans="1:36">
      <c r="A1211" s="46">
        <v>1168</v>
      </c>
      <c r="B1211" s="46"/>
      <c r="C1211" s="46" t="s">
        <v>7480</v>
      </c>
      <c r="D1211" s="46" t="s">
        <v>7481</v>
      </c>
      <c r="E1211" s="46"/>
      <c r="F1211" s="46" t="s">
        <v>109</v>
      </c>
      <c r="G1211" s="46" t="s">
        <v>496</v>
      </c>
      <c r="H1211" s="46" t="s">
        <v>7482</v>
      </c>
      <c r="I1211" s="46" t="s">
        <v>1673</v>
      </c>
      <c r="J1211" s="46" t="s">
        <v>7481</v>
      </c>
      <c r="K1211" s="46" t="s">
        <v>7481</v>
      </c>
      <c r="L1211" s="46" t="s">
        <v>410</v>
      </c>
      <c r="M1211" s="46" t="s">
        <v>301</v>
      </c>
      <c r="N1211" s="46" t="s">
        <v>7483</v>
      </c>
      <c r="O1211" s="46"/>
      <c r="P1211" s="46" t="s">
        <v>3456</v>
      </c>
      <c r="Q1211" s="46" t="s">
        <v>7467</v>
      </c>
      <c r="R1211" s="46" t="s">
        <v>120</v>
      </c>
      <c r="S1211" s="46" t="s">
        <v>500</v>
      </c>
      <c r="T1211" s="46">
        <v>15591639256</v>
      </c>
      <c r="U1211" s="46" t="s">
        <v>1690</v>
      </c>
      <c r="V1211" s="46" t="s">
        <v>501</v>
      </c>
      <c r="W1211" s="46" t="s">
        <v>124</v>
      </c>
      <c r="X1211" s="46">
        <v>6</v>
      </c>
      <c r="Y1211" s="46">
        <v>6</v>
      </c>
      <c r="Z1211" s="46"/>
      <c r="AA1211" s="46"/>
      <c r="AB1211" s="46">
        <v>252</v>
      </c>
      <c r="AC1211" s="46">
        <v>63</v>
      </c>
      <c r="AD1211" s="46" t="s">
        <v>140</v>
      </c>
      <c r="AE1211" s="46" t="s">
        <v>140</v>
      </c>
      <c r="AF1211" s="46" t="s">
        <v>140</v>
      </c>
      <c r="AG1211" s="46" t="s">
        <v>140</v>
      </c>
      <c r="AH1211" s="46"/>
      <c r="AI1211" s="46"/>
      <c r="AJ1211" s="46"/>
    </row>
    <row r="1212" ht="45" spans="1:36">
      <c r="A1212" s="46">
        <v>1169</v>
      </c>
      <c r="B1212" s="46"/>
      <c r="C1212" s="46" t="s">
        <v>7484</v>
      </c>
      <c r="D1212" s="46" t="s">
        <v>7485</v>
      </c>
      <c r="E1212" s="46"/>
      <c r="F1212" s="46" t="s">
        <v>109</v>
      </c>
      <c r="G1212" s="46" t="s">
        <v>504</v>
      </c>
      <c r="H1212" s="46" t="s">
        <v>7486</v>
      </c>
      <c r="I1212" s="46" t="s">
        <v>1673</v>
      </c>
      <c r="J1212" s="46" t="s">
        <v>7485</v>
      </c>
      <c r="K1212" s="46" t="s">
        <v>7485</v>
      </c>
      <c r="L1212" s="46" t="s">
        <v>300</v>
      </c>
      <c r="M1212" s="46" t="s">
        <v>5876</v>
      </c>
      <c r="N1212" s="46" t="s">
        <v>486</v>
      </c>
      <c r="O1212" s="46"/>
      <c r="P1212" s="46" t="s">
        <v>3456</v>
      </c>
      <c r="Q1212" s="46" t="s">
        <v>7467</v>
      </c>
      <c r="R1212" s="46" t="s">
        <v>120</v>
      </c>
      <c r="S1212" s="46" t="s">
        <v>509</v>
      </c>
      <c r="T1212" s="46">
        <v>13468689285</v>
      </c>
      <c r="U1212" s="46" t="s">
        <v>1690</v>
      </c>
      <c r="V1212" s="46" t="s">
        <v>504</v>
      </c>
      <c r="W1212" s="46" t="s">
        <v>124</v>
      </c>
      <c r="X1212" s="46">
        <v>11</v>
      </c>
      <c r="Y1212" s="46">
        <v>11</v>
      </c>
      <c r="Z1212" s="46"/>
      <c r="AA1212" s="46"/>
      <c r="AB1212" s="46">
        <v>102</v>
      </c>
      <c r="AC1212" s="46">
        <v>55</v>
      </c>
      <c r="AD1212" s="46" t="s">
        <v>140</v>
      </c>
      <c r="AE1212" s="46" t="s">
        <v>140</v>
      </c>
      <c r="AF1212" s="46" t="s">
        <v>141</v>
      </c>
      <c r="AG1212" s="46" t="s">
        <v>140</v>
      </c>
      <c r="AH1212" s="46"/>
      <c r="AI1212" s="46"/>
      <c r="AJ1212" s="46"/>
    </row>
    <row r="1213" ht="213.75" spans="1:36">
      <c r="A1213" s="46">
        <v>1170</v>
      </c>
      <c r="B1213" s="46"/>
      <c r="C1213" s="46" t="s">
        <v>7487</v>
      </c>
      <c r="D1213" s="46" t="s">
        <v>7488</v>
      </c>
      <c r="E1213" s="46"/>
      <c r="F1213" s="46" t="s">
        <v>109</v>
      </c>
      <c r="G1213" s="46" t="s">
        <v>516</v>
      </c>
      <c r="H1213" s="46" t="s">
        <v>7489</v>
      </c>
      <c r="I1213" s="46" t="s">
        <v>1673</v>
      </c>
      <c r="J1213" s="46" t="s">
        <v>7488</v>
      </c>
      <c r="K1213" s="46" t="s">
        <v>7488</v>
      </c>
      <c r="L1213" s="46" t="s">
        <v>300</v>
      </c>
      <c r="M1213" s="46" t="s">
        <v>301</v>
      </c>
      <c r="N1213" s="46" t="s">
        <v>7490</v>
      </c>
      <c r="O1213" s="46"/>
      <c r="P1213" s="46" t="s">
        <v>3456</v>
      </c>
      <c r="Q1213" s="46" t="s">
        <v>7467</v>
      </c>
      <c r="R1213" s="46" t="s">
        <v>120</v>
      </c>
      <c r="S1213" s="46" t="s">
        <v>515</v>
      </c>
      <c r="T1213" s="46">
        <v>13992647777</v>
      </c>
      <c r="U1213" s="46" t="s">
        <v>1690</v>
      </c>
      <c r="V1213" s="46" t="s">
        <v>516</v>
      </c>
      <c r="W1213" s="46" t="s">
        <v>124</v>
      </c>
      <c r="X1213" s="46">
        <v>58</v>
      </c>
      <c r="Y1213" s="46">
        <v>58</v>
      </c>
      <c r="Z1213" s="46"/>
      <c r="AA1213" s="46"/>
      <c r="AB1213" s="46">
        <v>412</v>
      </c>
      <c r="AC1213" s="46">
        <v>228</v>
      </c>
      <c r="AD1213" s="46" t="s">
        <v>140</v>
      </c>
      <c r="AE1213" s="46" t="s">
        <v>140</v>
      </c>
      <c r="AF1213" s="46" t="s">
        <v>140</v>
      </c>
      <c r="AG1213" s="46" t="s">
        <v>140</v>
      </c>
      <c r="AH1213" s="46"/>
      <c r="AI1213" s="46"/>
      <c r="AJ1213" s="46"/>
    </row>
    <row r="1214" ht="56.25" spans="1:36">
      <c r="A1214" s="46">
        <v>1171</v>
      </c>
      <c r="B1214" s="46"/>
      <c r="C1214" s="46" t="s">
        <v>7491</v>
      </c>
      <c r="D1214" s="46" t="s">
        <v>7492</v>
      </c>
      <c r="E1214" s="46"/>
      <c r="F1214" s="46" t="s">
        <v>109</v>
      </c>
      <c r="G1214" s="46" t="s">
        <v>3344</v>
      </c>
      <c r="H1214" s="46" t="s">
        <v>7493</v>
      </c>
      <c r="I1214" s="46" t="s">
        <v>1673</v>
      </c>
      <c r="J1214" s="46" t="s">
        <v>7492</v>
      </c>
      <c r="K1214" s="46" t="s">
        <v>7492</v>
      </c>
      <c r="L1214" s="46" t="s">
        <v>300</v>
      </c>
      <c r="M1214" s="46" t="s">
        <v>5876</v>
      </c>
      <c r="N1214" s="46" t="s">
        <v>7494</v>
      </c>
      <c r="O1214" s="46"/>
      <c r="P1214" s="46" t="s">
        <v>3456</v>
      </c>
      <c r="Q1214" s="46" t="s">
        <v>7467</v>
      </c>
      <c r="R1214" s="46" t="s">
        <v>120</v>
      </c>
      <c r="S1214" s="46" t="s">
        <v>7495</v>
      </c>
      <c r="T1214" s="46">
        <v>18091632588</v>
      </c>
      <c r="U1214" s="46" t="s">
        <v>1690</v>
      </c>
      <c r="V1214" s="46" t="s">
        <v>3344</v>
      </c>
      <c r="W1214" s="46" t="s">
        <v>124</v>
      </c>
      <c r="X1214" s="46">
        <v>30</v>
      </c>
      <c r="Y1214" s="46">
        <v>30</v>
      </c>
      <c r="Z1214" s="46"/>
      <c r="AA1214" s="46"/>
      <c r="AB1214" s="46">
        <v>235</v>
      </c>
      <c r="AC1214" s="46">
        <v>32</v>
      </c>
      <c r="AD1214" s="46" t="s">
        <v>141</v>
      </c>
      <c r="AE1214" s="46" t="s">
        <v>140</v>
      </c>
      <c r="AF1214" s="46" t="s">
        <v>141</v>
      </c>
      <c r="AG1214" s="46" t="s">
        <v>140</v>
      </c>
      <c r="AH1214" s="46"/>
      <c r="AI1214" s="46"/>
      <c r="AJ1214" s="46"/>
    </row>
    <row r="1215" s="13" customFormat="1" ht="112.5" spans="1:36">
      <c r="A1215" s="46">
        <v>1172</v>
      </c>
      <c r="B1215" s="80"/>
      <c r="C1215" s="80" t="s">
        <v>7496</v>
      </c>
      <c r="D1215" s="80" t="s">
        <v>7497</v>
      </c>
      <c r="E1215" s="80"/>
      <c r="F1215" s="80" t="s">
        <v>109</v>
      </c>
      <c r="G1215" s="80" t="s">
        <v>3966</v>
      </c>
      <c r="H1215" s="80" t="s">
        <v>7498</v>
      </c>
      <c r="I1215" s="46" t="s">
        <v>1673</v>
      </c>
      <c r="J1215" s="80" t="s">
        <v>7497</v>
      </c>
      <c r="K1215" s="80" t="s">
        <v>7499</v>
      </c>
      <c r="L1215" s="80" t="s">
        <v>321</v>
      </c>
      <c r="M1215" s="80" t="s">
        <v>320</v>
      </c>
      <c r="N1215" s="80" t="s">
        <v>7500</v>
      </c>
      <c r="O1215" s="80"/>
      <c r="P1215" s="80" t="s">
        <v>7501</v>
      </c>
      <c r="Q1215" s="80" t="s">
        <v>735</v>
      </c>
      <c r="R1215" s="46" t="s">
        <v>120</v>
      </c>
      <c r="S1215" s="80" t="s">
        <v>3972</v>
      </c>
      <c r="T1215" s="81">
        <v>15309169875</v>
      </c>
      <c r="U1215" s="46" t="s">
        <v>1690</v>
      </c>
      <c r="V1215" s="80" t="s">
        <v>3973</v>
      </c>
      <c r="W1215" s="46" t="s">
        <v>124</v>
      </c>
      <c r="X1215" s="80">
        <v>30.2</v>
      </c>
      <c r="Y1215" s="80">
        <v>30.2</v>
      </c>
      <c r="Z1215" s="80"/>
      <c r="AA1215" s="80"/>
      <c r="AB1215" s="80">
        <v>159</v>
      </c>
      <c r="AC1215" s="80">
        <v>36</v>
      </c>
      <c r="AD1215" s="80" t="s">
        <v>140</v>
      </c>
      <c r="AE1215" s="80" t="s">
        <v>140</v>
      </c>
      <c r="AF1215" s="80" t="s">
        <v>140</v>
      </c>
      <c r="AG1215" s="46" t="s">
        <v>140</v>
      </c>
      <c r="AH1215" s="80"/>
      <c r="AI1215" s="80"/>
      <c r="AJ1215" s="80"/>
    </row>
    <row r="1216" s="13" customFormat="1" ht="67.5" spans="1:36">
      <c r="A1216" s="46">
        <v>1173</v>
      </c>
      <c r="B1216" s="80"/>
      <c r="C1216" s="80" t="s">
        <v>7502</v>
      </c>
      <c r="D1216" s="80" t="s">
        <v>7503</v>
      </c>
      <c r="E1216" s="80"/>
      <c r="F1216" s="80" t="s">
        <v>109</v>
      </c>
      <c r="G1216" s="80" t="s">
        <v>4008</v>
      </c>
      <c r="H1216" s="80" t="s">
        <v>7504</v>
      </c>
      <c r="I1216" s="46" t="s">
        <v>1673</v>
      </c>
      <c r="J1216" s="80" t="s">
        <v>7503</v>
      </c>
      <c r="K1216" s="80" t="s">
        <v>7505</v>
      </c>
      <c r="L1216" s="80" t="s">
        <v>321</v>
      </c>
      <c r="M1216" s="80" t="s">
        <v>320</v>
      </c>
      <c r="N1216" s="80" t="s">
        <v>801</v>
      </c>
      <c r="O1216" s="80"/>
      <c r="P1216" s="80" t="s">
        <v>7506</v>
      </c>
      <c r="Q1216" s="80" t="s">
        <v>735</v>
      </c>
      <c r="R1216" s="46" t="s">
        <v>120</v>
      </c>
      <c r="S1216" s="80" t="s">
        <v>4013</v>
      </c>
      <c r="T1216" s="81">
        <v>15319296968</v>
      </c>
      <c r="U1216" s="46" t="s">
        <v>1690</v>
      </c>
      <c r="V1216" s="80" t="s">
        <v>4014</v>
      </c>
      <c r="W1216" s="46" t="s">
        <v>124</v>
      </c>
      <c r="X1216" s="80">
        <v>10</v>
      </c>
      <c r="Y1216" s="80">
        <v>10</v>
      </c>
      <c r="Z1216" s="80"/>
      <c r="AA1216" s="80"/>
      <c r="AB1216" s="80">
        <v>186</v>
      </c>
      <c r="AC1216" s="80">
        <v>38</v>
      </c>
      <c r="AD1216" s="80" t="s">
        <v>141</v>
      </c>
      <c r="AE1216" s="80" t="s">
        <v>140</v>
      </c>
      <c r="AF1216" s="80" t="s">
        <v>140</v>
      </c>
      <c r="AG1216" s="46" t="s">
        <v>140</v>
      </c>
      <c r="AH1216" s="80"/>
      <c r="AI1216" s="80"/>
      <c r="AJ1216" s="80"/>
    </row>
    <row r="1217" s="13" customFormat="1" ht="101.25" spans="1:36">
      <c r="A1217" s="46">
        <v>1174</v>
      </c>
      <c r="B1217" s="80"/>
      <c r="C1217" s="80" t="s">
        <v>7507</v>
      </c>
      <c r="D1217" s="82" t="s">
        <v>7508</v>
      </c>
      <c r="E1217" s="82"/>
      <c r="F1217" s="80" t="s">
        <v>109</v>
      </c>
      <c r="G1217" s="80" t="s">
        <v>859</v>
      </c>
      <c r="H1217" s="80" t="s">
        <v>7509</v>
      </c>
      <c r="I1217" s="46" t="s">
        <v>1673</v>
      </c>
      <c r="J1217" s="80" t="s">
        <v>7508</v>
      </c>
      <c r="K1217" s="80" t="s">
        <v>7510</v>
      </c>
      <c r="L1217" s="80" t="s">
        <v>321</v>
      </c>
      <c r="M1217" s="80" t="s">
        <v>320</v>
      </c>
      <c r="N1217" s="80" t="s">
        <v>7511</v>
      </c>
      <c r="O1217" s="80"/>
      <c r="P1217" s="80" t="s">
        <v>7512</v>
      </c>
      <c r="Q1217" s="80" t="s">
        <v>735</v>
      </c>
      <c r="R1217" s="46" t="s">
        <v>120</v>
      </c>
      <c r="S1217" s="80" t="s">
        <v>863</v>
      </c>
      <c r="T1217" s="81" t="s">
        <v>6436</v>
      </c>
      <c r="U1217" s="46" t="s">
        <v>1690</v>
      </c>
      <c r="V1217" s="80" t="s">
        <v>4207</v>
      </c>
      <c r="W1217" s="46" t="s">
        <v>124</v>
      </c>
      <c r="X1217" s="80">
        <v>28.5</v>
      </c>
      <c r="Y1217" s="80">
        <v>28.5</v>
      </c>
      <c r="Z1217" s="80"/>
      <c r="AA1217" s="80"/>
      <c r="AB1217" s="80">
        <v>500</v>
      </c>
      <c r="AC1217" s="80">
        <v>185</v>
      </c>
      <c r="AD1217" s="80" t="s">
        <v>140</v>
      </c>
      <c r="AE1217" s="80" t="s">
        <v>141</v>
      </c>
      <c r="AF1217" s="80" t="s">
        <v>140</v>
      </c>
      <c r="AG1217" s="46" t="s">
        <v>140</v>
      </c>
      <c r="AH1217" s="80"/>
      <c r="AI1217" s="80"/>
      <c r="AJ1217" s="80"/>
    </row>
    <row r="1218" s="13" customFormat="1" ht="67.5" spans="1:36">
      <c r="A1218" s="46">
        <v>1175</v>
      </c>
      <c r="B1218" s="80"/>
      <c r="C1218" s="80" t="s">
        <v>7513</v>
      </c>
      <c r="D1218" s="82" t="s">
        <v>7514</v>
      </c>
      <c r="E1218" s="82"/>
      <c r="F1218" s="80" t="s">
        <v>109</v>
      </c>
      <c r="G1218" s="80" t="s">
        <v>942</v>
      </c>
      <c r="H1218" s="80" t="s">
        <v>7515</v>
      </c>
      <c r="I1218" s="46" t="s">
        <v>1673</v>
      </c>
      <c r="J1218" s="82" t="s">
        <v>7514</v>
      </c>
      <c r="K1218" s="82" t="s">
        <v>7516</v>
      </c>
      <c r="L1218" s="80" t="s">
        <v>321</v>
      </c>
      <c r="M1218" s="80" t="s">
        <v>320</v>
      </c>
      <c r="N1218" s="80" t="s">
        <v>801</v>
      </c>
      <c r="O1218" s="80"/>
      <c r="P1218" s="80" t="s">
        <v>7517</v>
      </c>
      <c r="Q1218" s="80" t="s">
        <v>735</v>
      </c>
      <c r="R1218" s="46" t="s">
        <v>120</v>
      </c>
      <c r="S1218" s="80" t="s">
        <v>948</v>
      </c>
      <c r="T1218" s="81">
        <v>13759807869</v>
      </c>
      <c r="U1218" s="46" t="s">
        <v>1690</v>
      </c>
      <c r="V1218" s="80" t="s">
        <v>949</v>
      </c>
      <c r="W1218" s="46" t="s">
        <v>124</v>
      </c>
      <c r="X1218" s="80">
        <v>10</v>
      </c>
      <c r="Y1218" s="80">
        <v>10</v>
      </c>
      <c r="Z1218" s="80"/>
      <c r="AA1218" s="80"/>
      <c r="AB1218" s="80">
        <v>276</v>
      </c>
      <c r="AC1218" s="80">
        <v>45</v>
      </c>
      <c r="AD1218" s="80" t="s">
        <v>140</v>
      </c>
      <c r="AE1218" s="80" t="s">
        <v>140</v>
      </c>
      <c r="AF1218" s="80" t="s">
        <v>140</v>
      </c>
      <c r="AG1218" s="46" t="s">
        <v>140</v>
      </c>
      <c r="AH1218" s="80"/>
      <c r="AI1218" s="80"/>
      <c r="AJ1218" s="80"/>
    </row>
    <row r="1219" s="13" customFormat="1" ht="67.5" spans="1:36">
      <c r="A1219" s="46">
        <v>1176</v>
      </c>
      <c r="B1219" s="80"/>
      <c r="C1219" s="80" t="s">
        <v>7518</v>
      </c>
      <c r="D1219" s="80" t="s">
        <v>7519</v>
      </c>
      <c r="E1219" s="80"/>
      <c r="F1219" s="80" t="s">
        <v>578</v>
      </c>
      <c r="G1219" s="80" t="s">
        <v>1188</v>
      </c>
      <c r="H1219" s="80" t="s">
        <v>7520</v>
      </c>
      <c r="I1219" s="46" t="s">
        <v>1673</v>
      </c>
      <c r="J1219" s="80" t="s">
        <v>7519</v>
      </c>
      <c r="K1219" s="80" t="s">
        <v>7521</v>
      </c>
      <c r="L1219" s="80" t="s">
        <v>321</v>
      </c>
      <c r="M1219" s="80" t="s">
        <v>320</v>
      </c>
      <c r="N1219" s="80" t="s">
        <v>7522</v>
      </c>
      <c r="O1219" s="80"/>
      <c r="P1219" s="80" t="s">
        <v>7523</v>
      </c>
      <c r="Q1219" s="80" t="s">
        <v>735</v>
      </c>
      <c r="R1219" s="46" t="s">
        <v>120</v>
      </c>
      <c r="S1219" s="80" t="s">
        <v>1194</v>
      </c>
      <c r="T1219" s="81">
        <v>13630207984</v>
      </c>
      <c r="U1219" s="46" t="s">
        <v>1690</v>
      </c>
      <c r="V1219" s="80" t="s">
        <v>1459</v>
      </c>
      <c r="W1219" s="46" t="s">
        <v>124</v>
      </c>
      <c r="X1219" s="80">
        <v>19.5</v>
      </c>
      <c r="Y1219" s="80">
        <v>19.5</v>
      </c>
      <c r="Z1219" s="80"/>
      <c r="AA1219" s="80"/>
      <c r="AB1219" s="80">
        <v>673</v>
      </c>
      <c r="AC1219" s="80">
        <v>453</v>
      </c>
      <c r="AD1219" s="80" t="s">
        <v>140</v>
      </c>
      <c r="AE1219" s="80" t="s">
        <v>140</v>
      </c>
      <c r="AF1219" s="80" t="s">
        <v>141</v>
      </c>
      <c r="AG1219" s="46" t="s">
        <v>140</v>
      </c>
      <c r="AH1219" s="80"/>
      <c r="AI1219" s="80"/>
      <c r="AJ1219" s="80"/>
    </row>
    <row r="1220" s="13" customFormat="1" ht="67.5" spans="1:36">
      <c r="A1220" s="46">
        <v>1177</v>
      </c>
      <c r="B1220" s="80"/>
      <c r="C1220" s="80" t="s">
        <v>7524</v>
      </c>
      <c r="D1220" s="80" t="s">
        <v>7525</v>
      </c>
      <c r="E1220" s="80"/>
      <c r="F1220" s="80" t="s">
        <v>109</v>
      </c>
      <c r="G1220" s="80" t="s">
        <v>2393</v>
      </c>
      <c r="H1220" s="80" t="s">
        <v>7526</v>
      </c>
      <c r="I1220" s="46" t="s">
        <v>1673</v>
      </c>
      <c r="J1220" s="80" t="s">
        <v>7525</v>
      </c>
      <c r="K1220" s="80" t="s">
        <v>7527</v>
      </c>
      <c r="L1220" s="80" t="s">
        <v>321</v>
      </c>
      <c r="M1220" s="80" t="s">
        <v>320</v>
      </c>
      <c r="N1220" s="80" t="s">
        <v>7528</v>
      </c>
      <c r="O1220" s="80"/>
      <c r="P1220" s="80" t="s">
        <v>7529</v>
      </c>
      <c r="Q1220" s="80" t="s">
        <v>735</v>
      </c>
      <c r="R1220" s="46" t="s">
        <v>120</v>
      </c>
      <c r="S1220" s="80" t="s">
        <v>2398</v>
      </c>
      <c r="T1220" s="81">
        <v>13892684314</v>
      </c>
      <c r="U1220" s="46" t="s">
        <v>1690</v>
      </c>
      <c r="V1220" s="80" t="s">
        <v>2399</v>
      </c>
      <c r="W1220" s="46" t="s">
        <v>124</v>
      </c>
      <c r="X1220" s="80">
        <v>25</v>
      </c>
      <c r="Y1220" s="80">
        <v>25</v>
      </c>
      <c r="Z1220" s="80"/>
      <c r="AA1220" s="80"/>
      <c r="AB1220" s="80">
        <v>63</v>
      </c>
      <c r="AC1220" s="80">
        <v>11</v>
      </c>
      <c r="AD1220" s="80" t="s">
        <v>140</v>
      </c>
      <c r="AE1220" s="80" t="s">
        <v>140</v>
      </c>
      <c r="AF1220" s="80" t="s">
        <v>140</v>
      </c>
      <c r="AG1220" s="46" t="s">
        <v>140</v>
      </c>
      <c r="AH1220" s="80"/>
      <c r="AI1220" s="80"/>
      <c r="AJ1220" s="80"/>
    </row>
    <row r="1221" s="13" customFormat="1" ht="67.5" spans="1:36">
      <c r="A1221" s="46">
        <v>1178</v>
      </c>
      <c r="B1221" s="80"/>
      <c r="C1221" s="80" t="s">
        <v>7530</v>
      </c>
      <c r="D1221" s="80" t="s">
        <v>7531</v>
      </c>
      <c r="E1221" s="80"/>
      <c r="F1221" s="80" t="s">
        <v>109</v>
      </c>
      <c r="G1221" s="80" t="s">
        <v>1220</v>
      </c>
      <c r="H1221" s="80" t="s">
        <v>7532</v>
      </c>
      <c r="I1221" s="46" t="s">
        <v>1673</v>
      </c>
      <c r="J1221" s="80" t="s">
        <v>7531</v>
      </c>
      <c r="K1221" s="80" t="s">
        <v>7533</v>
      </c>
      <c r="L1221" s="80" t="s">
        <v>321</v>
      </c>
      <c r="M1221" s="80" t="s">
        <v>320</v>
      </c>
      <c r="N1221" s="80" t="s">
        <v>3969</v>
      </c>
      <c r="O1221" s="80"/>
      <c r="P1221" s="80" t="s">
        <v>3993</v>
      </c>
      <c r="Q1221" s="80" t="s">
        <v>735</v>
      </c>
      <c r="R1221" s="46" t="s">
        <v>120</v>
      </c>
      <c r="S1221" s="80" t="s">
        <v>1226</v>
      </c>
      <c r="T1221" s="81">
        <v>18791629266</v>
      </c>
      <c r="U1221" s="46" t="s">
        <v>1690</v>
      </c>
      <c r="V1221" s="80" t="s">
        <v>1227</v>
      </c>
      <c r="W1221" s="46" t="s">
        <v>124</v>
      </c>
      <c r="X1221" s="80">
        <v>15</v>
      </c>
      <c r="Y1221" s="80">
        <v>15</v>
      </c>
      <c r="Z1221" s="80"/>
      <c r="AA1221" s="80"/>
      <c r="AB1221" s="80">
        <v>1482</v>
      </c>
      <c r="AC1221" s="80">
        <v>21</v>
      </c>
      <c r="AD1221" s="80" t="s">
        <v>140</v>
      </c>
      <c r="AE1221" s="80" t="s">
        <v>140</v>
      </c>
      <c r="AF1221" s="80" t="s">
        <v>141</v>
      </c>
      <c r="AG1221" s="46" t="s">
        <v>140</v>
      </c>
      <c r="AH1221" s="80"/>
      <c r="AI1221" s="80"/>
      <c r="AJ1221" s="80"/>
    </row>
    <row r="1222" s="13" customFormat="1" ht="67.5" spans="1:36">
      <c r="A1222" s="46">
        <v>1179</v>
      </c>
      <c r="B1222" s="80"/>
      <c r="C1222" s="80" t="s">
        <v>7534</v>
      </c>
      <c r="D1222" s="80" t="s">
        <v>7535</v>
      </c>
      <c r="E1222" s="80"/>
      <c r="F1222" s="80" t="s">
        <v>109</v>
      </c>
      <c r="G1222" s="80" t="s">
        <v>623</v>
      </c>
      <c r="H1222" s="80" t="s">
        <v>7536</v>
      </c>
      <c r="I1222" s="46" t="s">
        <v>1673</v>
      </c>
      <c r="J1222" s="80" t="s">
        <v>7535</v>
      </c>
      <c r="K1222" s="80" t="s">
        <v>7537</v>
      </c>
      <c r="L1222" s="80" t="s">
        <v>321</v>
      </c>
      <c r="M1222" s="80" t="s">
        <v>320</v>
      </c>
      <c r="N1222" s="80" t="s">
        <v>2415</v>
      </c>
      <c r="O1222" s="80"/>
      <c r="P1222" s="80" t="s">
        <v>7538</v>
      </c>
      <c r="Q1222" s="80" t="s">
        <v>735</v>
      </c>
      <c r="R1222" s="46" t="s">
        <v>120</v>
      </c>
      <c r="S1222" s="80" t="s">
        <v>627</v>
      </c>
      <c r="T1222" s="81">
        <v>15769161539</v>
      </c>
      <c r="U1222" s="46" t="s">
        <v>1690</v>
      </c>
      <c r="V1222" s="80" t="s">
        <v>628</v>
      </c>
      <c r="W1222" s="46" t="s">
        <v>124</v>
      </c>
      <c r="X1222" s="80">
        <v>20</v>
      </c>
      <c r="Y1222" s="80">
        <v>20</v>
      </c>
      <c r="Z1222" s="80"/>
      <c r="AA1222" s="80"/>
      <c r="AB1222" s="80">
        <v>1818</v>
      </c>
      <c r="AC1222" s="80">
        <v>110</v>
      </c>
      <c r="AD1222" s="80" t="s">
        <v>140</v>
      </c>
      <c r="AE1222" s="80" t="s">
        <v>140</v>
      </c>
      <c r="AF1222" s="80" t="s">
        <v>140</v>
      </c>
      <c r="AG1222" s="46" t="s">
        <v>140</v>
      </c>
      <c r="AH1222" s="80"/>
      <c r="AI1222" s="80"/>
      <c r="AJ1222" s="80"/>
    </row>
    <row r="1223" s="13" customFormat="1" ht="67.5" spans="1:36">
      <c r="A1223" s="46">
        <v>1180</v>
      </c>
      <c r="B1223" s="80"/>
      <c r="C1223" s="80" t="s">
        <v>7539</v>
      </c>
      <c r="D1223" s="80" t="s">
        <v>7540</v>
      </c>
      <c r="E1223" s="80"/>
      <c r="F1223" s="80" t="s">
        <v>109</v>
      </c>
      <c r="G1223" s="80" t="s">
        <v>5957</v>
      </c>
      <c r="H1223" s="80" t="s">
        <v>7541</v>
      </c>
      <c r="I1223" s="46" t="s">
        <v>1673</v>
      </c>
      <c r="J1223" s="80" t="s">
        <v>7540</v>
      </c>
      <c r="K1223" s="80" t="s">
        <v>7542</v>
      </c>
      <c r="L1223" s="80" t="s">
        <v>321</v>
      </c>
      <c r="M1223" s="80" t="s">
        <v>320</v>
      </c>
      <c r="N1223" s="80" t="s">
        <v>2415</v>
      </c>
      <c r="O1223" s="80"/>
      <c r="P1223" s="80" t="s">
        <v>7543</v>
      </c>
      <c r="Q1223" s="80" t="s">
        <v>735</v>
      </c>
      <c r="R1223" s="46" t="s">
        <v>120</v>
      </c>
      <c r="S1223" s="80" t="s">
        <v>5962</v>
      </c>
      <c r="T1223" s="81">
        <v>15229163659</v>
      </c>
      <c r="U1223" s="46" t="s">
        <v>1690</v>
      </c>
      <c r="V1223" s="80" t="s">
        <v>5963</v>
      </c>
      <c r="W1223" s="46" t="s">
        <v>124</v>
      </c>
      <c r="X1223" s="80">
        <v>20</v>
      </c>
      <c r="Y1223" s="80">
        <v>20</v>
      </c>
      <c r="Z1223" s="80"/>
      <c r="AA1223" s="80"/>
      <c r="AB1223" s="80">
        <v>321</v>
      </c>
      <c r="AC1223" s="80">
        <v>65</v>
      </c>
      <c r="AD1223" s="80" t="s">
        <v>141</v>
      </c>
      <c r="AE1223" s="80" t="s">
        <v>140</v>
      </c>
      <c r="AF1223" s="80" t="s">
        <v>141</v>
      </c>
      <c r="AG1223" s="46" t="s">
        <v>140</v>
      </c>
      <c r="AH1223" s="80"/>
      <c r="AI1223" s="80"/>
      <c r="AJ1223" s="80"/>
    </row>
    <row r="1224" s="13" customFormat="1" ht="90" spans="1:36">
      <c r="A1224" s="46">
        <v>1181</v>
      </c>
      <c r="B1224" s="80"/>
      <c r="C1224" s="80" t="s">
        <v>7544</v>
      </c>
      <c r="D1224" s="82" t="s">
        <v>7545</v>
      </c>
      <c r="E1224" s="82"/>
      <c r="F1224" s="80" t="s">
        <v>109</v>
      </c>
      <c r="G1224" s="80" t="s">
        <v>631</v>
      </c>
      <c r="H1224" s="80" t="s">
        <v>7546</v>
      </c>
      <c r="I1224" s="46" t="s">
        <v>1673</v>
      </c>
      <c r="J1224" s="80" t="s">
        <v>7545</v>
      </c>
      <c r="K1224" s="82" t="s">
        <v>7547</v>
      </c>
      <c r="L1224" s="80" t="s">
        <v>321</v>
      </c>
      <c r="M1224" s="80" t="s">
        <v>320</v>
      </c>
      <c r="N1224" s="80" t="s">
        <v>2389</v>
      </c>
      <c r="O1224" s="80"/>
      <c r="P1224" s="80" t="s">
        <v>7548</v>
      </c>
      <c r="Q1224" s="80" t="s">
        <v>735</v>
      </c>
      <c r="R1224" s="46" t="s">
        <v>120</v>
      </c>
      <c r="S1224" s="80" t="s">
        <v>635</v>
      </c>
      <c r="T1224" s="81">
        <v>15291628268</v>
      </c>
      <c r="U1224" s="46" t="s">
        <v>1690</v>
      </c>
      <c r="V1224" s="80" t="s">
        <v>636</v>
      </c>
      <c r="W1224" s="46" t="s">
        <v>124</v>
      </c>
      <c r="X1224" s="80">
        <v>21</v>
      </c>
      <c r="Y1224" s="80">
        <v>21</v>
      </c>
      <c r="Z1224" s="80"/>
      <c r="AA1224" s="80"/>
      <c r="AB1224" s="80">
        <v>462</v>
      </c>
      <c r="AC1224" s="80">
        <v>32</v>
      </c>
      <c r="AD1224" s="80" t="s">
        <v>140</v>
      </c>
      <c r="AE1224" s="80" t="s">
        <v>140</v>
      </c>
      <c r="AF1224" s="80" t="s">
        <v>140</v>
      </c>
      <c r="AG1224" s="46" t="s">
        <v>140</v>
      </c>
      <c r="AH1224" s="80"/>
      <c r="AI1224" s="80"/>
      <c r="AJ1224" s="80"/>
    </row>
    <row r="1225" s="13" customFormat="1" ht="78.75" spans="1:36">
      <c r="A1225" s="46">
        <v>1182</v>
      </c>
      <c r="B1225" s="80"/>
      <c r="C1225" s="80" t="s">
        <v>7549</v>
      </c>
      <c r="D1225" s="80" t="s">
        <v>7550</v>
      </c>
      <c r="E1225" s="80"/>
      <c r="F1225" s="80" t="s">
        <v>109</v>
      </c>
      <c r="G1225" s="80" t="s">
        <v>1204</v>
      </c>
      <c r="H1225" s="80" t="s">
        <v>7551</v>
      </c>
      <c r="I1225" s="46" t="s">
        <v>1673</v>
      </c>
      <c r="J1225" s="80" t="s">
        <v>7550</v>
      </c>
      <c r="K1225" s="80" t="s">
        <v>7552</v>
      </c>
      <c r="L1225" s="80" t="s">
        <v>321</v>
      </c>
      <c r="M1225" s="80" t="s">
        <v>320</v>
      </c>
      <c r="N1225" s="80" t="s">
        <v>7553</v>
      </c>
      <c r="O1225" s="80"/>
      <c r="P1225" s="80" t="s">
        <v>7554</v>
      </c>
      <c r="Q1225" s="80" t="s">
        <v>735</v>
      </c>
      <c r="R1225" s="46" t="s">
        <v>120</v>
      </c>
      <c r="S1225" s="80" t="s">
        <v>1210</v>
      </c>
      <c r="T1225" s="81">
        <v>13484991897</v>
      </c>
      <c r="U1225" s="46" t="s">
        <v>1690</v>
      </c>
      <c r="V1225" s="80" t="s">
        <v>1211</v>
      </c>
      <c r="W1225" s="46" t="s">
        <v>124</v>
      </c>
      <c r="X1225" s="80">
        <v>88</v>
      </c>
      <c r="Y1225" s="80">
        <v>88</v>
      </c>
      <c r="Z1225" s="80"/>
      <c r="AA1225" s="80"/>
      <c r="AB1225" s="80">
        <v>1302</v>
      </c>
      <c r="AC1225" s="80">
        <v>115</v>
      </c>
      <c r="AD1225" s="80" t="s">
        <v>140</v>
      </c>
      <c r="AE1225" s="80" t="s">
        <v>141</v>
      </c>
      <c r="AF1225" s="80" t="s">
        <v>140</v>
      </c>
      <c r="AG1225" s="46" t="s">
        <v>140</v>
      </c>
      <c r="AH1225" s="80"/>
      <c r="AI1225" s="80"/>
      <c r="AJ1225" s="80"/>
    </row>
    <row r="1226" s="13" customFormat="1" ht="78.75" spans="1:36">
      <c r="A1226" s="46">
        <v>1183</v>
      </c>
      <c r="B1226" s="80"/>
      <c r="C1226" s="80" t="s">
        <v>7555</v>
      </c>
      <c r="D1226" s="82" t="s">
        <v>7556</v>
      </c>
      <c r="E1226" s="82"/>
      <c r="F1226" s="80" t="s">
        <v>109</v>
      </c>
      <c r="G1226" s="80" t="s">
        <v>1188</v>
      </c>
      <c r="H1226" s="80" t="s">
        <v>7520</v>
      </c>
      <c r="I1226" s="46" t="s">
        <v>1673</v>
      </c>
      <c r="J1226" s="80" t="s">
        <v>7556</v>
      </c>
      <c r="K1226" s="82" t="s">
        <v>7557</v>
      </c>
      <c r="L1226" s="80" t="s">
        <v>321</v>
      </c>
      <c r="M1226" s="80" t="s">
        <v>320</v>
      </c>
      <c r="N1226" s="80" t="s">
        <v>1456</v>
      </c>
      <c r="O1226" s="80"/>
      <c r="P1226" s="80" t="s">
        <v>7558</v>
      </c>
      <c r="Q1226" s="80" t="s">
        <v>735</v>
      </c>
      <c r="R1226" s="46" t="s">
        <v>120</v>
      </c>
      <c r="S1226" s="80" t="s">
        <v>1194</v>
      </c>
      <c r="T1226" s="81">
        <v>13630207984</v>
      </c>
      <c r="U1226" s="46" t="s">
        <v>1690</v>
      </c>
      <c r="V1226" s="80" t="s">
        <v>1459</v>
      </c>
      <c r="W1226" s="46" t="s">
        <v>124</v>
      </c>
      <c r="X1226" s="80">
        <v>28</v>
      </c>
      <c r="Y1226" s="80">
        <v>28</v>
      </c>
      <c r="Z1226" s="80"/>
      <c r="AA1226" s="80"/>
      <c r="AB1226" s="80">
        <v>673</v>
      </c>
      <c r="AC1226" s="80">
        <v>10</v>
      </c>
      <c r="AD1226" s="80" t="s">
        <v>140</v>
      </c>
      <c r="AE1226" s="80" t="s">
        <v>140</v>
      </c>
      <c r="AF1226" s="80" t="s">
        <v>141</v>
      </c>
      <c r="AG1226" s="46" t="s">
        <v>140</v>
      </c>
      <c r="AH1226" s="80"/>
      <c r="AI1226" s="80"/>
      <c r="AJ1226" s="80"/>
    </row>
    <row r="1227" s="16" customFormat="1" ht="67.5" spans="1:36">
      <c r="A1227" s="46">
        <v>1184</v>
      </c>
      <c r="B1227" s="49"/>
      <c r="C1227" s="49" t="s">
        <v>7559</v>
      </c>
      <c r="D1227" s="49" t="s">
        <v>7560</v>
      </c>
      <c r="E1227" s="49"/>
      <c r="F1227" s="49" t="s">
        <v>109</v>
      </c>
      <c r="G1227" s="49" t="s">
        <v>826</v>
      </c>
      <c r="H1227" s="49" t="s">
        <v>7561</v>
      </c>
      <c r="I1227" s="46" t="s">
        <v>1673</v>
      </c>
      <c r="J1227" s="88" t="s">
        <v>7560</v>
      </c>
      <c r="K1227" s="88" t="s">
        <v>7562</v>
      </c>
      <c r="L1227" s="88" t="s">
        <v>829</v>
      </c>
      <c r="M1227" s="88" t="s">
        <v>830</v>
      </c>
      <c r="N1227" s="88" t="s">
        <v>411</v>
      </c>
      <c r="O1227" s="49"/>
      <c r="P1227" s="88" t="s">
        <v>833</v>
      </c>
      <c r="Q1227" s="88" t="s">
        <v>7563</v>
      </c>
      <c r="R1227" s="46" t="s">
        <v>120</v>
      </c>
      <c r="S1227" s="49" t="s">
        <v>835</v>
      </c>
      <c r="T1227" s="49">
        <v>13892619260</v>
      </c>
      <c r="U1227" s="46" t="s">
        <v>1690</v>
      </c>
      <c r="V1227" s="49" t="s">
        <v>826</v>
      </c>
      <c r="W1227" s="46" t="s">
        <v>124</v>
      </c>
      <c r="X1227" s="88">
        <v>25</v>
      </c>
      <c r="Y1227" s="88">
        <v>25</v>
      </c>
      <c r="Z1227" s="67"/>
      <c r="AA1227" s="67"/>
      <c r="AB1227" s="67">
        <v>1090</v>
      </c>
      <c r="AC1227" s="89">
        <v>317</v>
      </c>
      <c r="AD1227" s="88" t="s">
        <v>140</v>
      </c>
      <c r="AE1227" s="88" t="s">
        <v>140</v>
      </c>
      <c r="AF1227" s="88" t="s">
        <v>141</v>
      </c>
      <c r="AG1227" s="46" t="s">
        <v>140</v>
      </c>
      <c r="AH1227" s="49"/>
      <c r="AI1227" s="49"/>
      <c r="AJ1227" s="88"/>
    </row>
    <row r="1228" s="16" customFormat="1" ht="67.5" spans="1:36">
      <c r="A1228" s="46">
        <v>1185</v>
      </c>
      <c r="B1228" s="49"/>
      <c r="C1228" s="49" t="s">
        <v>7564</v>
      </c>
      <c r="D1228" s="49" t="s">
        <v>7565</v>
      </c>
      <c r="E1228" s="49"/>
      <c r="F1228" s="49" t="s">
        <v>109</v>
      </c>
      <c r="G1228" s="49" t="s">
        <v>6922</v>
      </c>
      <c r="H1228" s="49" t="s">
        <v>7566</v>
      </c>
      <c r="I1228" s="46" t="s">
        <v>1673</v>
      </c>
      <c r="J1228" s="49" t="s">
        <v>7565</v>
      </c>
      <c r="K1228" s="49" t="s">
        <v>7567</v>
      </c>
      <c r="L1228" s="49" t="s">
        <v>114</v>
      </c>
      <c r="M1228" s="49" t="s">
        <v>2496</v>
      </c>
      <c r="N1228" s="49" t="s">
        <v>7568</v>
      </c>
      <c r="O1228" s="49"/>
      <c r="P1228" s="49" t="s">
        <v>7569</v>
      </c>
      <c r="Q1228" s="49" t="s">
        <v>650</v>
      </c>
      <c r="R1228" s="46" t="s">
        <v>120</v>
      </c>
      <c r="S1228" s="49" t="s">
        <v>2498</v>
      </c>
      <c r="T1228" s="90">
        <v>13488098333</v>
      </c>
      <c r="U1228" s="46" t="s">
        <v>1690</v>
      </c>
      <c r="V1228" s="49" t="s">
        <v>2499</v>
      </c>
      <c r="W1228" s="46" t="s">
        <v>124</v>
      </c>
      <c r="X1228" s="88">
        <v>71</v>
      </c>
      <c r="Y1228" s="49">
        <v>71</v>
      </c>
      <c r="Z1228" s="49"/>
      <c r="AA1228" s="49"/>
      <c r="AB1228" s="49">
        <v>1297</v>
      </c>
      <c r="AC1228" s="49">
        <v>345</v>
      </c>
      <c r="AD1228" s="49" t="s">
        <v>140</v>
      </c>
      <c r="AE1228" s="49" t="s">
        <v>140</v>
      </c>
      <c r="AF1228" s="49" t="s">
        <v>141</v>
      </c>
      <c r="AG1228" s="46" t="s">
        <v>140</v>
      </c>
      <c r="AH1228" s="49"/>
      <c r="AI1228" s="49"/>
      <c r="AJ1228" s="49"/>
    </row>
    <row r="1229" s="16" customFormat="1" ht="67.5" spans="1:36">
      <c r="A1229" s="46">
        <v>1186</v>
      </c>
      <c r="B1229" s="49"/>
      <c r="C1229" s="56" t="s">
        <v>7570</v>
      </c>
      <c r="D1229" s="56" t="s">
        <v>7571</v>
      </c>
      <c r="E1229" s="56"/>
      <c r="F1229" s="56" t="s">
        <v>109</v>
      </c>
      <c r="G1229" s="56" t="s">
        <v>2502</v>
      </c>
      <c r="H1229" s="56" t="s">
        <v>7572</v>
      </c>
      <c r="I1229" s="46" t="s">
        <v>1673</v>
      </c>
      <c r="J1229" s="56" t="s">
        <v>7571</v>
      </c>
      <c r="K1229" s="56" t="s">
        <v>7573</v>
      </c>
      <c r="L1229" s="56" t="s">
        <v>114</v>
      </c>
      <c r="M1229" s="56" t="s">
        <v>2505</v>
      </c>
      <c r="N1229" s="56" t="s">
        <v>6133</v>
      </c>
      <c r="O1229" s="56"/>
      <c r="P1229" s="56" t="s">
        <v>7574</v>
      </c>
      <c r="Q1229" s="56" t="s">
        <v>7575</v>
      </c>
      <c r="R1229" s="46" t="s">
        <v>120</v>
      </c>
      <c r="S1229" s="56" t="s">
        <v>2507</v>
      </c>
      <c r="T1229" s="56">
        <v>13759807875</v>
      </c>
      <c r="U1229" s="46" t="s">
        <v>1690</v>
      </c>
      <c r="V1229" s="56" t="s">
        <v>2508</v>
      </c>
      <c r="W1229" s="46" t="s">
        <v>124</v>
      </c>
      <c r="X1229" s="91">
        <v>5</v>
      </c>
      <c r="Y1229" s="56">
        <v>5</v>
      </c>
      <c r="Z1229" s="56"/>
      <c r="AA1229" s="56"/>
      <c r="AB1229" s="56">
        <v>1198</v>
      </c>
      <c r="AC1229" s="56">
        <v>329</v>
      </c>
      <c r="AD1229" s="56" t="s">
        <v>140</v>
      </c>
      <c r="AE1229" s="56" t="s">
        <v>140</v>
      </c>
      <c r="AF1229" s="56" t="s">
        <v>141</v>
      </c>
      <c r="AG1229" s="46" t="s">
        <v>140</v>
      </c>
      <c r="AH1229" s="56"/>
      <c r="AI1229" s="56"/>
      <c r="AJ1229" s="56"/>
    </row>
    <row r="1230" s="16" customFormat="1" ht="67.5" spans="1:36">
      <c r="A1230" s="46">
        <v>1187</v>
      </c>
      <c r="B1230" s="49"/>
      <c r="C1230" s="49" t="s">
        <v>7576</v>
      </c>
      <c r="D1230" s="49" t="s">
        <v>7577</v>
      </c>
      <c r="E1230" s="49"/>
      <c r="F1230" s="49" t="s">
        <v>109</v>
      </c>
      <c r="G1230" s="49" t="s">
        <v>6029</v>
      </c>
      <c r="H1230" s="49" t="s">
        <v>7578</v>
      </c>
      <c r="I1230" s="46" t="s">
        <v>1673</v>
      </c>
      <c r="J1230" s="49" t="s">
        <v>7577</v>
      </c>
      <c r="K1230" s="49" t="s">
        <v>7579</v>
      </c>
      <c r="L1230" s="49" t="s">
        <v>114</v>
      </c>
      <c r="M1230" s="49" t="s">
        <v>2496</v>
      </c>
      <c r="N1230" s="49" t="s">
        <v>7580</v>
      </c>
      <c r="O1230" s="49"/>
      <c r="P1230" s="49" t="s">
        <v>7581</v>
      </c>
      <c r="Q1230" s="49" t="s">
        <v>650</v>
      </c>
      <c r="R1230" s="46" t="s">
        <v>120</v>
      </c>
      <c r="S1230" s="49" t="s">
        <v>6033</v>
      </c>
      <c r="T1230" s="90" t="s">
        <v>6034</v>
      </c>
      <c r="U1230" s="46" t="s">
        <v>1690</v>
      </c>
      <c r="V1230" s="49" t="s">
        <v>1237</v>
      </c>
      <c r="W1230" s="46" t="s">
        <v>124</v>
      </c>
      <c r="X1230" s="88">
        <v>3.5</v>
      </c>
      <c r="Y1230" s="49">
        <v>3.5</v>
      </c>
      <c r="Z1230" s="49"/>
      <c r="AA1230" s="49"/>
      <c r="AB1230" s="49">
        <v>135</v>
      </c>
      <c r="AC1230" s="49">
        <v>94</v>
      </c>
      <c r="AD1230" s="49" t="s">
        <v>140</v>
      </c>
      <c r="AE1230" s="49" t="s">
        <v>140</v>
      </c>
      <c r="AF1230" s="49" t="s">
        <v>141</v>
      </c>
      <c r="AG1230" s="46" t="s">
        <v>140</v>
      </c>
      <c r="AH1230" s="49"/>
      <c r="AI1230" s="49"/>
      <c r="AJ1230" s="49"/>
    </row>
    <row r="1231" s="13" customFormat="1" ht="180" spans="1:36">
      <c r="A1231" s="46">
        <v>1188</v>
      </c>
      <c r="B1231" s="46"/>
      <c r="C1231" s="46" t="s">
        <v>7582</v>
      </c>
      <c r="D1231" s="46" t="s">
        <v>7583</v>
      </c>
      <c r="E1231" s="46"/>
      <c r="F1231" s="46" t="s">
        <v>109</v>
      </c>
      <c r="G1231" s="46" t="s">
        <v>2543</v>
      </c>
      <c r="H1231" s="46" t="s">
        <v>7584</v>
      </c>
      <c r="I1231" s="46" t="s">
        <v>1673</v>
      </c>
      <c r="J1231" s="46" t="s">
        <v>7583</v>
      </c>
      <c r="K1231" s="46" t="s">
        <v>7583</v>
      </c>
      <c r="L1231" s="46" t="s">
        <v>221</v>
      </c>
      <c r="M1231" s="46" t="s">
        <v>115</v>
      </c>
      <c r="N1231" s="46" t="s">
        <v>7585</v>
      </c>
      <c r="O1231" s="46"/>
      <c r="P1231" s="46" t="s">
        <v>7586</v>
      </c>
      <c r="Q1231" s="46" t="s">
        <v>335</v>
      </c>
      <c r="R1231" s="46" t="s">
        <v>120</v>
      </c>
      <c r="S1231" s="46" t="s">
        <v>2547</v>
      </c>
      <c r="T1231" s="46">
        <v>15191673097</v>
      </c>
      <c r="U1231" s="46" t="s">
        <v>1690</v>
      </c>
      <c r="V1231" s="46" t="s">
        <v>2543</v>
      </c>
      <c r="W1231" s="46" t="s">
        <v>124</v>
      </c>
      <c r="X1231" s="46">
        <v>42.8</v>
      </c>
      <c r="Y1231" s="46">
        <v>42.8</v>
      </c>
      <c r="Z1231" s="46"/>
      <c r="AA1231" s="46"/>
      <c r="AB1231" s="46">
        <v>114</v>
      </c>
      <c r="AC1231" s="46">
        <v>39</v>
      </c>
      <c r="AD1231" s="46" t="s">
        <v>140</v>
      </c>
      <c r="AE1231" s="46" t="s">
        <v>140</v>
      </c>
      <c r="AF1231" s="46" t="s">
        <v>141</v>
      </c>
      <c r="AG1231" s="46" t="s">
        <v>140</v>
      </c>
      <c r="AH1231" s="46"/>
      <c r="AI1231" s="46"/>
      <c r="AJ1231" s="46"/>
    </row>
    <row r="1232" s="13" customFormat="1" ht="56.25" spans="1:36">
      <c r="A1232" s="46">
        <v>1189</v>
      </c>
      <c r="B1232" s="46"/>
      <c r="C1232" s="46" t="s">
        <v>7587</v>
      </c>
      <c r="D1232" s="46" t="s">
        <v>7588</v>
      </c>
      <c r="E1232" s="46"/>
      <c r="F1232" s="46" t="s">
        <v>109</v>
      </c>
      <c r="G1232" s="46" t="s">
        <v>644</v>
      </c>
      <c r="H1232" s="46" t="s">
        <v>7589</v>
      </c>
      <c r="I1232" s="46" t="s">
        <v>1673</v>
      </c>
      <c r="J1232" s="46" t="s">
        <v>7588</v>
      </c>
      <c r="K1232" s="46" t="s">
        <v>7590</v>
      </c>
      <c r="L1232" s="46" t="s">
        <v>221</v>
      </c>
      <c r="M1232" s="46" t="s">
        <v>115</v>
      </c>
      <c r="N1232" s="46" t="s">
        <v>7591</v>
      </c>
      <c r="O1232" s="46"/>
      <c r="P1232" s="46" t="s">
        <v>7592</v>
      </c>
      <c r="Q1232" s="46" t="s">
        <v>335</v>
      </c>
      <c r="R1232" s="46" t="s">
        <v>120</v>
      </c>
      <c r="S1232" s="46" t="s">
        <v>651</v>
      </c>
      <c r="T1232" s="46">
        <v>13572615199</v>
      </c>
      <c r="U1232" s="46" t="s">
        <v>1690</v>
      </c>
      <c r="V1232" s="46" t="s">
        <v>652</v>
      </c>
      <c r="W1232" s="46" t="s">
        <v>124</v>
      </c>
      <c r="X1232" s="46">
        <v>36</v>
      </c>
      <c r="Y1232" s="46">
        <v>36</v>
      </c>
      <c r="Z1232" s="46"/>
      <c r="AA1232" s="46"/>
      <c r="AB1232" s="46">
        <v>75</v>
      </c>
      <c r="AC1232" s="46">
        <v>42</v>
      </c>
      <c r="AD1232" s="46" t="s">
        <v>140</v>
      </c>
      <c r="AE1232" s="46" t="s">
        <v>140</v>
      </c>
      <c r="AF1232" s="46" t="s">
        <v>140</v>
      </c>
      <c r="AG1232" s="46" t="s">
        <v>140</v>
      </c>
      <c r="AH1232" s="46"/>
      <c r="AI1232" s="46"/>
      <c r="AJ1232" s="46"/>
    </row>
    <row r="1233" s="13" customFormat="1" ht="45" spans="1:36">
      <c r="A1233" s="46">
        <v>1190</v>
      </c>
      <c r="B1233" s="46"/>
      <c r="C1233" s="46" t="s">
        <v>7593</v>
      </c>
      <c r="D1233" s="46" t="s">
        <v>7594</v>
      </c>
      <c r="E1233" s="46"/>
      <c r="F1233" s="46" t="s">
        <v>109</v>
      </c>
      <c r="G1233" s="46" t="s">
        <v>1052</v>
      </c>
      <c r="H1233" s="46" t="s">
        <v>7595</v>
      </c>
      <c r="I1233" s="46" t="s">
        <v>1673</v>
      </c>
      <c r="J1233" s="46" t="s">
        <v>7594</v>
      </c>
      <c r="K1233" s="46" t="s">
        <v>7596</v>
      </c>
      <c r="L1233" s="46" t="s">
        <v>221</v>
      </c>
      <c r="M1233" s="46" t="s">
        <v>115</v>
      </c>
      <c r="N1233" s="46" t="s">
        <v>6703</v>
      </c>
      <c r="O1233" s="46"/>
      <c r="P1233" s="46" t="s">
        <v>7597</v>
      </c>
      <c r="Q1233" s="46" t="s">
        <v>335</v>
      </c>
      <c r="R1233" s="46" t="s">
        <v>120</v>
      </c>
      <c r="S1233" s="46" t="s">
        <v>1055</v>
      </c>
      <c r="T1233" s="46">
        <v>13992651338</v>
      </c>
      <c r="U1233" s="46" t="s">
        <v>1690</v>
      </c>
      <c r="V1233" s="46" t="s">
        <v>652</v>
      </c>
      <c r="W1233" s="46" t="s">
        <v>124</v>
      </c>
      <c r="X1233" s="46">
        <v>50</v>
      </c>
      <c r="Y1233" s="46">
        <v>50</v>
      </c>
      <c r="Z1233" s="46"/>
      <c r="AA1233" s="46"/>
      <c r="AB1233" s="46">
        <v>102</v>
      </c>
      <c r="AC1233" s="46">
        <v>40</v>
      </c>
      <c r="AD1233" s="46" t="s">
        <v>140</v>
      </c>
      <c r="AE1233" s="46" t="s">
        <v>140</v>
      </c>
      <c r="AF1233" s="46" t="s">
        <v>140</v>
      </c>
      <c r="AG1233" s="46" t="s">
        <v>140</v>
      </c>
      <c r="AH1233" s="46"/>
      <c r="AI1233" s="46"/>
      <c r="AJ1233" s="46"/>
    </row>
    <row r="1234" s="13" customFormat="1" ht="45" spans="1:36">
      <c r="A1234" s="46">
        <v>1191</v>
      </c>
      <c r="B1234" s="46"/>
      <c r="C1234" s="46" t="s">
        <v>7598</v>
      </c>
      <c r="D1234" s="46" t="s">
        <v>7599</v>
      </c>
      <c r="E1234" s="46"/>
      <c r="F1234" s="46" t="s">
        <v>109</v>
      </c>
      <c r="G1234" s="46" t="s">
        <v>1052</v>
      </c>
      <c r="H1234" s="46" t="s">
        <v>7600</v>
      </c>
      <c r="I1234" s="46" t="s">
        <v>1673</v>
      </c>
      <c r="J1234" s="46" t="s">
        <v>7599</v>
      </c>
      <c r="K1234" s="46" t="s">
        <v>7601</v>
      </c>
      <c r="L1234" s="46" t="s">
        <v>221</v>
      </c>
      <c r="M1234" s="46" t="s">
        <v>115</v>
      </c>
      <c r="N1234" s="46" t="s">
        <v>2539</v>
      </c>
      <c r="O1234" s="46"/>
      <c r="P1234" s="46" t="s">
        <v>7602</v>
      </c>
      <c r="Q1234" s="46" t="s">
        <v>335</v>
      </c>
      <c r="R1234" s="46" t="s">
        <v>120</v>
      </c>
      <c r="S1234" s="46" t="s">
        <v>1055</v>
      </c>
      <c r="T1234" s="46">
        <v>13992651338</v>
      </c>
      <c r="U1234" s="46" t="s">
        <v>1690</v>
      </c>
      <c r="V1234" s="46" t="s">
        <v>652</v>
      </c>
      <c r="W1234" s="46" t="s">
        <v>124</v>
      </c>
      <c r="X1234" s="46">
        <v>60</v>
      </c>
      <c r="Y1234" s="46">
        <v>60</v>
      </c>
      <c r="Z1234" s="46"/>
      <c r="AA1234" s="46"/>
      <c r="AB1234" s="46">
        <v>315</v>
      </c>
      <c r="AC1234" s="46">
        <v>82</v>
      </c>
      <c r="AD1234" s="46" t="s">
        <v>140</v>
      </c>
      <c r="AE1234" s="46" t="s">
        <v>140</v>
      </c>
      <c r="AF1234" s="46" t="s">
        <v>140</v>
      </c>
      <c r="AG1234" s="46" t="s">
        <v>140</v>
      </c>
      <c r="AH1234" s="46"/>
      <c r="AI1234" s="46"/>
      <c r="AJ1234" s="46"/>
    </row>
    <row r="1235" s="13" customFormat="1" ht="78.75" spans="1:36">
      <c r="A1235" s="46">
        <v>1192</v>
      </c>
      <c r="B1235" s="46"/>
      <c r="C1235" s="46" t="s">
        <v>7603</v>
      </c>
      <c r="D1235" s="46" t="s">
        <v>7604</v>
      </c>
      <c r="E1235" s="46"/>
      <c r="F1235" s="46" t="s">
        <v>3427</v>
      </c>
      <c r="G1235" s="46" t="s">
        <v>1058</v>
      </c>
      <c r="H1235" s="46" t="s">
        <v>7605</v>
      </c>
      <c r="I1235" s="46" t="s">
        <v>1673</v>
      </c>
      <c r="J1235" s="46" t="s">
        <v>7604</v>
      </c>
      <c r="K1235" s="46" t="s">
        <v>7604</v>
      </c>
      <c r="L1235" s="46" t="s">
        <v>221</v>
      </c>
      <c r="M1235" s="46" t="s">
        <v>115</v>
      </c>
      <c r="N1235" s="46" t="s">
        <v>7606</v>
      </c>
      <c r="O1235" s="46"/>
      <c r="P1235" s="46" t="s">
        <v>7607</v>
      </c>
      <c r="Q1235" s="46" t="s">
        <v>335</v>
      </c>
      <c r="R1235" s="46" t="s">
        <v>120</v>
      </c>
      <c r="S1235" s="46" t="s">
        <v>905</v>
      </c>
      <c r="T1235" s="46">
        <v>15229662088</v>
      </c>
      <c r="U1235" s="46" t="s">
        <v>1690</v>
      </c>
      <c r="V1235" s="46" t="s">
        <v>652</v>
      </c>
      <c r="W1235" s="46" t="s">
        <v>124</v>
      </c>
      <c r="X1235" s="46">
        <v>40</v>
      </c>
      <c r="Y1235" s="46">
        <v>40</v>
      </c>
      <c r="Z1235" s="46"/>
      <c r="AA1235" s="46"/>
      <c r="AB1235" s="46">
        <v>82</v>
      </c>
      <c r="AC1235" s="46">
        <v>28</v>
      </c>
      <c r="AD1235" s="46" t="s">
        <v>140</v>
      </c>
      <c r="AE1235" s="46" t="s">
        <v>140</v>
      </c>
      <c r="AF1235" s="46" t="s">
        <v>140</v>
      </c>
      <c r="AG1235" s="46" t="s">
        <v>140</v>
      </c>
      <c r="AH1235" s="46"/>
      <c r="AI1235" s="46"/>
      <c r="AJ1235" s="46"/>
    </row>
    <row r="1236" s="12" customFormat="1" ht="67.5" spans="1:36">
      <c r="A1236" s="46">
        <v>1193</v>
      </c>
      <c r="B1236" s="46"/>
      <c r="C1236" s="46" t="s">
        <v>7608</v>
      </c>
      <c r="D1236" s="46" t="s">
        <v>7609</v>
      </c>
      <c r="E1236" s="46"/>
      <c r="F1236" s="46" t="s">
        <v>156</v>
      </c>
      <c r="G1236" s="46" t="s">
        <v>6120</v>
      </c>
      <c r="H1236" s="46" t="s">
        <v>7610</v>
      </c>
      <c r="I1236" s="46" t="s">
        <v>1673</v>
      </c>
      <c r="J1236" s="46" t="s">
        <v>7609</v>
      </c>
      <c r="K1236" s="46" t="s">
        <v>320</v>
      </c>
      <c r="L1236" s="46" t="s">
        <v>321</v>
      </c>
      <c r="M1236" s="46" t="s">
        <v>320</v>
      </c>
      <c r="N1236" s="46" t="s">
        <v>4187</v>
      </c>
      <c r="O1236" s="46"/>
      <c r="P1236" s="46" t="s">
        <v>7611</v>
      </c>
      <c r="Q1236" s="46" t="s">
        <v>325</v>
      </c>
      <c r="R1236" s="46" t="s">
        <v>120</v>
      </c>
      <c r="S1236" s="46" t="s">
        <v>2317</v>
      </c>
      <c r="T1236" s="46">
        <v>15891061758</v>
      </c>
      <c r="U1236" s="46" t="s">
        <v>1690</v>
      </c>
      <c r="V1236" s="46" t="s">
        <v>6120</v>
      </c>
      <c r="W1236" s="46" t="s">
        <v>124</v>
      </c>
      <c r="X1236" s="46">
        <v>110</v>
      </c>
      <c r="Y1236" s="46">
        <v>110</v>
      </c>
      <c r="Z1236" s="46"/>
      <c r="AA1236" s="46"/>
      <c r="AB1236" s="46">
        <v>1179</v>
      </c>
      <c r="AC1236" s="46">
        <v>376</v>
      </c>
      <c r="AD1236" s="46" t="s">
        <v>140</v>
      </c>
      <c r="AE1236" s="46" t="s">
        <v>140</v>
      </c>
      <c r="AF1236" s="46" t="s">
        <v>140</v>
      </c>
      <c r="AG1236" s="46" t="s">
        <v>140</v>
      </c>
      <c r="AH1236" s="46"/>
      <c r="AI1236" s="46"/>
      <c r="AJ1236" s="46"/>
    </row>
    <row r="1237" s="12" customFormat="1" ht="67.5" spans="1:36">
      <c r="A1237" s="46">
        <v>1194</v>
      </c>
      <c r="B1237" s="46"/>
      <c r="C1237" s="46" t="s">
        <v>7612</v>
      </c>
      <c r="D1237" s="46" t="s">
        <v>7613</v>
      </c>
      <c r="E1237" s="46"/>
      <c r="F1237" s="46" t="s">
        <v>109</v>
      </c>
      <c r="G1237" s="46" t="s">
        <v>2686</v>
      </c>
      <c r="H1237" s="52" t="s">
        <v>7614</v>
      </c>
      <c r="I1237" s="46" t="s">
        <v>1673</v>
      </c>
      <c r="J1237" s="46" t="s">
        <v>7613</v>
      </c>
      <c r="K1237" s="46" t="s">
        <v>320</v>
      </c>
      <c r="L1237" s="46" t="s">
        <v>321</v>
      </c>
      <c r="M1237" s="46" t="s">
        <v>320</v>
      </c>
      <c r="N1237" s="46" t="s">
        <v>2092</v>
      </c>
      <c r="O1237" s="46"/>
      <c r="P1237" s="46" t="s">
        <v>324</v>
      </c>
      <c r="Q1237" s="46" t="s">
        <v>325</v>
      </c>
      <c r="R1237" s="46" t="s">
        <v>120</v>
      </c>
      <c r="S1237" s="46" t="s">
        <v>2688</v>
      </c>
      <c r="T1237" s="46">
        <v>13772208558</v>
      </c>
      <c r="U1237" s="46" t="s">
        <v>1690</v>
      </c>
      <c r="V1237" s="46" t="s">
        <v>2686</v>
      </c>
      <c r="W1237" s="46" t="s">
        <v>124</v>
      </c>
      <c r="X1237" s="46">
        <v>32</v>
      </c>
      <c r="Y1237" s="46">
        <v>32</v>
      </c>
      <c r="Z1237" s="46"/>
      <c r="AA1237" s="46"/>
      <c r="AB1237" s="46">
        <v>320</v>
      </c>
      <c r="AC1237" s="46">
        <v>56</v>
      </c>
      <c r="AD1237" s="46" t="s">
        <v>141</v>
      </c>
      <c r="AE1237" s="46" t="s">
        <v>140</v>
      </c>
      <c r="AF1237" s="46" t="s">
        <v>141</v>
      </c>
      <c r="AG1237" s="46" t="s">
        <v>140</v>
      </c>
      <c r="AH1237" s="46"/>
      <c r="AI1237" s="46"/>
      <c r="AJ1237" s="46"/>
    </row>
    <row r="1238" s="12" customFormat="1" ht="67.5" spans="1:36">
      <c r="A1238" s="46">
        <v>1195</v>
      </c>
      <c r="B1238" s="46"/>
      <c r="C1238" s="46" t="s">
        <v>7615</v>
      </c>
      <c r="D1238" s="46" t="s">
        <v>7616</v>
      </c>
      <c r="E1238" s="46"/>
      <c r="F1238" s="46" t="s">
        <v>578</v>
      </c>
      <c r="G1238" s="46" t="s">
        <v>6106</v>
      </c>
      <c r="H1238" s="46" t="s">
        <v>7617</v>
      </c>
      <c r="I1238" s="46" t="s">
        <v>1673</v>
      </c>
      <c r="J1238" s="46" t="s">
        <v>7616</v>
      </c>
      <c r="K1238" s="46" t="s">
        <v>320</v>
      </c>
      <c r="L1238" s="46" t="s">
        <v>321</v>
      </c>
      <c r="M1238" s="46" t="s">
        <v>320</v>
      </c>
      <c r="N1238" s="46" t="s">
        <v>1241</v>
      </c>
      <c r="O1238" s="46"/>
      <c r="P1238" s="46" t="s">
        <v>2609</v>
      </c>
      <c r="Q1238" s="46" t="s">
        <v>325</v>
      </c>
      <c r="R1238" s="46" t="s">
        <v>120</v>
      </c>
      <c r="S1238" s="46" t="s">
        <v>6108</v>
      </c>
      <c r="T1238" s="46">
        <v>19894785228</v>
      </c>
      <c r="U1238" s="46" t="s">
        <v>1690</v>
      </c>
      <c r="V1238" s="46" t="s">
        <v>6106</v>
      </c>
      <c r="W1238" s="46" t="s">
        <v>124</v>
      </c>
      <c r="X1238" s="46">
        <v>15</v>
      </c>
      <c r="Y1238" s="46">
        <v>15</v>
      </c>
      <c r="Z1238" s="46"/>
      <c r="AA1238" s="46"/>
      <c r="AB1238" s="46">
        <v>100</v>
      </c>
      <c r="AC1238" s="46">
        <v>40</v>
      </c>
      <c r="AD1238" s="46" t="s">
        <v>141</v>
      </c>
      <c r="AE1238" s="46" t="s">
        <v>140</v>
      </c>
      <c r="AF1238" s="46" t="s">
        <v>140</v>
      </c>
      <c r="AG1238" s="46" t="s">
        <v>140</v>
      </c>
      <c r="AH1238" s="46"/>
      <c r="AI1238" s="46"/>
      <c r="AJ1238" s="46"/>
    </row>
    <row r="1239" s="13" customFormat="1" ht="78.75" spans="1:36">
      <c r="A1239" s="46">
        <v>1196</v>
      </c>
      <c r="B1239" s="47"/>
      <c r="C1239" s="47" t="s">
        <v>7618</v>
      </c>
      <c r="D1239" s="47" t="s">
        <v>7619</v>
      </c>
      <c r="E1239" s="47"/>
      <c r="F1239" s="47" t="s">
        <v>109</v>
      </c>
      <c r="G1239" s="47" t="s">
        <v>329</v>
      </c>
      <c r="H1239" s="47" t="s">
        <v>7620</v>
      </c>
      <c r="I1239" s="46" t="s">
        <v>1673</v>
      </c>
      <c r="J1239" s="47" t="s">
        <v>7619</v>
      </c>
      <c r="K1239" s="47" t="s">
        <v>7619</v>
      </c>
      <c r="L1239" s="47" t="s">
        <v>221</v>
      </c>
      <c r="M1239" s="47" t="s">
        <v>115</v>
      </c>
      <c r="N1239" s="47" t="s">
        <v>7621</v>
      </c>
      <c r="O1239" s="47"/>
      <c r="P1239" s="47" t="s">
        <v>7622</v>
      </c>
      <c r="Q1239" s="47" t="s">
        <v>2800</v>
      </c>
      <c r="R1239" s="46" t="s">
        <v>120</v>
      </c>
      <c r="S1239" s="47" t="s">
        <v>336</v>
      </c>
      <c r="T1239" s="47">
        <v>13892604018</v>
      </c>
      <c r="U1239" s="46" t="s">
        <v>1690</v>
      </c>
      <c r="V1239" s="47" t="s">
        <v>337</v>
      </c>
      <c r="W1239" s="46" t="s">
        <v>124</v>
      </c>
      <c r="X1239" s="47">
        <v>48</v>
      </c>
      <c r="Y1239" s="47">
        <v>48</v>
      </c>
      <c r="Z1239" s="47"/>
      <c r="AA1239" s="47"/>
      <c r="AB1239" s="47">
        <v>1150</v>
      </c>
      <c r="AC1239" s="47">
        <v>214</v>
      </c>
      <c r="AD1239" s="47" t="s">
        <v>140</v>
      </c>
      <c r="AE1239" s="47" t="s">
        <v>140</v>
      </c>
      <c r="AF1239" s="47" t="s">
        <v>140</v>
      </c>
      <c r="AG1239" s="46" t="s">
        <v>140</v>
      </c>
      <c r="AH1239" s="47"/>
      <c r="AI1239" s="47"/>
      <c r="AJ1239" s="47"/>
    </row>
    <row r="1240" s="13" customFormat="1" ht="56.25" spans="1:36">
      <c r="A1240" s="46">
        <v>1197</v>
      </c>
      <c r="B1240" s="47"/>
      <c r="C1240" s="47" t="s">
        <v>7623</v>
      </c>
      <c r="D1240" s="47" t="s">
        <v>7624</v>
      </c>
      <c r="E1240" s="47"/>
      <c r="F1240" s="47" t="s">
        <v>109</v>
      </c>
      <c r="G1240" s="47" t="s">
        <v>1521</v>
      </c>
      <c r="H1240" s="47" t="s">
        <v>7625</v>
      </c>
      <c r="I1240" s="46" t="s">
        <v>1673</v>
      </c>
      <c r="J1240" s="47" t="s">
        <v>7624</v>
      </c>
      <c r="K1240" s="47" t="s">
        <v>7626</v>
      </c>
      <c r="L1240" s="47" t="s">
        <v>221</v>
      </c>
      <c r="M1240" s="47" t="s">
        <v>115</v>
      </c>
      <c r="N1240" s="47" t="s">
        <v>7627</v>
      </c>
      <c r="O1240" s="47"/>
      <c r="P1240" s="47" t="s">
        <v>7628</v>
      </c>
      <c r="Q1240" s="47" t="s">
        <v>2827</v>
      </c>
      <c r="R1240" s="46" t="s">
        <v>120</v>
      </c>
      <c r="S1240" s="47" t="s">
        <v>1527</v>
      </c>
      <c r="T1240" s="47">
        <v>18729618698</v>
      </c>
      <c r="U1240" s="46" t="s">
        <v>1690</v>
      </c>
      <c r="V1240" s="47" t="s">
        <v>337</v>
      </c>
      <c r="W1240" s="46" t="s">
        <v>124</v>
      </c>
      <c r="X1240" s="47">
        <v>3</v>
      </c>
      <c r="Y1240" s="47">
        <v>3</v>
      </c>
      <c r="Z1240" s="47"/>
      <c r="AA1240" s="47"/>
      <c r="AB1240" s="47">
        <v>3812</v>
      </c>
      <c r="AC1240" s="47">
        <v>156</v>
      </c>
      <c r="AD1240" s="47" t="s">
        <v>140</v>
      </c>
      <c r="AE1240" s="47" t="s">
        <v>140</v>
      </c>
      <c r="AF1240" s="47" t="s">
        <v>140</v>
      </c>
      <c r="AG1240" s="46" t="s">
        <v>140</v>
      </c>
      <c r="AH1240" s="47"/>
      <c r="AI1240" s="47"/>
      <c r="AJ1240" s="47"/>
    </row>
    <row r="1241" s="13" customFormat="1" ht="78.75" spans="1:36">
      <c r="A1241" s="46">
        <v>1198</v>
      </c>
      <c r="B1241" s="47"/>
      <c r="C1241" s="47" t="s">
        <v>7629</v>
      </c>
      <c r="D1241" s="47" t="s">
        <v>7630</v>
      </c>
      <c r="E1241" s="47"/>
      <c r="F1241" s="47" t="s">
        <v>156</v>
      </c>
      <c r="G1241" s="47" t="s">
        <v>6969</v>
      </c>
      <c r="H1241" s="47" t="s">
        <v>7631</v>
      </c>
      <c r="I1241" s="46" t="s">
        <v>1673</v>
      </c>
      <c r="J1241" s="47" t="s">
        <v>7630</v>
      </c>
      <c r="K1241" s="47" t="s">
        <v>7630</v>
      </c>
      <c r="L1241" s="47" t="s">
        <v>221</v>
      </c>
      <c r="M1241" s="47" t="s">
        <v>115</v>
      </c>
      <c r="N1241" s="47" t="s">
        <v>7632</v>
      </c>
      <c r="O1241" s="47"/>
      <c r="P1241" s="47" t="s">
        <v>7633</v>
      </c>
      <c r="Q1241" s="47" t="s">
        <v>335</v>
      </c>
      <c r="R1241" s="46" t="s">
        <v>120</v>
      </c>
      <c r="S1241" s="47" t="s">
        <v>6973</v>
      </c>
      <c r="T1241" s="47">
        <v>13891615314</v>
      </c>
      <c r="U1241" s="46" t="s">
        <v>1690</v>
      </c>
      <c r="V1241" s="47" t="s">
        <v>6974</v>
      </c>
      <c r="W1241" s="46" t="s">
        <v>124</v>
      </c>
      <c r="X1241" s="47">
        <v>8</v>
      </c>
      <c r="Y1241" s="47">
        <v>8</v>
      </c>
      <c r="Z1241" s="47"/>
      <c r="AA1241" s="47"/>
      <c r="AB1241" s="47">
        <v>802</v>
      </c>
      <c r="AC1241" s="47">
        <v>163</v>
      </c>
      <c r="AD1241" s="47" t="s">
        <v>140</v>
      </c>
      <c r="AE1241" s="47" t="s">
        <v>140</v>
      </c>
      <c r="AF1241" s="47" t="s">
        <v>140</v>
      </c>
      <c r="AG1241" s="46" t="s">
        <v>140</v>
      </c>
      <c r="AH1241" s="47"/>
      <c r="AI1241" s="47"/>
      <c r="AJ1241" s="47"/>
    </row>
    <row r="1242" s="13" customFormat="1" ht="101.25" spans="1:36">
      <c r="A1242" s="46">
        <v>1199</v>
      </c>
      <c r="B1242" s="47"/>
      <c r="C1242" s="47" t="s">
        <v>7634</v>
      </c>
      <c r="D1242" s="47" t="s">
        <v>7635</v>
      </c>
      <c r="E1242" s="47"/>
      <c r="F1242" s="47" t="s">
        <v>578</v>
      </c>
      <c r="G1242" s="47" t="s">
        <v>2795</v>
      </c>
      <c r="H1242" s="47" t="s">
        <v>7636</v>
      </c>
      <c r="I1242" s="46" t="s">
        <v>1673</v>
      </c>
      <c r="J1242" s="47" t="s">
        <v>7635</v>
      </c>
      <c r="K1242" s="47" t="s">
        <v>7635</v>
      </c>
      <c r="L1242" s="47" t="s">
        <v>221</v>
      </c>
      <c r="M1242" s="47" t="s">
        <v>115</v>
      </c>
      <c r="N1242" s="47" t="s">
        <v>7637</v>
      </c>
      <c r="O1242" s="47"/>
      <c r="P1242" s="47" t="s">
        <v>7638</v>
      </c>
      <c r="Q1242" s="47" t="s">
        <v>2800</v>
      </c>
      <c r="R1242" s="46" t="s">
        <v>120</v>
      </c>
      <c r="S1242" s="47" t="s">
        <v>2801</v>
      </c>
      <c r="T1242" s="47">
        <v>13700264806</v>
      </c>
      <c r="U1242" s="46" t="s">
        <v>1690</v>
      </c>
      <c r="V1242" s="47" t="s">
        <v>2802</v>
      </c>
      <c r="W1242" s="46" t="s">
        <v>124</v>
      </c>
      <c r="X1242" s="47">
        <v>43</v>
      </c>
      <c r="Y1242" s="47">
        <v>43</v>
      </c>
      <c r="Z1242" s="47"/>
      <c r="AA1242" s="47"/>
      <c r="AB1242" s="47">
        <v>970</v>
      </c>
      <c r="AC1242" s="47">
        <v>76</v>
      </c>
      <c r="AD1242" s="47" t="s">
        <v>140</v>
      </c>
      <c r="AE1242" s="47" t="s">
        <v>140</v>
      </c>
      <c r="AF1242" s="47" t="s">
        <v>141</v>
      </c>
      <c r="AG1242" s="46" t="s">
        <v>140</v>
      </c>
      <c r="AH1242" s="47"/>
      <c r="AI1242" s="47"/>
      <c r="AJ1242" s="47"/>
    </row>
    <row r="1243" s="13" customFormat="1" ht="67.5" spans="1:36">
      <c r="A1243" s="46">
        <v>1200</v>
      </c>
      <c r="B1243" s="47"/>
      <c r="C1243" s="47" t="s">
        <v>7639</v>
      </c>
      <c r="D1243" s="47" t="s">
        <v>7640</v>
      </c>
      <c r="E1243" s="47"/>
      <c r="F1243" s="47" t="s">
        <v>109</v>
      </c>
      <c r="G1243" s="47" t="s">
        <v>2823</v>
      </c>
      <c r="H1243" s="47" t="s">
        <v>7641</v>
      </c>
      <c r="I1243" s="46" t="s">
        <v>1673</v>
      </c>
      <c r="J1243" s="47" t="s">
        <v>7640</v>
      </c>
      <c r="K1243" s="47" t="s">
        <v>7640</v>
      </c>
      <c r="L1243" s="47" t="s">
        <v>221</v>
      </c>
      <c r="M1243" s="47" t="s">
        <v>115</v>
      </c>
      <c r="N1243" s="47" t="s">
        <v>7024</v>
      </c>
      <c r="O1243" s="47"/>
      <c r="P1243" s="47" t="s">
        <v>2913</v>
      </c>
      <c r="Q1243" s="47" t="s">
        <v>335</v>
      </c>
      <c r="R1243" s="46" t="s">
        <v>120</v>
      </c>
      <c r="S1243" s="47" t="s">
        <v>2828</v>
      </c>
      <c r="T1243" s="47">
        <v>13892604066</v>
      </c>
      <c r="U1243" s="46" t="s">
        <v>1690</v>
      </c>
      <c r="V1243" s="47" t="s">
        <v>337</v>
      </c>
      <c r="W1243" s="46" t="s">
        <v>124</v>
      </c>
      <c r="X1243" s="47">
        <v>18</v>
      </c>
      <c r="Y1243" s="47">
        <v>18</v>
      </c>
      <c r="Z1243" s="47"/>
      <c r="AA1243" s="47"/>
      <c r="AB1243" s="47">
        <v>178</v>
      </c>
      <c r="AC1243" s="47">
        <v>42</v>
      </c>
      <c r="AD1243" s="47" t="s">
        <v>140</v>
      </c>
      <c r="AE1243" s="47" t="s">
        <v>140</v>
      </c>
      <c r="AF1243" s="47" t="s">
        <v>141</v>
      </c>
      <c r="AG1243" s="46" t="s">
        <v>140</v>
      </c>
      <c r="AH1243" s="47"/>
      <c r="AI1243" s="47"/>
      <c r="AJ1243" s="47"/>
    </row>
    <row r="1244" s="13" customFormat="1" ht="90" spans="1:36">
      <c r="A1244" s="46">
        <v>1201</v>
      </c>
      <c r="B1244" s="47"/>
      <c r="C1244" s="47" t="s">
        <v>7642</v>
      </c>
      <c r="D1244" s="47" t="s">
        <v>7643</v>
      </c>
      <c r="E1244" s="47"/>
      <c r="F1244" s="47" t="s">
        <v>578</v>
      </c>
      <c r="G1244" s="47" t="s">
        <v>808</v>
      </c>
      <c r="H1244" s="47" t="s">
        <v>7644</v>
      </c>
      <c r="I1244" s="46" t="s">
        <v>1673</v>
      </c>
      <c r="J1244" s="47" t="s">
        <v>7643</v>
      </c>
      <c r="K1244" s="47" t="s">
        <v>7643</v>
      </c>
      <c r="L1244" s="47" t="s">
        <v>221</v>
      </c>
      <c r="M1244" s="47" t="s">
        <v>115</v>
      </c>
      <c r="N1244" s="47" t="s">
        <v>7645</v>
      </c>
      <c r="O1244" s="47"/>
      <c r="P1244" s="47" t="s">
        <v>2888</v>
      </c>
      <c r="Q1244" s="47" t="s">
        <v>335</v>
      </c>
      <c r="R1244" s="46" t="s">
        <v>120</v>
      </c>
      <c r="S1244" s="47" t="s">
        <v>813</v>
      </c>
      <c r="T1244" s="47">
        <v>13992642767</v>
      </c>
      <c r="U1244" s="46" t="s">
        <v>1690</v>
      </c>
      <c r="V1244" s="47" t="s">
        <v>337</v>
      </c>
      <c r="W1244" s="46" t="s">
        <v>124</v>
      </c>
      <c r="X1244" s="47">
        <v>50</v>
      </c>
      <c r="Y1244" s="47">
        <v>50</v>
      </c>
      <c r="Z1244" s="47"/>
      <c r="AA1244" s="47"/>
      <c r="AB1244" s="47">
        <v>2863</v>
      </c>
      <c r="AC1244" s="47">
        <v>308</v>
      </c>
      <c r="AD1244" s="47" t="s">
        <v>140</v>
      </c>
      <c r="AE1244" s="47" t="s">
        <v>140</v>
      </c>
      <c r="AF1244" s="47" t="s">
        <v>140</v>
      </c>
      <c r="AG1244" s="46" t="s">
        <v>140</v>
      </c>
      <c r="AH1244" s="47"/>
      <c r="AI1244" s="47"/>
      <c r="AJ1244" s="47"/>
    </row>
    <row r="1245" s="24" customFormat="1" ht="67.5" spans="1:36">
      <c r="A1245" s="46">
        <v>1202</v>
      </c>
      <c r="B1245" s="46"/>
      <c r="C1245" s="46" t="s">
        <v>7646</v>
      </c>
      <c r="D1245" s="46" t="s">
        <v>7647</v>
      </c>
      <c r="E1245" s="46"/>
      <c r="F1245" s="46" t="s">
        <v>109</v>
      </c>
      <c r="G1245" s="46" t="s">
        <v>2919</v>
      </c>
      <c r="H1245" s="46" t="s">
        <v>7648</v>
      </c>
      <c r="I1245" s="46" t="s">
        <v>1673</v>
      </c>
      <c r="J1245" s="46" t="s">
        <v>7647</v>
      </c>
      <c r="K1245" s="46" t="s">
        <v>7649</v>
      </c>
      <c r="L1245" s="46" t="s">
        <v>221</v>
      </c>
      <c r="M1245" s="46" t="s">
        <v>115</v>
      </c>
      <c r="N1245" s="46" t="s">
        <v>7650</v>
      </c>
      <c r="O1245" s="46"/>
      <c r="P1245" s="46" t="s">
        <v>7651</v>
      </c>
      <c r="Q1245" s="47" t="s">
        <v>335</v>
      </c>
      <c r="R1245" s="46" t="s">
        <v>120</v>
      </c>
      <c r="S1245" s="46" t="s">
        <v>2924</v>
      </c>
      <c r="T1245" s="46">
        <v>15909166018</v>
      </c>
      <c r="U1245" s="46" t="s">
        <v>1690</v>
      </c>
      <c r="V1245" s="47" t="s">
        <v>337</v>
      </c>
      <c r="W1245" s="46" t="s">
        <v>124</v>
      </c>
      <c r="X1245" s="46">
        <v>10</v>
      </c>
      <c r="Y1245" s="46">
        <v>10</v>
      </c>
      <c r="Z1245" s="46"/>
      <c r="AA1245" s="46"/>
      <c r="AB1245" s="46">
        <v>586</v>
      </c>
      <c r="AC1245" s="46">
        <v>103</v>
      </c>
      <c r="AD1245" s="47" t="s">
        <v>140</v>
      </c>
      <c r="AE1245" s="47" t="s">
        <v>140</v>
      </c>
      <c r="AF1245" s="47" t="s">
        <v>140</v>
      </c>
      <c r="AG1245" s="46" t="s">
        <v>140</v>
      </c>
      <c r="AH1245" s="47"/>
      <c r="AI1245" s="47"/>
      <c r="AJ1245" s="46"/>
    </row>
    <row r="1246" s="13" customFormat="1" ht="78.75" spans="1:36">
      <c r="A1246" s="46">
        <v>1203</v>
      </c>
      <c r="B1246" s="46"/>
      <c r="C1246" s="49" t="s">
        <v>7652</v>
      </c>
      <c r="D1246" s="49" t="s">
        <v>7653</v>
      </c>
      <c r="E1246" s="49"/>
      <c r="F1246" s="46" t="s">
        <v>109</v>
      </c>
      <c r="G1246" s="46" t="s">
        <v>7654</v>
      </c>
      <c r="H1246" s="49" t="s">
        <v>7655</v>
      </c>
      <c r="I1246" s="46" t="s">
        <v>1673</v>
      </c>
      <c r="J1246" s="49" t="s">
        <v>7653</v>
      </c>
      <c r="K1246" s="46" t="s">
        <v>7656</v>
      </c>
      <c r="L1246" s="46" t="s">
        <v>410</v>
      </c>
      <c r="M1246" s="46" t="s">
        <v>301</v>
      </c>
      <c r="N1246" s="46" t="s">
        <v>428</v>
      </c>
      <c r="O1246" s="46"/>
      <c r="P1246" s="46" t="s">
        <v>7657</v>
      </c>
      <c r="Q1246" s="46" t="s">
        <v>2521</v>
      </c>
      <c r="R1246" s="46" t="s">
        <v>120</v>
      </c>
      <c r="S1246" s="46" t="s">
        <v>7658</v>
      </c>
      <c r="T1246" s="46">
        <v>19992732106</v>
      </c>
      <c r="U1246" s="46" t="s">
        <v>1690</v>
      </c>
      <c r="V1246" s="46" t="s">
        <v>348</v>
      </c>
      <c r="W1246" s="46" t="s">
        <v>124</v>
      </c>
      <c r="X1246" s="46">
        <v>10</v>
      </c>
      <c r="Y1246" s="46">
        <v>10</v>
      </c>
      <c r="Z1246" s="46"/>
      <c r="AA1246" s="46"/>
      <c r="AB1246" s="46">
        <v>51</v>
      </c>
      <c r="AC1246" s="49">
        <v>40</v>
      </c>
      <c r="AD1246" s="46" t="s">
        <v>140</v>
      </c>
      <c r="AE1246" s="46" t="s">
        <v>140</v>
      </c>
      <c r="AF1246" s="46" t="s">
        <v>141</v>
      </c>
      <c r="AG1246" s="46" t="s">
        <v>140</v>
      </c>
      <c r="AH1246" s="46"/>
      <c r="AI1246" s="46"/>
      <c r="AJ1246" s="46"/>
    </row>
    <row r="1247" s="13" customFormat="1" ht="45" spans="1:36">
      <c r="A1247" s="46">
        <v>1204</v>
      </c>
      <c r="B1247" s="46"/>
      <c r="C1247" s="49" t="s">
        <v>7659</v>
      </c>
      <c r="D1247" s="49" t="s">
        <v>7660</v>
      </c>
      <c r="E1247" s="49"/>
      <c r="F1247" s="46" t="s">
        <v>109</v>
      </c>
      <c r="G1247" s="46" t="s">
        <v>7654</v>
      </c>
      <c r="H1247" s="49" t="s">
        <v>7661</v>
      </c>
      <c r="I1247" s="46" t="s">
        <v>1673</v>
      </c>
      <c r="J1247" s="49" t="s">
        <v>7660</v>
      </c>
      <c r="K1247" s="46" t="s">
        <v>7662</v>
      </c>
      <c r="L1247" s="46" t="s">
        <v>410</v>
      </c>
      <c r="M1247" s="46" t="s">
        <v>301</v>
      </c>
      <c r="N1247" s="46" t="s">
        <v>7663</v>
      </c>
      <c r="O1247" s="46"/>
      <c r="P1247" s="46" t="s">
        <v>7664</v>
      </c>
      <c r="Q1247" s="46" t="s">
        <v>2521</v>
      </c>
      <c r="R1247" s="46" t="s">
        <v>120</v>
      </c>
      <c r="S1247" s="46" t="s">
        <v>7658</v>
      </c>
      <c r="T1247" s="46">
        <v>19992732106</v>
      </c>
      <c r="U1247" s="46" t="s">
        <v>1690</v>
      </c>
      <c r="V1247" s="46" t="s">
        <v>348</v>
      </c>
      <c r="W1247" s="46" t="s">
        <v>124</v>
      </c>
      <c r="X1247" s="46">
        <v>13</v>
      </c>
      <c r="Y1247" s="46">
        <v>13</v>
      </c>
      <c r="Z1247" s="46"/>
      <c r="AA1247" s="46"/>
      <c r="AB1247" s="46">
        <v>236</v>
      </c>
      <c r="AC1247" s="49">
        <v>86</v>
      </c>
      <c r="AD1247" s="46" t="s">
        <v>140</v>
      </c>
      <c r="AE1247" s="46" t="s">
        <v>140</v>
      </c>
      <c r="AF1247" s="46" t="s">
        <v>141</v>
      </c>
      <c r="AG1247" s="46" t="s">
        <v>140</v>
      </c>
      <c r="AH1247" s="46"/>
      <c r="AI1247" s="46"/>
      <c r="AJ1247" s="46"/>
    </row>
    <row r="1248" s="13" customFormat="1" ht="45" spans="1:36">
      <c r="A1248" s="46">
        <v>1205</v>
      </c>
      <c r="B1248" s="46"/>
      <c r="C1248" s="64" t="s">
        <v>7665</v>
      </c>
      <c r="D1248" s="46" t="s">
        <v>7666</v>
      </c>
      <c r="E1248" s="46"/>
      <c r="F1248" s="46" t="s">
        <v>156</v>
      </c>
      <c r="G1248" s="46" t="s">
        <v>1634</v>
      </c>
      <c r="H1248" s="46" t="s">
        <v>7667</v>
      </c>
      <c r="I1248" s="46" t="s">
        <v>1673</v>
      </c>
      <c r="J1248" s="46" t="s">
        <v>7666</v>
      </c>
      <c r="K1248" s="64" t="s">
        <v>7668</v>
      </c>
      <c r="L1248" s="64" t="s">
        <v>221</v>
      </c>
      <c r="M1248" s="64" t="s">
        <v>301</v>
      </c>
      <c r="N1248" s="64" t="s">
        <v>2935</v>
      </c>
      <c r="O1248" s="46"/>
      <c r="P1248" s="46" t="s">
        <v>1638</v>
      </c>
      <c r="Q1248" s="46" t="s">
        <v>2521</v>
      </c>
      <c r="R1248" s="46" t="s">
        <v>120</v>
      </c>
      <c r="S1248" s="46" t="s">
        <v>1639</v>
      </c>
      <c r="T1248" s="46">
        <v>15309166108</v>
      </c>
      <c r="U1248" s="46" t="s">
        <v>1690</v>
      </c>
      <c r="V1248" s="46" t="s">
        <v>348</v>
      </c>
      <c r="W1248" s="46" t="s">
        <v>124</v>
      </c>
      <c r="X1248" s="46">
        <v>12</v>
      </c>
      <c r="Y1248" s="46">
        <v>12</v>
      </c>
      <c r="Z1248" s="46"/>
      <c r="AA1248" s="46"/>
      <c r="AB1248" s="46">
        <v>580</v>
      </c>
      <c r="AC1248" s="46">
        <v>197</v>
      </c>
      <c r="AD1248" s="46" t="s">
        <v>140</v>
      </c>
      <c r="AE1248" s="46" t="s">
        <v>140</v>
      </c>
      <c r="AF1248" s="46" t="s">
        <v>141</v>
      </c>
      <c r="AG1248" s="46" t="s">
        <v>140</v>
      </c>
      <c r="AH1248" s="46"/>
      <c r="AI1248" s="46"/>
      <c r="AJ1248" s="46"/>
    </row>
    <row r="1249" s="13" customFormat="1" ht="45" spans="1:36">
      <c r="A1249" s="46">
        <v>1206</v>
      </c>
      <c r="B1249" s="46"/>
      <c r="C1249" s="46" t="s">
        <v>7669</v>
      </c>
      <c r="D1249" s="46" t="s">
        <v>7670</v>
      </c>
      <c r="E1249" s="46"/>
      <c r="F1249" s="46" t="s">
        <v>109</v>
      </c>
      <c r="G1249" s="46" t="s">
        <v>1149</v>
      </c>
      <c r="H1249" s="46" t="s">
        <v>7671</v>
      </c>
      <c r="I1249" s="46" t="s">
        <v>1673</v>
      </c>
      <c r="J1249" s="46" t="s">
        <v>7670</v>
      </c>
      <c r="K1249" s="46" t="s">
        <v>7672</v>
      </c>
      <c r="L1249" s="46" t="s">
        <v>7673</v>
      </c>
      <c r="M1249" s="46" t="s">
        <v>301</v>
      </c>
      <c r="N1249" s="46" t="s">
        <v>7674</v>
      </c>
      <c r="O1249" s="46"/>
      <c r="P1249" s="46" t="s">
        <v>7675</v>
      </c>
      <c r="Q1249" s="46" t="s">
        <v>3177</v>
      </c>
      <c r="R1249" s="46" t="s">
        <v>120</v>
      </c>
      <c r="S1249" s="46" t="s">
        <v>1155</v>
      </c>
      <c r="T1249" s="46">
        <v>15229662278</v>
      </c>
      <c r="U1249" s="46" t="s">
        <v>1690</v>
      </c>
      <c r="V1249" s="46" t="s">
        <v>348</v>
      </c>
      <c r="W1249" s="46" t="s">
        <v>124</v>
      </c>
      <c r="X1249" s="46">
        <v>23</v>
      </c>
      <c r="Y1249" s="46">
        <v>23</v>
      </c>
      <c r="Z1249" s="46"/>
      <c r="AA1249" s="46"/>
      <c r="AB1249" s="46">
        <v>92</v>
      </c>
      <c r="AC1249" s="46">
        <v>30</v>
      </c>
      <c r="AD1249" s="46" t="s">
        <v>140</v>
      </c>
      <c r="AE1249" s="46" t="s">
        <v>140</v>
      </c>
      <c r="AF1249" s="46" t="s">
        <v>141</v>
      </c>
      <c r="AG1249" s="46" t="s">
        <v>140</v>
      </c>
      <c r="AH1249" s="46"/>
      <c r="AI1249" s="46"/>
      <c r="AJ1249" s="46"/>
    </row>
    <row r="1250" s="22" customFormat="1" ht="56.25" spans="1:36">
      <c r="A1250" s="46">
        <v>1207</v>
      </c>
      <c r="B1250" s="46"/>
      <c r="C1250" s="46" t="s">
        <v>7676</v>
      </c>
      <c r="D1250" s="46" t="s">
        <v>7677</v>
      </c>
      <c r="E1250" s="46"/>
      <c r="F1250" s="46" t="s">
        <v>109</v>
      </c>
      <c r="G1250" s="46" t="s">
        <v>1064</v>
      </c>
      <c r="H1250" s="46" t="s">
        <v>7678</v>
      </c>
      <c r="I1250" s="46" t="s">
        <v>1673</v>
      </c>
      <c r="J1250" s="46" t="s">
        <v>7677</v>
      </c>
      <c r="K1250" s="46" t="s">
        <v>7679</v>
      </c>
      <c r="L1250" s="46" t="s">
        <v>410</v>
      </c>
      <c r="M1250" s="46" t="s">
        <v>301</v>
      </c>
      <c r="N1250" s="46" t="s">
        <v>7680</v>
      </c>
      <c r="O1250" s="46"/>
      <c r="P1250" s="46" t="s">
        <v>7681</v>
      </c>
      <c r="Q1250" s="46" t="s">
        <v>3177</v>
      </c>
      <c r="R1250" s="46" t="s">
        <v>120</v>
      </c>
      <c r="S1250" s="46" t="s">
        <v>1069</v>
      </c>
      <c r="T1250" s="46">
        <v>18329630358</v>
      </c>
      <c r="U1250" s="46" t="s">
        <v>1690</v>
      </c>
      <c r="V1250" s="46" t="s">
        <v>348</v>
      </c>
      <c r="W1250" s="46" t="s">
        <v>124</v>
      </c>
      <c r="X1250" s="46">
        <v>28.5</v>
      </c>
      <c r="Y1250" s="46">
        <v>28.5</v>
      </c>
      <c r="Z1250" s="46"/>
      <c r="AA1250" s="46"/>
      <c r="AB1250" s="46">
        <v>370</v>
      </c>
      <c r="AC1250" s="46">
        <v>97</v>
      </c>
      <c r="AD1250" s="46" t="s">
        <v>140</v>
      </c>
      <c r="AE1250" s="46" t="s">
        <v>140</v>
      </c>
      <c r="AF1250" s="46" t="s">
        <v>141</v>
      </c>
      <c r="AG1250" s="46" t="s">
        <v>140</v>
      </c>
      <c r="AH1250" s="46"/>
      <c r="AI1250" s="46"/>
      <c r="AJ1250" s="46"/>
    </row>
    <row r="1251" s="22" customFormat="1" ht="78.75" spans="1:36">
      <c r="A1251" s="46">
        <v>1208</v>
      </c>
      <c r="B1251" s="46"/>
      <c r="C1251" s="46" t="s">
        <v>7682</v>
      </c>
      <c r="D1251" s="46" t="s">
        <v>7683</v>
      </c>
      <c r="E1251" s="46"/>
      <c r="F1251" s="46" t="s">
        <v>156</v>
      </c>
      <c r="G1251" s="46" t="s">
        <v>340</v>
      </c>
      <c r="H1251" s="46" t="s">
        <v>7684</v>
      </c>
      <c r="I1251" s="46" t="s">
        <v>1673</v>
      </c>
      <c r="J1251" s="46" t="s">
        <v>7683</v>
      </c>
      <c r="K1251" s="46" t="s">
        <v>7685</v>
      </c>
      <c r="L1251" s="46" t="s">
        <v>410</v>
      </c>
      <c r="M1251" s="46" t="s">
        <v>301</v>
      </c>
      <c r="N1251" s="46" t="s">
        <v>6121</v>
      </c>
      <c r="O1251" s="46"/>
      <c r="P1251" s="46" t="s">
        <v>7686</v>
      </c>
      <c r="Q1251" s="46" t="s">
        <v>3177</v>
      </c>
      <c r="R1251" s="46" t="s">
        <v>120</v>
      </c>
      <c r="S1251" s="46" t="s">
        <v>347</v>
      </c>
      <c r="T1251" s="46">
        <v>13474633468</v>
      </c>
      <c r="U1251" s="46" t="s">
        <v>1690</v>
      </c>
      <c r="V1251" s="46" t="s">
        <v>348</v>
      </c>
      <c r="W1251" s="46" t="s">
        <v>124</v>
      </c>
      <c r="X1251" s="46">
        <v>12</v>
      </c>
      <c r="Y1251" s="46">
        <v>12</v>
      </c>
      <c r="Z1251" s="46"/>
      <c r="AA1251" s="46"/>
      <c r="AB1251" s="46">
        <v>1100</v>
      </c>
      <c r="AC1251" s="46">
        <v>172</v>
      </c>
      <c r="AD1251" s="46" t="s">
        <v>140</v>
      </c>
      <c r="AE1251" s="46" t="s">
        <v>140</v>
      </c>
      <c r="AF1251" s="46" t="s">
        <v>140</v>
      </c>
      <c r="AG1251" s="46" t="s">
        <v>140</v>
      </c>
      <c r="AH1251" s="46"/>
      <c r="AI1251" s="46"/>
      <c r="AJ1251" s="46"/>
    </row>
    <row r="1252" s="13" customFormat="1" ht="45" spans="1:37">
      <c r="A1252" s="46">
        <v>1209</v>
      </c>
      <c r="B1252" s="46"/>
      <c r="C1252" s="46" t="s">
        <v>7687</v>
      </c>
      <c r="D1252" s="46" t="s">
        <v>7688</v>
      </c>
      <c r="E1252" s="46"/>
      <c r="F1252" s="48" t="s">
        <v>578</v>
      </c>
      <c r="G1252" s="121" t="s">
        <v>3095</v>
      </c>
      <c r="H1252" s="46" t="s">
        <v>7689</v>
      </c>
      <c r="I1252" s="46" t="s">
        <v>1673</v>
      </c>
      <c r="J1252" s="46" t="s">
        <v>7688</v>
      </c>
      <c r="K1252" s="46" t="s">
        <v>7690</v>
      </c>
      <c r="L1252" s="48" t="s">
        <v>598</v>
      </c>
      <c r="M1252" s="48" t="s">
        <v>599</v>
      </c>
      <c r="N1252" s="46" t="s">
        <v>395</v>
      </c>
      <c r="O1252" s="46"/>
      <c r="P1252" s="46" t="s">
        <v>7691</v>
      </c>
      <c r="Q1252" s="48" t="s">
        <v>1807</v>
      </c>
      <c r="R1252" s="46" t="s">
        <v>120</v>
      </c>
      <c r="S1252" s="46" t="s">
        <v>3099</v>
      </c>
      <c r="T1252" s="48">
        <v>13571602649</v>
      </c>
      <c r="U1252" s="46" t="s">
        <v>1690</v>
      </c>
      <c r="V1252" s="46" t="s">
        <v>603</v>
      </c>
      <c r="W1252" s="46" t="s">
        <v>124</v>
      </c>
      <c r="X1252" s="48">
        <v>20</v>
      </c>
      <c r="Y1252" s="48">
        <v>20</v>
      </c>
      <c r="Z1252" s="48"/>
      <c r="AA1252" s="46"/>
      <c r="AB1252" s="48">
        <v>564</v>
      </c>
      <c r="AC1252" s="48">
        <v>70</v>
      </c>
      <c r="AD1252" s="48" t="s">
        <v>140</v>
      </c>
      <c r="AE1252" s="48" t="s">
        <v>140</v>
      </c>
      <c r="AF1252" s="48" t="s">
        <v>140</v>
      </c>
      <c r="AG1252" s="46" t="s">
        <v>140</v>
      </c>
      <c r="AH1252" s="48"/>
      <c r="AI1252" s="48"/>
      <c r="AJ1252" s="48"/>
      <c r="AK1252" s="24"/>
    </row>
    <row r="1253" s="13" customFormat="1" ht="45" spans="1:36">
      <c r="A1253" s="46">
        <v>1210</v>
      </c>
      <c r="B1253" s="46"/>
      <c r="C1253" s="46" t="s">
        <v>7692</v>
      </c>
      <c r="D1253" s="46" t="s">
        <v>7693</v>
      </c>
      <c r="E1253" s="46"/>
      <c r="F1253" s="46" t="s">
        <v>109</v>
      </c>
      <c r="G1253" s="46" t="s">
        <v>3163</v>
      </c>
      <c r="H1253" s="46" t="s">
        <v>7694</v>
      </c>
      <c r="I1253" s="46" t="s">
        <v>1673</v>
      </c>
      <c r="J1253" s="46" t="s">
        <v>7693</v>
      </c>
      <c r="K1253" s="46" t="s">
        <v>7695</v>
      </c>
      <c r="L1253" s="46" t="s">
        <v>598</v>
      </c>
      <c r="M1253" s="46" t="s">
        <v>3165</v>
      </c>
      <c r="N1253" s="46" t="s">
        <v>7696</v>
      </c>
      <c r="O1253" s="46"/>
      <c r="P1253" s="46" t="s">
        <v>3167</v>
      </c>
      <c r="Q1253" s="46" t="s">
        <v>7697</v>
      </c>
      <c r="R1253" s="46" t="s">
        <v>120</v>
      </c>
      <c r="S1253" s="46" t="s">
        <v>3169</v>
      </c>
      <c r="T1253" s="46">
        <v>18191622369</v>
      </c>
      <c r="U1253" s="46" t="s">
        <v>1690</v>
      </c>
      <c r="V1253" s="46" t="s">
        <v>603</v>
      </c>
      <c r="W1253" s="46" t="s">
        <v>124</v>
      </c>
      <c r="X1253" s="46">
        <v>156</v>
      </c>
      <c r="Y1253" s="46">
        <v>156</v>
      </c>
      <c r="Z1253" s="46"/>
      <c r="AA1253" s="46"/>
      <c r="AB1253" s="46">
        <v>2924</v>
      </c>
      <c r="AC1253" s="46">
        <v>353</v>
      </c>
      <c r="AD1253" s="46" t="s">
        <v>140</v>
      </c>
      <c r="AE1253" s="46" t="s">
        <v>141</v>
      </c>
      <c r="AF1253" s="46" t="s">
        <v>140</v>
      </c>
      <c r="AG1253" s="46" t="s">
        <v>140</v>
      </c>
      <c r="AH1253" s="46"/>
      <c r="AI1253" s="46"/>
      <c r="AJ1253" s="46"/>
    </row>
    <row r="1254" s="11" customFormat="1" ht="135" spans="1:36">
      <c r="A1254" s="46">
        <v>1211</v>
      </c>
      <c r="B1254" s="46"/>
      <c r="C1254" s="46" t="s">
        <v>7698</v>
      </c>
      <c r="D1254" s="46" t="s">
        <v>7699</v>
      </c>
      <c r="E1254" s="46"/>
      <c r="F1254" s="46" t="s">
        <v>1945</v>
      </c>
      <c r="G1254" s="46" t="s">
        <v>7700</v>
      </c>
      <c r="H1254" s="46" t="s">
        <v>7701</v>
      </c>
      <c r="I1254" s="46" t="s">
        <v>1673</v>
      </c>
      <c r="J1254" s="46" t="s">
        <v>7699</v>
      </c>
      <c r="K1254" s="46" t="s">
        <v>7702</v>
      </c>
      <c r="L1254" s="46" t="s">
        <v>221</v>
      </c>
      <c r="M1254" s="46" t="s">
        <v>115</v>
      </c>
      <c r="N1254" s="46" t="s">
        <v>7703</v>
      </c>
      <c r="O1254" s="46"/>
      <c r="P1254" s="46" t="s">
        <v>7704</v>
      </c>
      <c r="Q1254" s="46" t="s">
        <v>246</v>
      </c>
      <c r="R1254" s="46" t="s">
        <v>120</v>
      </c>
      <c r="S1254" s="46" t="s">
        <v>7705</v>
      </c>
      <c r="T1254" s="52">
        <v>18391655952</v>
      </c>
      <c r="U1254" s="46" t="s">
        <v>1690</v>
      </c>
      <c r="V1254" s="46" t="s">
        <v>248</v>
      </c>
      <c r="W1254" s="46" t="s">
        <v>124</v>
      </c>
      <c r="X1254" s="46">
        <v>43</v>
      </c>
      <c r="Y1254" s="46">
        <v>43</v>
      </c>
      <c r="Z1254" s="46"/>
      <c r="AA1254" s="46"/>
      <c r="AB1254" s="46">
        <v>4299</v>
      </c>
      <c r="AC1254" s="46">
        <v>493</v>
      </c>
      <c r="AD1254" s="46" t="s">
        <v>141</v>
      </c>
      <c r="AE1254" s="46" t="s">
        <v>140</v>
      </c>
      <c r="AF1254" s="46" t="s">
        <v>141</v>
      </c>
      <c r="AG1254" s="46" t="s">
        <v>140</v>
      </c>
      <c r="AH1254" s="46"/>
      <c r="AI1254" s="46"/>
      <c r="AJ1254" s="46"/>
    </row>
    <row r="1255" s="11" customFormat="1" ht="56.25" spans="1:36">
      <c r="A1255" s="46">
        <v>1212</v>
      </c>
      <c r="B1255" s="46"/>
      <c r="C1255" s="46" t="s">
        <v>7706</v>
      </c>
      <c r="D1255" s="46" t="s">
        <v>7707</v>
      </c>
      <c r="E1255" s="46"/>
      <c r="F1255" s="46" t="s">
        <v>109</v>
      </c>
      <c r="G1255" s="46" t="s">
        <v>239</v>
      </c>
      <c r="H1255" s="46" t="s">
        <v>7708</v>
      </c>
      <c r="I1255" s="46" t="s">
        <v>1673</v>
      </c>
      <c r="J1255" s="46" t="s">
        <v>7707</v>
      </c>
      <c r="K1255" s="46" t="s">
        <v>7709</v>
      </c>
      <c r="L1255" s="46" t="s">
        <v>221</v>
      </c>
      <c r="M1255" s="46" t="s">
        <v>115</v>
      </c>
      <c r="N1255" s="46" t="s">
        <v>7710</v>
      </c>
      <c r="O1255" s="46"/>
      <c r="P1255" s="46" t="s">
        <v>7711</v>
      </c>
      <c r="Q1255" s="46" t="s">
        <v>246</v>
      </c>
      <c r="R1255" s="46" t="s">
        <v>120</v>
      </c>
      <c r="S1255" s="46" t="s">
        <v>247</v>
      </c>
      <c r="T1255" s="46">
        <v>18740669209</v>
      </c>
      <c r="U1255" s="46" t="s">
        <v>1690</v>
      </c>
      <c r="V1255" s="46" t="s">
        <v>248</v>
      </c>
      <c r="W1255" s="46" t="s">
        <v>124</v>
      </c>
      <c r="X1255" s="46">
        <v>143</v>
      </c>
      <c r="Y1255" s="46">
        <v>143</v>
      </c>
      <c r="Z1255" s="46"/>
      <c r="AA1255" s="46"/>
      <c r="AB1255" s="46">
        <v>922</v>
      </c>
      <c r="AC1255" s="46">
        <v>123</v>
      </c>
      <c r="AD1255" s="46" t="s">
        <v>141</v>
      </c>
      <c r="AE1255" s="46" t="s">
        <v>140</v>
      </c>
      <c r="AF1255" s="46" t="s">
        <v>140</v>
      </c>
      <c r="AG1255" s="46" t="s">
        <v>140</v>
      </c>
      <c r="AH1255" s="46"/>
      <c r="AI1255" s="46"/>
      <c r="AJ1255" s="46"/>
    </row>
    <row r="1256" s="28" customFormat="1" ht="67.5" spans="1:36">
      <c r="A1256" s="46">
        <v>1213</v>
      </c>
      <c r="B1256" s="46"/>
      <c r="C1256" s="46" t="s">
        <v>7712</v>
      </c>
      <c r="D1256" s="46" t="s">
        <v>7713</v>
      </c>
      <c r="E1256" s="46"/>
      <c r="F1256" s="46" t="s">
        <v>109</v>
      </c>
      <c r="G1256" s="46" t="s">
        <v>3403</v>
      </c>
      <c r="H1256" s="46" t="s">
        <v>7714</v>
      </c>
      <c r="I1256" s="46" t="s">
        <v>1673</v>
      </c>
      <c r="J1256" s="46" t="s">
        <v>7713</v>
      </c>
      <c r="K1256" s="55" t="s">
        <v>7715</v>
      </c>
      <c r="L1256" s="55" t="s">
        <v>410</v>
      </c>
      <c r="M1256" s="46" t="s">
        <v>115</v>
      </c>
      <c r="N1256" s="46" t="s">
        <v>7716</v>
      </c>
      <c r="O1256" s="46"/>
      <c r="P1256" s="46" t="s">
        <v>7717</v>
      </c>
      <c r="Q1256" s="46" t="s">
        <v>735</v>
      </c>
      <c r="R1256" s="46" t="s">
        <v>120</v>
      </c>
      <c r="S1256" s="46" t="s">
        <v>3407</v>
      </c>
      <c r="T1256" s="57">
        <v>15191652476</v>
      </c>
      <c r="U1256" s="46" t="s">
        <v>1690</v>
      </c>
      <c r="V1256" s="55" t="s">
        <v>574</v>
      </c>
      <c r="W1256" s="46" t="s">
        <v>124</v>
      </c>
      <c r="X1256" s="46">
        <v>34</v>
      </c>
      <c r="Y1256" s="46">
        <v>34</v>
      </c>
      <c r="Z1256" s="46"/>
      <c r="AA1256" s="46"/>
      <c r="AB1256" s="46">
        <v>251</v>
      </c>
      <c r="AC1256" s="46">
        <v>27</v>
      </c>
      <c r="AD1256" s="46" t="s">
        <v>140</v>
      </c>
      <c r="AE1256" s="46" t="s">
        <v>140</v>
      </c>
      <c r="AF1256" s="46" t="s">
        <v>140</v>
      </c>
      <c r="AG1256" s="46" t="s">
        <v>140</v>
      </c>
      <c r="AH1256" s="46"/>
      <c r="AI1256" s="46"/>
      <c r="AJ1256" s="46"/>
    </row>
    <row r="1257" s="10" customFormat="1" ht="33.75" spans="1:36">
      <c r="A1257" s="46">
        <v>1214</v>
      </c>
      <c r="B1257" s="46"/>
      <c r="C1257" s="46" t="s">
        <v>7718</v>
      </c>
      <c r="D1257" s="46" t="s">
        <v>7719</v>
      </c>
      <c r="E1257" s="46"/>
      <c r="F1257" s="46" t="s">
        <v>578</v>
      </c>
      <c r="G1257" s="46" t="s">
        <v>6255</v>
      </c>
      <c r="H1257" s="46" t="s">
        <v>7720</v>
      </c>
      <c r="I1257" s="46" t="s">
        <v>1673</v>
      </c>
      <c r="J1257" s="46" t="s">
        <v>7719</v>
      </c>
      <c r="K1257" s="46" t="s">
        <v>7721</v>
      </c>
      <c r="L1257" s="55" t="s">
        <v>410</v>
      </c>
      <c r="M1257" s="46" t="s">
        <v>115</v>
      </c>
      <c r="N1257" s="46" t="s">
        <v>7722</v>
      </c>
      <c r="O1257" s="46"/>
      <c r="P1257" s="46" t="s">
        <v>7723</v>
      </c>
      <c r="Q1257" s="46" t="s">
        <v>735</v>
      </c>
      <c r="R1257" s="46" t="s">
        <v>120</v>
      </c>
      <c r="S1257" s="55" t="s">
        <v>6260</v>
      </c>
      <c r="T1257" s="69">
        <v>15029763448</v>
      </c>
      <c r="U1257" s="46" t="s">
        <v>1690</v>
      </c>
      <c r="V1257" s="55" t="s">
        <v>574</v>
      </c>
      <c r="W1257" s="46" t="s">
        <v>124</v>
      </c>
      <c r="X1257" s="52">
        <v>5</v>
      </c>
      <c r="Y1257" s="52">
        <v>5</v>
      </c>
      <c r="Z1257" s="52"/>
      <c r="AA1257" s="52"/>
      <c r="AB1257" s="52">
        <v>330</v>
      </c>
      <c r="AC1257" s="52">
        <v>120</v>
      </c>
      <c r="AD1257" s="52" t="s">
        <v>140</v>
      </c>
      <c r="AE1257" s="52" t="s">
        <v>140</v>
      </c>
      <c r="AF1257" s="52" t="s">
        <v>141</v>
      </c>
      <c r="AG1257" s="46" t="s">
        <v>140</v>
      </c>
      <c r="AH1257" s="52"/>
      <c r="AI1257" s="52"/>
      <c r="AJ1257" s="52"/>
    </row>
    <row r="1258" s="10" customFormat="1" ht="56.25" spans="1:36">
      <c r="A1258" s="46">
        <v>1215</v>
      </c>
      <c r="B1258" s="46"/>
      <c r="C1258" s="46" t="s">
        <v>7724</v>
      </c>
      <c r="D1258" s="46" t="s">
        <v>7725</v>
      </c>
      <c r="E1258" s="46"/>
      <c r="F1258" s="46" t="s">
        <v>109</v>
      </c>
      <c r="G1258" s="46" t="s">
        <v>1495</v>
      </c>
      <c r="H1258" s="46" t="s">
        <v>7726</v>
      </c>
      <c r="I1258" s="46" t="s">
        <v>1673</v>
      </c>
      <c r="J1258" s="46" t="s">
        <v>7725</v>
      </c>
      <c r="K1258" s="46" t="s">
        <v>7727</v>
      </c>
      <c r="L1258" s="46" t="s">
        <v>410</v>
      </c>
      <c r="M1258" s="46" t="s">
        <v>115</v>
      </c>
      <c r="N1258" s="46" t="s">
        <v>1273</v>
      </c>
      <c r="O1258" s="46"/>
      <c r="P1258" s="46" t="s">
        <v>7728</v>
      </c>
      <c r="Q1258" s="46" t="s">
        <v>735</v>
      </c>
      <c r="R1258" s="46" t="s">
        <v>120</v>
      </c>
      <c r="S1258" s="46" t="s">
        <v>1501</v>
      </c>
      <c r="T1258" s="46">
        <v>18091607608</v>
      </c>
      <c r="U1258" s="46" t="s">
        <v>1690</v>
      </c>
      <c r="V1258" s="46" t="s">
        <v>574</v>
      </c>
      <c r="W1258" s="46" t="s">
        <v>124</v>
      </c>
      <c r="X1258" s="46">
        <v>59.8</v>
      </c>
      <c r="Y1258" s="46">
        <v>59.8</v>
      </c>
      <c r="Z1258" s="46"/>
      <c r="AA1258" s="46"/>
      <c r="AB1258" s="46">
        <v>120</v>
      </c>
      <c r="AC1258" s="46">
        <v>16</v>
      </c>
      <c r="AD1258" s="46" t="s">
        <v>140</v>
      </c>
      <c r="AE1258" s="46" t="s">
        <v>140</v>
      </c>
      <c r="AF1258" s="46" t="s">
        <v>140</v>
      </c>
      <c r="AG1258" s="46" t="s">
        <v>140</v>
      </c>
      <c r="AH1258" s="46"/>
      <c r="AI1258" s="46"/>
      <c r="AJ1258" s="46"/>
    </row>
    <row r="1259" s="10" customFormat="1" ht="67.5" spans="1:36">
      <c r="A1259" s="46">
        <v>1216</v>
      </c>
      <c r="B1259" s="46"/>
      <c r="C1259" s="46" t="s">
        <v>7729</v>
      </c>
      <c r="D1259" s="46" t="s">
        <v>7730</v>
      </c>
      <c r="E1259" s="46"/>
      <c r="F1259" s="46" t="s">
        <v>578</v>
      </c>
      <c r="G1259" s="46" t="s">
        <v>3245</v>
      </c>
      <c r="H1259" s="46" t="s">
        <v>7731</v>
      </c>
      <c r="I1259" s="46" t="s">
        <v>1673</v>
      </c>
      <c r="J1259" s="46" t="s">
        <v>7730</v>
      </c>
      <c r="K1259" s="46" t="s">
        <v>7732</v>
      </c>
      <c r="L1259" s="46" t="s">
        <v>410</v>
      </c>
      <c r="M1259" s="46" t="s">
        <v>115</v>
      </c>
      <c r="N1259" s="46" t="s">
        <v>570</v>
      </c>
      <c r="O1259" s="46"/>
      <c r="P1259" s="46" t="s">
        <v>7733</v>
      </c>
      <c r="Q1259" s="55" t="s">
        <v>735</v>
      </c>
      <c r="R1259" s="46" t="s">
        <v>120</v>
      </c>
      <c r="S1259" s="46" t="s">
        <v>3250</v>
      </c>
      <c r="T1259" s="57">
        <v>13759807010</v>
      </c>
      <c r="U1259" s="46" t="s">
        <v>1690</v>
      </c>
      <c r="V1259" s="46" t="s">
        <v>574</v>
      </c>
      <c r="W1259" s="46" t="s">
        <v>124</v>
      </c>
      <c r="X1259" s="46">
        <v>30</v>
      </c>
      <c r="Y1259" s="46">
        <v>30</v>
      </c>
      <c r="Z1259" s="46"/>
      <c r="AA1259" s="46"/>
      <c r="AB1259" s="46">
        <v>1250</v>
      </c>
      <c r="AC1259" s="46">
        <v>104</v>
      </c>
      <c r="AD1259" s="46" t="s">
        <v>140</v>
      </c>
      <c r="AE1259" s="46" t="s">
        <v>140</v>
      </c>
      <c r="AF1259" s="46" t="s">
        <v>140</v>
      </c>
      <c r="AG1259" s="46" t="s">
        <v>140</v>
      </c>
      <c r="AH1259" s="46"/>
      <c r="AI1259" s="46"/>
      <c r="AJ1259" s="46"/>
    </row>
    <row r="1260" s="10" customFormat="1" ht="56.25" spans="1:36">
      <c r="A1260" s="46">
        <v>1217</v>
      </c>
      <c r="B1260" s="46"/>
      <c r="C1260" s="46" t="s">
        <v>7734</v>
      </c>
      <c r="D1260" s="46" t="s">
        <v>7735</v>
      </c>
      <c r="E1260" s="46"/>
      <c r="F1260" s="46" t="s">
        <v>578</v>
      </c>
      <c r="G1260" s="46" t="s">
        <v>1307</v>
      </c>
      <c r="H1260" s="46" t="s">
        <v>7736</v>
      </c>
      <c r="I1260" s="46" t="s">
        <v>1673</v>
      </c>
      <c r="J1260" s="46" t="s">
        <v>7735</v>
      </c>
      <c r="K1260" s="46" t="s">
        <v>7737</v>
      </c>
      <c r="L1260" s="46" t="s">
        <v>410</v>
      </c>
      <c r="M1260" s="46" t="s">
        <v>115</v>
      </c>
      <c r="N1260" s="46" t="s">
        <v>7738</v>
      </c>
      <c r="O1260" s="46"/>
      <c r="P1260" s="46" t="s">
        <v>7739</v>
      </c>
      <c r="Q1260" s="46" t="s">
        <v>735</v>
      </c>
      <c r="R1260" s="46" t="s">
        <v>120</v>
      </c>
      <c r="S1260" s="46" t="s">
        <v>1312</v>
      </c>
      <c r="T1260" s="57">
        <v>15009162459</v>
      </c>
      <c r="U1260" s="46" t="s">
        <v>1690</v>
      </c>
      <c r="V1260" s="55" t="s">
        <v>574</v>
      </c>
      <c r="W1260" s="46" t="s">
        <v>124</v>
      </c>
      <c r="X1260" s="46">
        <v>15</v>
      </c>
      <c r="Y1260" s="46">
        <v>15</v>
      </c>
      <c r="Z1260" s="46"/>
      <c r="AA1260" s="46"/>
      <c r="AB1260" s="46">
        <v>446</v>
      </c>
      <c r="AC1260" s="46">
        <v>9</v>
      </c>
      <c r="AD1260" s="46" t="s">
        <v>140</v>
      </c>
      <c r="AE1260" s="46" t="s">
        <v>140</v>
      </c>
      <c r="AF1260" s="46" t="s">
        <v>140</v>
      </c>
      <c r="AG1260" s="46" t="s">
        <v>140</v>
      </c>
      <c r="AH1260" s="46"/>
      <c r="AI1260" s="46"/>
      <c r="AJ1260" s="46"/>
    </row>
    <row r="1261" s="10" customFormat="1" ht="67.5" spans="1:36">
      <c r="A1261" s="46">
        <v>1218</v>
      </c>
      <c r="B1261" s="46"/>
      <c r="C1261" s="46" t="s">
        <v>7740</v>
      </c>
      <c r="D1261" s="46" t="s">
        <v>7741</v>
      </c>
      <c r="E1261" s="46"/>
      <c r="F1261" s="46" t="s">
        <v>578</v>
      </c>
      <c r="G1261" s="46" t="s">
        <v>4125</v>
      </c>
      <c r="H1261" s="46" t="s">
        <v>7742</v>
      </c>
      <c r="I1261" s="46" t="s">
        <v>1673</v>
      </c>
      <c r="J1261" s="46" t="s">
        <v>7741</v>
      </c>
      <c r="K1261" s="46" t="s">
        <v>7743</v>
      </c>
      <c r="L1261" s="46" t="s">
        <v>410</v>
      </c>
      <c r="M1261" s="46" t="s">
        <v>115</v>
      </c>
      <c r="N1261" s="46" t="s">
        <v>7744</v>
      </c>
      <c r="O1261" s="46"/>
      <c r="P1261" s="46" t="s">
        <v>7745</v>
      </c>
      <c r="Q1261" s="46" t="s">
        <v>735</v>
      </c>
      <c r="R1261" s="46" t="s">
        <v>120</v>
      </c>
      <c r="S1261" s="46" t="s">
        <v>4127</v>
      </c>
      <c r="T1261" s="46">
        <v>15291627195</v>
      </c>
      <c r="U1261" s="46" t="s">
        <v>1690</v>
      </c>
      <c r="V1261" s="46" t="s">
        <v>574</v>
      </c>
      <c r="W1261" s="46" t="s">
        <v>124</v>
      </c>
      <c r="X1261" s="46">
        <v>45</v>
      </c>
      <c r="Y1261" s="46">
        <v>45</v>
      </c>
      <c r="Z1261" s="46"/>
      <c r="AA1261" s="46"/>
      <c r="AB1261" s="46">
        <v>485</v>
      </c>
      <c r="AC1261" s="46">
        <v>12</v>
      </c>
      <c r="AD1261" s="46" t="s">
        <v>140</v>
      </c>
      <c r="AE1261" s="46" t="s">
        <v>140</v>
      </c>
      <c r="AF1261" s="46" t="s">
        <v>140</v>
      </c>
      <c r="AG1261" s="46" t="s">
        <v>140</v>
      </c>
      <c r="AH1261" s="46"/>
      <c r="AI1261" s="46"/>
      <c r="AJ1261" s="46"/>
    </row>
    <row r="1262" s="10" customFormat="1" ht="56.25" spans="1:36">
      <c r="A1262" s="46">
        <v>1219</v>
      </c>
      <c r="B1262" s="46"/>
      <c r="C1262" s="46" t="s">
        <v>7746</v>
      </c>
      <c r="D1262" s="46" t="s">
        <v>7747</v>
      </c>
      <c r="E1262" s="46"/>
      <c r="F1262" s="46" t="s">
        <v>109</v>
      </c>
      <c r="G1262" s="46" t="s">
        <v>3533</v>
      </c>
      <c r="H1262" s="46" t="s">
        <v>7748</v>
      </c>
      <c r="I1262" s="46" t="s">
        <v>1673</v>
      </c>
      <c r="J1262" s="46" t="s">
        <v>7747</v>
      </c>
      <c r="K1262" s="46" t="s">
        <v>7749</v>
      </c>
      <c r="L1262" s="46" t="s">
        <v>410</v>
      </c>
      <c r="M1262" s="46" t="s">
        <v>115</v>
      </c>
      <c r="N1262" s="46" t="s">
        <v>1273</v>
      </c>
      <c r="O1262" s="46"/>
      <c r="P1262" s="46" t="s">
        <v>7750</v>
      </c>
      <c r="Q1262" s="46" t="s">
        <v>735</v>
      </c>
      <c r="R1262" s="46" t="s">
        <v>120</v>
      </c>
      <c r="S1262" s="46" t="s">
        <v>3538</v>
      </c>
      <c r="T1262" s="46">
        <v>13689167560</v>
      </c>
      <c r="U1262" s="46" t="s">
        <v>1690</v>
      </c>
      <c r="V1262" s="46" t="s">
        <v>574</v>
      </c>
      <c r="W1262" s="46" t="s">
        <v>124</v>
      </c>
      <c r="X1262" s="46">
        <v>50</v>
      </c>
      <c r="Y1262" s="46">
        <v>50</v>
      </c>
      <c r="Z1262" s="46"/>
      <c r="AA1262" s="46"/>
      <c r="AB1262" s="46">
        <v>8166</v>
      </c>
      <c r="AC1262" s="46">
        <v>96</v>
      </c>
      <c r="AD1262" s="46" t="s">
        <v>140</v>
      </c>
      <c r="AE1262" s="46" t="s">
        <v>140</v>
      </c>
      <c r="AF1262" s="46" t="s">
        <v>140</v>
      </c>
      <c r="AG1262" s="46" t="s">
        <v>140</v>
      </c>
      <c r="AH1262" s="46"/>
      <c r="AI1262" s="46"/>
      <c r="AJ1262" s="46"/>
    </row>
    <row r="1263" s="10" customFormat="1" ht="67.5" spans="1:36">
      <c r="A1263" s="46">
        <v>1220</v>
      </c>
      <c r="B1263" s="46"/>
      <c r="C1263" s="46" t="s">
        <v>7751</v>
      </c>
      <c r="D1263" s="46" t="s">
        <v>7752</v>
      </c>
      <c r="E1263" s="46"/>
      <c r="F1263" s="46" t="s">
        <v>578</v>
      </c>
      <c r="G1263" s="46" t="s">
        <v>1089</v>
      </c>
      <c r="H1263" s="46" t="s">
        <v>7753</v>
      </c>
      <c r="I1263" s="46" t="s">
        <v>1673</v>
      </c>
      <c r="J1263" s="46" t="s">
        <v>7752</v>
      </c>
      <c r="K1263" s="55" t="s">
        <v>7754</v>
      </c>
      <c r="L1263" s="46" t="s">
        <v>410</v>
      </c>
      <c r="M1263" s="46" t="s">
        <v>115</v>
      </c>
      <c r="N1263" s="46" t="s">
        <v>7755</v>
      </c>
      <c r="O1263" s="46"/>
      <c r="P1263" s="46" t="s">
        <v>7756</v>
      </c>
      <c r="Q1263" s="46" t="s">
        <v>735</v>
      </c>
      <c r="R1263" s="46" t="s">
        <v>120</v>
      </c>
      <c r="S1263" s="46" t="s">
        <v>1095</v>
      </c>
      <c r="T1263" s="52">
        <v>13992615659</v>
      </c>
      <c r="U1263" s="46" t="s">
        <v>1690</v>
      </c>
      <c r="V1263" s="46" t="s">
        <v>574</v>
      </c>
      <c r="W1263" s="46" t="s">
        <v>124</v>
      </c>
      <c r="X1263" s="46">
        <v>52</v>
      </c>
      <c r="Y1263" s="46">
        <v>52</v>
      </c>
      <c r="Z1263" s="46"/>
      <c r="AA1263" s="46"/>
      <c r="AB1263" s="46">
        <v>2068</v>
      </c>
      <c r="AC1263" s="46">
        <v>488</v>
      </c>
      <c r="AD1263" s="46" t="s">
        <v>140</v>
      </c>
      <c r="AE1263" s="46" t="s">
        <v>140</v>
      </c>
      <c r="AF1263" s="46" t="s">
        <v>140</v>
      </c>
      <c r="AG1263" s="46" t="s">
        <v>140</v>
      </c>
      <c r="AH1263" s="46"/>
      <c r="AI1263" s="46"/>
      <c r="AJ1263" s="46"/>
    </row>
    <row r="1264" s="10" customFormat="1" ht="56.25" spans="1:36">
      <c r="A1264" s="46">
        <v>1221</v>
      </c>
      <c r="B1264" s="46"/>
      <c r="C1264" s="46" t="s">
        <v>7757</v>
      </c>
      <c r="D1264" s="46" t="s">
        <v>7758</v>
      </c>
      <c r="E1264" s="46"/>
      <c r="F1264" s="46" t="s">
        <v>578</v>
      </c>
      <c r="G1264" s="46" t="s">
        <v>6275</v>
      </c>
      <c r="H1264" s="46" t="s">
        <v>7759</v>
      </c>
      <c r="I1264" s="46" t="s">
        <v>1673</v>
      </c>
      <c r="J1264" s="46" t="s">
        <v>7758</v>
      </c>
      <c r="K1264" s="46" t="s">
        <v>7760</v>
      </c>
      <c r="L1264" s="46" t="s">
        <v>410</v>
      </c>
      <c r="M1264" s="46" t="s">
        <v>115</v>
      </c>
      <c r="N1264" s="46" t="s">
        <v>7761</v>
      </c>
      <c r="O1264" s="46"/>
      <c r="P1264" s="46" t="s">
        <v>7762</v>
      </c>
      <c r="Q1264" s="46" t="s">
        <v>735</v>
      </c>
      <c r="R1264" s="46" t="s">
        <v>120</v>
      </c>
      <c r="S1264" s="46" t="s">
        <v>6279</v>
      </c>
      <c r="T1264" s="57">
        <v>13369226616</v>
      </c>
      <c r="U1264" s="46" t="s">
        <v>1690</v>
      </c>
      <c r="V1264" s="46" t="s">
        <v>574</v>
      </c>
      <c r="W1264" s="46" t="s">
        <v>124</v>
      </c>
      <c r="X1264" s="46">
        <v>38</v>
      </c>
      <c r="Y1264" s="46">
        <v>38</v>
      </c>
      <c r="Z1264" s="46"/>
      <c r="AA1264" s="46"/>
      <c r="AB1264" s="46">
        <v>706</v>
      </c>
      <c r="AC1264" s="46">
        <v>41</v>
      </c>
      <c r="AD1264" s="46" t="s">
        <v>140</v>
      </c>
      <c r="AE1264" s="46" t="s">
        <v>140</v>
      </c>
      <c r="AF1264" s="46" t="s">
        <v>140</v>
      </c>
      <c r="AG1264" s="46" t="s">
        <v>140</v>
      </c>
      <c r="AH1264" s="46"/>
      <c r="AI1264" s="46"/>
      <c r="AJ1264" s="46"/>
    </row>
    <row r="1265" s="10" customFormat="1" ht="56.25" spans="1:36">
      <c r="A1265" s="46">
        <v>1222</v>
      </c>
      <c r="B1265" s="46"/>
      <c r="C1265" s="46" t="s">
        <v>7763</v>
      </c>
      <c r="D1265" s="46" t="s">
        <v>7764</v>
      </c>
      <c r="E1265" s="46"/>
      <c r="F1265" s="46" t="s">
        <v>109</v>
      </c>
      <c r="G1265" s="46" t="s">
        <v>3282</v>
      </c>
      <c r="H1265" s="46" t="s">
        <v>7765</v>
      </c>
      <c r="I1265" s="46" t="s">
        <v>1673</v>
      </c>
      <c r="J1265" s="46" t="s">
        <v>7764</v>
      </c>
      <c r="K1265" s="46" t="s">
        <v>7766</v>
      </c>
      <c r="L1265" s="46" t="s">
        <v>410</v>
      </c>
      <c r="M1265" s="46" t="s">
        <v>115</v>
      </c>
      <c r="N1265" s="46" t="s">
        <v>7767</v>
      </c>
      <c r="O1265" s="46"/>
      <c r="P1265" s="46" t="s">
        <v>7768</v>
      </c>
      <c r="Q1265" s="46" t="s">
        <v>735</v>
      </c>
      <c r="R1265" s="46" t="s">
        <v>120</v>
      </c>
      <c r="S1265" s="46" t="s">
        <v>3286</v>
      </c>
      <c r="T1265" s="46">
        <v>13571623336</v>
      </c>
      <c r="U1265" s="46" t="s">
        <v>1690</v>
      </c>
      <c r="V1265" s="46" t="s">
        <v>574</v>
      </c>
      <c r="W1265" s="46" t="s">
        <v>124</v>
      </c>
      <c r="X1265" s="46">
        <v>65</v>
      </c>
      <c r="Y1265" s="46">
        <v>65</v>
      </c>
      <c r="Z1265" s="46"/>
      <c r="AA1265" s="46"/>
      <c r="AB1265" s="46">
        <v>1146</v>
      </c>
      <c r="AC1265" s="46">
        <v>227</v>
      </c>
      <c r="AD1265" s="46" t="s">
        <v>140</v>
      </c>
      <c r="AE1265" s="46" t="s">
        <v>140</v>
      </c>
      <c r="AF1265" s="46" t="s">
        <v>141</v>
      </c>
      <c r="AG1265" s="46" t="s">
        <v>140</v>
      </c>
      <c r="AH1265" s="46"/>
      <c r="AI1265" s="46"/>
      <c r="AJ1265" s="46"/>
    </row>
    <row r="1266" s="13" customFormat="1" ht="67.5" spans="1:36">
      <c r="A1266" s="46">
        <v>1223</v>
      </c>
      <c r="B1266" s="46"/>
      <c r="C1266" s="134" t="s">
        <v>7769</v>
      </c>
      <c r="D1266" s="99" t="s">
        <v>7770</v>
      </c>
      <c r="E1266" s="99"/>
      <c r="F1266" s="49" t="s">
        <v>578</v>
      </c>
      <c r="G1266" s="134" t="s">
        <v>7771</v>
      </c>
      <c r="H1266" s="134" t="s">
        <v>7772</v>
      </c>
      <c r="I1266" s="46" t="s">
        <v>1673</v>
      </c>
      <c r="J1266" s="134" t="s">
        <v>7770</v>
      </c>
      <c r="K1266" s="134" t="s">
        <v>7773</v>
      </c>
      <c r="L1266" s="134" t="s">
        <v>410</v>
      </c>
      <c r="M1266" s="134" t="s">
        <v>242</v>
      </c>
      <c r="N1266" s="134" t="s">
        <v>7774</v>
      </c>
      <c r="O1266" s="134"/>
      <c r="P1266" s="134" t="s">
        <v>7775</v>
      </c>
      <c r="Q1266" s="134" t="s">
        <v>246</v>
      </c>
      <c r="R1266" s="46" t="s">
        <v>120</v>
      </c>
      <c r="S1266" s="136" t="s">
        <v>7776</v>
      </c>
      <c r="T1266" s="48" t="s">
        <v>3326</v>
      </c>
      <c r="U1266" s="46" t="s">
        <v>1690</v>
      </c>
      <c r="V1266" s="136" t="s">
        <v>7777</v>
      </c>
      <c r="W1266" s="46" t="s">
        <v>124</v>
      </c>
      <c r="X1266" s="99">
        <v>70</v>
      </c>
      <c r="Y1266" s="99">
        <v>70</v>
      </c>
      <c r="Z1266" s="46"/>
      <c r="AA1266" s="46"/>
      <c r="AB1266" s="46">
        <v>1078</v>
      </c>
      <c r="AC1266" s="46">
        <v>102</v>
      </c>
      <c r="AD1266" s="46" t="s">
        <v>140</v>
      </c>
      <c r="AE1266" s="46" t="s">
        <v>140</v>
      </c>
      <c r="AF1266" s="46" t="s">
        <v>140</v>
      </c>
      <c r="AG1266" s="46" t="s">
        <v>140</v>
      </c>
      <c r="AH1266" s="46"/>
      <c r="AI1266" s="46"/>
      <c r="AJ1266" s="46"/>
    </row>
    <row r="1267" s="13" customFormat="1" ht="78.75" spans="1:36">
      <c r="A1267" s="46">
        <v>1224</v>
      </c>
      <c r="B1267" s="46"/>
      <c r="C1267" s="134" t="s">
        <v>7778</v>
      </c>
      <c r="D1267" s="99" t="s">
        <v>7779</v>
      </c>
      <c r="E1267" s="99"/>
      <c r="F1267" s="49" t="s">
        <v>578</v>
      </c>
      <c r="G1267" s="134" t="s">
        <v>7780</v>
      </c>
      <c r="H1267" s="134" t="s">
        <v>7781</v>
      </c>
      <c r="I1267" s="46" t="s">
        <v>1673</v>
      </c>
      <c r="J1267" s="134" t="s">
        <v>7779</v>
      </c>
      <c r="K1267" s="134" t="s">
        <v>7782</v>
      </c>
      <c r="L1267" s="134" t="s">
        <v>410</v>
      </c>
      <c r="M1267" s="134" t="s">
        <v>242</v>
      </c>
      <c r="N1267" s="134" t="s">
        <v>7783</v>
      </c>
      <c r="O1267" s="134"/>
      <c r="P1267" s="134" t="s">
        <v>7784</v>
      </c>
      <c r="Q1267" s="134" t="s">
        <v>246</v>
      </c>
      <c r="R1267" s="46" t="s">
        <v>120</v>
      </c>
      <c r="S1267" s="136" t="s">
        <v>7776</v>
      </c>
      <c r="T1267" s="48" t="s">
        <v>3326</v>
      </c>
      <c r="U1267" s="46" t="s">
        <v>1690</v>
      </c>
      <c r="V1267" s="136" t="s">
        <v>7777</v>
      </c>
      <c r="W1267" s="46" t="s">
        <v>124</v>
      </c>
      <c r="X1267" s="99">
        <v>82</v>
      </c>
      <c r="Y1267" s="99">
        <v>82</v>
      </c>
      <c r="Z1267" s="46"/>
      <c r="AA1267" s="46"/>
      <c r="AB1267" s="46">
        <v>1203</v>
      </c>
      <c r="AC1267" s="46">
        <v>110</v>
      </c>
      <c r="AD1267" s="46" t="s">
        <v>140</v>
      </c>
      <c r="AE1267" s="46" t="s">
        <v>140</v>
      </c>
      <c r="AF1267" s="46" t="s">
        <v>140</v>
      </c>
      <c r="AG1267" s="46" t="s">
        <v>140</v>
      </c>
      <c r="AH1267" s="46"/>
      <c r="AI1267" s="46"/>
      <c r="AJ1267" s="46"/>
    </row>
    <row r="1268" s="13" customFormat="1" ht="78.75" spans="1:36">
      <c r="A1268" s="46">
        <v>1225</v>
      </c>
      <c r="B1268" s="46"/>
      <c r="C1268" s="134" t="s">
        <v>7785</v>
      </c>
      <c r="D1268" s="99" t="s">
        <v>7786</v>
      </c>
      <c r="E1268" s="99"/>
      <c r="F1268" s="49" t="s">
        <v>578</v>
      </c>
      <c r="G1268" s="134" t="s">
        <v>7787</v>
      </c>
      <c r="H1268" s="134" t="s">
        <v>7788</v>
      </c>
      <c r="I1268" s="46" t="s">
        <v>1673</v>
      </c>
      <c r="J1268" s="134" t="s">
        <v>7786</v>
      </c>
      <c r="K1268" s="134" t="s">
        <v>7789</v>
      </c>
      <c r="L1268" s="134" t="s">
        <v>410</v>
      </c>
      <c r="M1268" s="134" t="s">
        <v>242</v>
      </c>
      <c r="N1268" s="134" t="s">
        <v>7790</v>
      </c>
      <c r="O1268" s="134"/>
      <c r="P1268" s="134" t="s">
        <v>7791</v>
      </c>
      <c r="Q1268" s="134" t="s">
        <v>246</v>
      </c>
      <c r="R1268" s="46" t="s">
        <v>120</v>
      </c>
      <c r="S1268" s="136" t="s">
        <v>7776</v>
      </c>
      <c r="T1268" s="48" t="s">
        <v>3326</v>
      </c>
      <c r="U1268" s="46" t="s">
        <v>1690</v>
      </c>
      <c r="V1268" s="136" t="s">
        <v>7777</v>
      </c>
      <c r="W1268" s="46" t="s">
        <v>124</v>
      </c>
      <c r="X1268" s="99">
        <v>118</v>
      </c>
      <c r="Y1268" s="99">
        <v>118</v>
      </c>
      <c r="Z1268" s="46"/>
      <c r="AA1268" s="46"/>
      <c r="AB1268" s="46">
        <v>2036</v>
      </c>
      <c r="AC1268" s="46">
        <v>150</v>
      </c>
      <c r="AD1268" s="46" t="s">
        <v>140</v>
      </c>
      <c r="AE1268" s="46" t="s">
        <v>140</v>
      </c>
      <c r="AF1268" s="46" t="s">
        <v>140</v>
      </c>
      <c r="AG1268" s="46" t="s">
        <v>140</v>
      </c>
      <c r="AH1268" s="46"/>
      <c r="AI1268" s="46"/>
      <c r="AJ1268" s="46"/>
    </row>
    <row r="1269" s="13" customFormat="1" ht="78.75" spans="1:36">
      <c r="A1269" s="46">
        <v>1226</v>
      </c>
      <c r="B1269" s="46"/>
      <c r="C1269" s="134" t="s">
        <v>7792</v>
      </c>
      <c r="D1269" s="99" t="s">
        <v>7793</v>
      </c>
      <c r="E1269" s="99"/>
      <c r="F1269" s="49" t="s">
        <v>578</v>
      </c>
      <c r="G1269" s="134" t="s">
        <v>579</v>
      </c>
      <c r="H1269" s="134" t="s">
        <v>7794</v>
      </c>
      <c r="I1269" s="46" t="s">
        <v>1673</v>
      </c>
      <c r="J1269" s="134" t="s">
        <v>7793</v>
      </c>
      <c r="K1269" s="134" t="s">
        <v>7795</v>
      </c>
      <c r="L1269" s="134" t="s">
        <v>410</v>
      </c>
      <c r="M1269" s="134" t="s">
        <v>242</v>
      </c>
      <c r="N1269" s="134" t="s">
        <v>7796</v>
      </c>
      <c r="O1269" s="134"/>
      <c r="P1269" s="134" t="s">
        <v>7797</v>
      </c>
      <c r="Q1269" s="134" t="s">
        <v>246</v>
      </c>
      <c r="R1269" s="46" t="s">
        <v>120</v>
      </c>
      <c r="S1269" s="136" t="s">
        <v>7776</v>
      </c>
      <c r="T1269" s="48" t="s">
        <v>3326</v>
      </c>
      <c r="U1269" s="46" t="s">
        <v>1690</v>
      </c>
      <c r="V1269" s="136" t="s">
        <v>7777</v>
      </c>
      <c r="W1269" s="46" t="s">
        <v>124</v>
      </c>
      <c r="X1269" s="99">
        <v>96</v>
      </c>
      <c r="Y1269" s="99">
        <v>96</v>
      </c>
      <c r="Z1269" s="46"/>
      <c r="AA1269" s="46"/>
      <c r="AB1269" s="46">
        <v>1568</v>
      </c>
      <c r="AC1269" s="46">
        <v>142</v>
      </c>
      <c r="AD1269" s="46" t="s">
        <v>140</v>
      </c>
      <c r="AE1269" s="46" t="s">
        <v>140</v>
      </c>
      <c r="AF1269" s="46" t="s">
        <v>140</v>
      </c>
      <c r="AG1269" s="46" t="s">
        <v>140</v>
      </c>
      <c r="AH1269" s="46"/>
      <c r="AI1269" s="46"/>
      <c r="AJ1269" s="46"/>
    </row>
    <row r="1270" s="13" customFormat="1" ht="67.5" spans="1:36">
      <c r="A1270" s="46">
        <v>1227</v>
      </c>
      <c r="B1270" s="46"/>
      <c r="C1270" s="134" t="s">
        <v>7798</v>
      </c>
      <c r="D1270" s="99" t="s">
        <v>7799</v>
      </c>
      <c r="E1270" s="99"/>
      <c r="F1270" s="49" t="s">
        <v>578</v>
      </c>
      <c r="G1270" s="134" t="s">
        <v>1937</v>
      </c>
      <c r="H1270" s="134" t="s">
        <v>7800</v>
      </c>
      <c r="I1270" s="46" t="s">
        <v>1673</v>
      </c>
      <c r="J1270" s="134" t="s">
        <v>7799</v>
      </c>
      <c r="K1270" s="134" t="s">
        <v>7801</v>
      </c>
      <c r="L1270" s="134" t="s">
        <v>410</v>
      </c>
      <c r="M1270" s="134" t="s">
        <v>242</v>
      </c>
      <c r="N1270" s="134" t="s">
        <v>7802</v>
      </c>
      <c r="O1270" s="134"/>
      <c r="P1270" s="134" t="s">
        <v>7803</v>
      </c>
      <c r="Q1270" s="134" t="s">
        <v>246</v>
      </c>
      <c r="R1270" s="46" t="s">
        <v>120</v>
      </c>
      <c r="S1270" s="136" t="s">
        <v>7776</v>
      </c>
      <c r="T1270" s="48" t="s">
        <v>3326</v>
      </c>
      <c r="U1270" s="46" t="s">
        <v>1690</v>
      </c>
      <c r="V1270" s="136" t="s">
        <v>7777</v>
      </c>
      <c r="W1270" s="46" t="s">
        <v>124</v>
      </c>
      <c r="X1270" s="99">
        <v>56</v>
      </c>
      <c r="Y1270" s="99">
        <v>56</v>
      </c>
      <c r="Z1270" s="46"/>
      <c r="AA1270" s="46"/>
      <c r="AB1270" s="46">
        <v>887</v>
      </c>
      <c r="AC1270" s="46">
        <v>73</v>
      </c>
      <c r="AD1270" s="46" t="s">
        <v>140</v>
      </c>
      <c r="AE1270" s="46" t="s">
        <v>140</v>
      </c>
      <c r="AF1270" s="46" t="s">
        <v>140</v>
      </c>
      <c r="AG1270" s="46" t="s">
        <v>140</v>
      </c>
      <c r="AH1270" s="46"/>
      <c r="AI1270" s="46"/>
      <c r="AJ1270" s="46"/>
    </row>
    <row r="1271" s="13" customFormat="1" ht="45" spans="1:36">
      <c r="A1271" s="46">
        <v>1228</v>
      </c>
      <c r="B1271" s="46"/>
      <c r="C1271" s="46" t="s">
        <v>7804</v>
      </c>
      <c r="D1271" s="48" t="s">
        <v>7805</v>
      </c>
      <c r="E1271" s="48"/>
      <c r="F1271" s="46"/>
      <c r="G1271" s="121" t="s">
        <v>7806</v>
      </c>
      <c r="H1271" s="48" t="s">
        <v>7807</v>
      </c>
      <c r="I1271" s="46" t="s">
        <v>1673</v>
      </c>
      <c r="J1271" s="48" t="s">
        <v>7805</v>
      </c>
      <c r="K1271" s="48" t="s">
        <v>7808</v>
      </c>
      <c r="L1271" s="48" t="s">
        <v>7809</v>
      </c>
      <c r="M1271" s="48" t="s">
        <v>7810</v>
      </c>
      <c r="N1271" s="48" t="s">
        <v>7811</v>
      </c>
      <c r="O1271" s="48"/>
      <c r="P1271" s="48" t="s">
        <v>7812</v>
      </c>
      <c r="Q1271" s="48" t="s">
        <v>3341</v>
      </c>
      <c r="R1271" s="46" t="s">
        <v>120</v>
      </c>
      <c r="S1271" s="48" t="s">
        <v>7776</v>
      </c>
      <c r="T1271" s="48" t="s">
        <v>3326</v>
      </c>
      <c r="U1271" s="48" t="s">
        <v>7813</v>
      </c>
      <c r="V1271" s="48" t="s">
        <v>7814</v>
      </c>
      <c r="W1271" s="46" t="s">
        <v>124</v>
      </c>
      <c r="X1271" s="48">
        <v>100</v>
      </c>
      <c r="Y1271" s="48">
        <v>100</v>
      </c>
      <c r="Z1271" s="46"/>
      <c r="AA1271" s="46"/>
      <c r="AB1271" s="48">
        <v>345000</v>
      </c>
      <c r="AC1271" s="48">
        <v>85000</v>
      </c>
      <c r="AD1271" s="48" t="s">
        <v>140</v>
      </c>
      <c r="AE1271" s="48" t="s">
        <v>140</v>
      </c>
      <c r="AF1271" s="48" t="s">
        <v>140</v>
      </c>
      <c r="AG1271" s="46" t="s">
        <v>140</v>
      </c>
      <c r="AH1271" s="46"/>
      <c r="AI1271" s="48"/>
      <c r="AJ1271" s="46"/>
    </row>
    <row r="1272" ht="33.75" spans="1:36">
      <c r="A1272" s="46"/>
      <c r="B1272" s="46" t="s">
        <v>48</v>
      </c>
      <c r="C1272" s="46"/>
      <c r="D1272" s="46"/>
      <c r="E1272" s="46">
        <v>9</v>
      </c>
      <c r="F1272" s="46"/>
      <c r="G1272" s="46"/>
      <c r="H1272" s="46"/>
      <c r="I1272" s="46"/>
      <c r="J1272" s="46"/>
      <c r="K1272" s="46"/>
      <c r="L1272" s="46"/>
      <c r="M1272" s="46"/>
      <c r="N1272" s="46"/>
      <c r="O1272" s="46"/>
      <c r="P1272" s="46"/>
      <c r="Q1272" s="46"/>
      <c r="R1272" s="46"/>
      <c r="S1272" s="46"/>
      <c r="T1272" s="46"/>
      <c r="U1272" s="46"/>
      <c r="V1272" s="46"/>
      <c r="W1272" s="46"/>
      <c r="X1272" s="46">
        <f t="shared" ref="X1272:AC1272" si="38">SUM(X1273:X1281)</f>
        <v>1178</v>
      </c>
      <c r="Y1272" s="46">
        <f t="shared" si="38"/>
        <v>0</v>
      </c>
      <c r="Z1272" s="46">
        <f t="shared" si="38"/>
        <v>1178</v>
      </c>
      <c r="AA1272" s="46">
        <f t="shared" si="38"/>
        <v>0</v>
      </c>
      <c r="AB1272" s="46">
        <f t="shared" si="38"/>
        <v>4912</v>
      </c>
      <c r="AC1272" s="46">
        <f t="shared" si="38"/>
        <v>1482</v>
      </c>
      <c r="AD1272" s="46"/>
      <c r="AE1272" s="46"/>
      <c r="AF1272" s="46"/>
      <c r="AG1272" s="46"/>
      <c r="AH1272" s="46"/>
      <c r="AI1272" s="46"/>
      <c r="AJ1272" s="46"/>
    </row>
    <row r="1273" ht="56.25" spans="1:36">
      <c r="A1273" s="46">
        <v>1229</v>
      </c>
      <c r="B1273" s="46"/>
      <c r="C1273" s="46" t="s">
        <v>7815</v>
      </c>
      <c r="D1273" s="46" t="s">
        <v>7816</v>
      </c>
      <c r="E1273" s="46"/>
      <c r="F1273" s="46" t="s">
        <v>109</v>
      </c>
      <c r="G1273" s="46" t="s">
        <v>7190</v>
      </c>
      <c r="H1273" s="46" t="s">
        <v>7817</v>
      </c>
      <c r="I1273" s="46" t="s">
        <v>1673</v>
      </c>
      <c r="J1273" s="46" t="s">
        <v>7816</v>
      </c>
      <c r="K1273" s="46" t="s">
        <v>7816</v>
      </c>
      <c r="L1273" s="46" t="s">
        <v>114</v>
      </c>
      <c r="M1273" s="46" t="s">
        <v>115</v>
      </c>
      <c r="N1273" s="46" t="s">
        <v>2730</v>
      </c>
      <c r="O1273" s="46"/>
      <c r="P1273" s="46" t="s">
        <v>7818</v>
      </c>
      <c r="Q1273" s="46" t="s">
        <v>2234</v>
      </c>
      <c r="R1273" s="46" t="s">
        <v>120</v>
      </c>
      <c r="S1273" s="46" t="s">
        <v>152</v>
      </c>
      <c r="T1273" s="46" t="s">
        <v>1759</v>
      </c>
      <c r="U1273" s="46" t="s">
        <v>7819</v>
      </c>
      <c r="V1273" s="46" t="s">
        <v>7192</v>
      </c>
      <c r="W1273" s="46" t="s">
        <v>124</v>
      </c>
      <c r="X1273" s="46">
        <v>160</v>
      </c>
      <c r="Y1273" s="46"/>
      <c r="Z1273" s="46">
        <v>160</v>
      </c>
      <c r="AA1273" s="46"/>
      <c r="AB1273" s="46">
        <v>697</v>
      </c>
      <c r="AC1273" s="46">
        <v>295</v>
      </c>
      <c r="AD1273" s="46" t="s">
        <v>140</v>
      </c>
      <c r="AE1273" s="46" t="s">
        <v>140</v>
      </c>
      <c r="AF1273" s="46" t="s">
        <v>141</v>
      </c>
      <c r="AG1273" s="46" t="s">
        <v>140</v>
      </c>
      <c r="AH1273" s="46"/>
      <c r="AI1273" s="46"/>
      <c r="AJ1273" s="46"/>
    </row>
    <row r="1274" ht="78.75" spans="1:36">
      <c r="A1274" s="46">
        <v>1230</v>
      </c>
      <c r="B1274" s="46"/>
      <c r="C1274" s="46" t="s">
        <v>7820</v>
      </c>
      <c r="D1274" s="46" t="s">
        <v>7821</v>
      </c>
      <c r="E1274" s="46"/>
      <c r="F1274" s="46" t="s">
        <v>109</v>
      </c>
      <c r="G1274" s="46" t="s">
        <v>157</v>
      </c>
      <c r="H1274" s="46" t="s">
        <v>7822</v>
      </c>
      <c r="I1274" s="46" t="s">
        <v>1673</v>
      </c>
      <c r="J1274" s="46" t="s">
        <v>7821</v>
      </c>
      <c r="K1274" s="46" t="s">
        <v>7821</v>
      </c>
      <c r="L1274" s="46" t="s">
        <v>114</v>
      </c>
      <c r="M1274" s="46" t="s">
        <v>114</v>
      </c>
      <c r="N1274" s="46" t="s">
        <v>960</v>
      </c>
      <c r="O1274" s="46" t="s">
        <v>5585</v>
      </c>
      <c r="P1274" s="46" t="s">
        <v>7818</v>
      </c>
      <c r="Q1274" s="46" t="s">
        <v>2234</v>
      </c>
      <c r="R1274" s="46" t="s">
        <v>120</v>
      </c>
      <c r="S1274" s="46" t="s">
        <v>164</v>
      </c>
      <c r="T1274" s="46">
        <v>13571606188</v>
      </c>
      <c r="U1274" s="46" t="s">
        <v>7819</v>
      </c>
      <c r="V1274" s="46" t="s">
        <v>157</v>
      </c>
      <c r="W1274" s="46" t="s">
        <v>124</v>
      </c>
      <c r="X1274" s="46">
        <v>160</v>
      </c>
      <c r="Y1274" s="46"/>
      <c r="Z1274" s="46">
        <v>160</v>
      </c>
      <c r="AA1274" s="46"/>
      <c r="AB1274" s="46">
        <v>601</v>
      </c>
      <c r="AC1274" s="46">
        <v>228</v>
      </c>
      <c r="AD1274" s="46" t="s">
        <v>140</v>
      </c>
      <c r="AE1274" s="46" t="s">
        <v>140</v>
      </c>
      <c r="AF1274" s="46" t="s">
        <v>140</v>
      </c>
      <c r="AG1274" s="46" t="s">
        <v>140</v>
      </c>
      <c r="AH1274" s="46"/>
      <c r="AI1274" s="46"/>
      <c r="AJ1274" s="46"/>
    </row>
    <row r="1275" ht="78.75" spans="1:36">
      <c r="A1275" s="46">
        <v>1231</v>
      </c>
      <c r="B1275" s="46"/>
      <c r="C1275" s="46" t="s">
        <v>7823</v>
      </c>
      <c r="D1275" s="46" t="s">
        <v>7824</v>
      </c>
      <c r="E1275" s="46"/>
      <c r="F1275" s="46" t="s">
        <v>109</v>
      </c>
      <c r="G1275" s="46" t="s">
        <v>525</v>
      </c>
      <c r="H1275" s="46" t="s">
        <v>7825</v>
      </c>
      <c r="I1275" s="46" t="s">
        <v>1673</v>
      </c>
      <c r="J1275" s="46" t="s">
        <v>7824</v>
      </c>
      <c r="K1275" s="46" t="s">
        <v>7826</v>
      </c>
      <c r="L1275" s="46" t="s">
        <v>114</v>
      </c>
      <c r="M1275" s="46" t="s">
        <v>114</v>
      </c>
      <c r="N1275" s="46" t="s">
        <v>670</v>
      </c>
      <c r="O1275" s="46"/>
      <c r="P1275" s="46" t="s">
        <v>7827</v>
      </c>
      <c r="Q1275" s="46" t="s">
        <v>2234</v>
      </c>
      <c r="R1275" s="46" t="s">
        <v>120</v>
      </c>
      <c r="S1275" s="46" t="s">
        <v>532</v>
      </c>
      <c r="T1275" s="46">
        <v>18791627188</v>
      </c>
      <c r="U1275" s="46" t="s">
        <v>7819</v>
      </c>
      <c r="V1275" s="46" t="s">
        <v>525</v>
      </c>
      <c r="W1275" s="46" t="s">
        <v>124</v>
      </c>
      <c r="X1275" s="46">
        <v>200</v>
      </c>
      <c r="Y1275" s="46"/>
      <c r="Z1275" s="46">
        <v>200</v>
      </c>
      <c r="AA1275" s="46"/>
      <c r="AB1275" s="46">
        <v>194</v>
      </c>
      <c r="AC1275" s="46">
        <v>120</v>
      </c>
      <c r="AD1275" s="46" t="s">
        <v>140</v>
      </c>
      <c r="AE1275" s="46" t="s">
        <v>140</v>
      </c>
      <c r="AF1275" s="46" t="s">
        <v>141</v>
      </c>
      <c r="AG1275" s="46" t="s">
        <v>140</v>
      </c>
      <c r="AH1275" s="46"/>
      <c r="AI1275" s="46"/>
      <c r="AJ1275" s="46"/>
    </row>
    <row r="1276" ht="56.25" spans="1:36">
      <c r="A1276" s="46">
        <v>1232</v>
      </c>
      <c r="B1276" s="46"/>
      <c r="C1276" s="46" t="s">
        <v>7828</v>
      </c>
      <c r="D1276" s="46" t="s">
        <v>7829</v>
      </c>
      <c r="E1276" s="46"/>
      <c r="F1276" s="46" t="s">
        <v>109</v>
      </c>
      <c r="G1276" s="46" t="s">
        <v>817</v>
      </c>
      <c r="H1276" s="46" t="s">
        <v>7830</v>
      </c>
      <c r="I1276" s="46" t="s">
        <v>1673</v>
      </c>
      <c r="J1276" s="46" t="s">
        <v>7829</v>
      </c>
      <c r="K1276" s="46" t="s">
        <v>7831</v>
      </c>
      <c r="L1276" s="46" t="s">
        <v>221</v>
      </c>
      <c r="M1276" s="46" t="s">
        <v>115</v>
      </c>
      <c r="N1276" s="46" t="s">
        <v>2264</v>
      </c>
      <c r="O1276" s="46" t="s">
        <v>223</v>
      </c>
      <c r="P1276" s="46" t="s">
        <v>7832</v>
      </c>
      <c r="Q1276" s="46" t="s">
        <v>2234</v>
      </c>
      <c r="R1276" s="46" t="s">
        <v>120</v>
      </c>
      <c r="S1276" s="46" t="s">
        <v>823</v>
      </c>
      <c r="T1276" s="46">
        <v>13992672538</v>
      </c>
      <c r="U1276" s="46" t="s">
        <v>7819</v>
      </c>
      <c r="V1276" s="46" t="s">
        <v>227</v>
      </c>
      <c r="W1276" s="46" t="s">
        <v>124</v>
      </c>
      <c r="X1276" s="46">
        <v>20</v>
      </c>
      <c r="Y1276" s="46"/>
      <c r="Z1276" s="46">
        <v>20</v>
      </c>
      <c r="AA1276" s="46"/>
      <c r="AB1276" s="46">
        <v>250</v>
      </c>
      <c r="AC1276" s="46">
        <v>70</v>
      </c>
      <c r="AD1276" s="46" t="s">
        <v>140</v>
      </c>
      <c r="AE1276" s="46" t="s">
        <v>140</v>
      </c>
      <c r="AF1276" s="46" t="s">
        <v>140</v>
      </c>
      <c r="AG1276" s="46" t="s">
        <v>140</v>
      </c>
      <c r="AH1276" s="46"/>
      <c r="AI1276" s="46"/>
      <c r="AJ1276" s="46"/>
    </row>
    <row r="1277" ht="56.25" spans="1:36">
      <c r="A1277" s="46">
        <v>1233</v>
      </c>
      <c r="B1277" s="46"/>
      <c r="C1277" s="46" t="s">
        <v>7833</v>
      </c>
      <c r="D1277" s="46" t="s">
        <v>7834</v>
      </c>
      <c r="E1277" s="46"/>
      <c r="F1277" s="46" t="s">
        <v>578</v>
      </c>
      <c r="G1277" s="46" t="s">
        <v>7835</v>
      </c>
      <c r="H1277" s="46" t="s">
        <v>7836</v>
      </c>
      <c r="I1277" s="46" t="s">
        <v>1673</v>
      </c>
      <c r="J1277" s="46" t="s">
        <v>7834</v>
      </c>
      <c r="K1277" s="46" t="s">
        <v>7837</v>
      </c>
      <c r="L1277" s="46" t="s">
        <v>300</v>
      </c>
      <c r="M1277" s="46" t="s">
        <v>301</v>
      </c>
      <c r="N1277" s="46" t="s">
        <v>7838</v>
      </c>
      <c r="O1277" s="46" t="s">
        <v>1669</v>
      </c>
      <c r="P1277" s="46" t="s">
        <v>3456</v>
      </c>
      <c r="Q1277" s="46" t="s">
        <v>2234</v>
      </c>
      <c r="R1277" s="46" t="s">
        <v>120</v>
      </c>
      <c r="S1277" s="46" t="s">
        <v>2295</v>
      </c>
      <c r="T1277" s="46">
        <v>13571697958</v>
      </c>
      <c r="U1277" s="46" t="s">
        <v>7819</v>
      </c>
      <c r="V1277" s="46" t="s">
        <v>2296</v>
      </c>
      <c r="W1277" s="46" t="s">
        <v>124</v>
      </c>
      <c r="X1277" s="46">
        <v>350</v>
      </c>
      <c r="Y1277" s="46"/>
      <c r="Z1277" s="46">
        <v>350</v>
      </c>
      <c r="AA1277" s="46"/>
      <c r="AB1277" s="46">
        <v>580</v>
      </c>
      <c r="AC1277" s="46">
        <v>163</v>
      </c>
      <c r="AD1277" s="46" t="s">
        <v>140</v>
      </c>
      <c r="AE1277" s="46" t="s">
        <v>140</v>
      </c>
      <c r="AF1277" s="46" t="s">
        <v>141</v>
      </c>
      <c r="AG1277" s="46" t="s">
        <v>140</v>
      </c>
      <c r="AH1277" s="46"/>
      <c r="AI1277" s="46"/>
      <c r="AJ1277" s="46"/>
    </row>
    <row r="1278" ht="56.25" spans="1:36">
      <c r="A1278" s="46">
        <v>1234</v>
      </c>
      <c r="B1278" s="46"/>
      <c r="C1278" s="46" t="s">
        <v>7839</v>
      </c>
      <c r="D1278" s="46" t="s">
        <v>7840</v>
      </c>
      <c r="E1278" s="46"/>
      <c r="F1278" s="46" t="s">
        <v>578</v>
      </c>
      <c r="G1278" s="46" t="s">
        <v>478</v>
      </c>
      <c r="H1278" s="46" t="s">
        <v>7841</v>
      </c>
      <c r="I1278" s="46" t="s">
        <v>1673</v>
      </c>
      <c r="J1278" s="46" t="s">
        <v>7840</v>
      </c>
      <c r="K1278" s="46" t="s">
        <v>7842</v>
      </c>
      <c r="L1278" s="46" t="s">
        <v>300</v>
      </c>
      <c r="M1278" s="46" t="s">
        <v>301</v>
      </c>
      <c r="N1278" s="46" t="s">
        <v>7843</v>
      </c>
      <c r="O1278" s="46" t="s">
        <v>1669</v>
      </c>
      <c r="P1278" s="46" t="s">
        <v>3456</v>
      </c>
      <c r="Q1278" s="46" t="s">
        <v>2234</v>
      </c>
      <c r="R1278" s="46" t="s">
        <v>120</v>
      </c>
      <c r="S1278" s="46" t="s">
        <v>481</v>
      </c>
      <c r="T1278" s="46">
        <v>13488390477</v>
      </c>
      <c r="U1278" s="46" t="s">
        <v>7819</v>
      </c>
      <c r="V1278" s="46" t="s">
        <v>482</v>
      </c>
      <c r="W1278" s="46" t="s">
        <v>124</v>
      </c>
      <c r="X1278" s="46">
        <v>100</v>
      </c>
      <c r="Y1278" s="46"/>
      <c r="Z1278" s="46">
        <v>100</v>
      </c>
      <c r="AA1278" s="46"/>
      <c r="AB1278" s="46">
        <v>214</v>
      </c>
      <c r="AC1278" s="46">
        <v>56</v>
      </c>
      <c r="AD1278" s="46" t="s">
        <v>140</v>
      </c>
      <c r="AE1278" s="46" t="s">
        <v>140</v>
      </c>
      <c r="AF1278" s="46" t="s">
        <v>141</v>
      </c>
      <c r="AG1278" s="46" t="s">
        <v>140</v>
      </c>
      <c r="AH1278" s="46"/>
      <c r="AI1278" s="46"/>
      <c r="AJ1278" s="46"/>
    </row>
    <row r="1279" ht="67.5" spans="1:36">
      <c r="A1279" s="46">
        <v>1235</v>
      </c>
      <c r="B1279" s="46"/>
      <c r="C1279" s="46" t="s">
        <v>7844</v>
      </c>
      <c r="D1279" s="46" t="s">
        <v>7845</v>
      </c>
      <c r="E1279" s="46"/>
      <c r="F1279" s="46" t="s">
        <v>109</v>
      </c>
      <c r="G1279" s="46" t="s">
        <v>7846</v>
      </c>
      <c r="H1279" s="46" t="s">
        <v>7847</v>
      </c>
      <c r="I1279" s="46" t="s">
        <v>1673</v>
      </c>
      <c r="J1279" s="46" t="s">
        <v>7845</v>
      </c>
      <c r="K1279" s="46" t="s">
        <v>7845</v>
      </c>
      <c r="L1279" s="46" t="s">
        <v>300</v>
      </c>
      <c r="M1279" s="46" t="s">
        <v>301</v>
      </c>
      <c r="N1279" s="46" t="s">
        <v>7848</v>
      </c>
      <c r="O1279" s="46" t="s">
        <v>1669</v>
      </c>
      <c r="P1279" s="46" t="s">
        <v>3456</v>
      </c>
      <c r="Q1279" s="46" t="s">
        <v>2234</v>
      </c>
      <c r="R1279" s="46" t="s">
        <v>120</v>
      </c>
      <c r="S1279" s="46" t="s">
        <v>500</v>
      </c>
      <c r="T1279" s="46">
        <v>15591639256</v>
      </c>
      <c r="U1279" s="46" t="s">
        <v>7819</v>
      </c>
      <c r="V1279" s="46" t="s">
        <v>501</v>
      </c>
      <c r="W1279" s="46" t="s">
        <v>124</v>
      </c>
      <c r="X1279" s="46">
        <v>86</v>
      </c>
      <c r="Y1279" s="46"/>
      <c r="Z1279" s="46">
        <v>86</v>
      </c>
      <c r="AA1279" s="46"/>
      <c r="AB1279" s="46">
        <v>600</v>
      </c>
      <c r="AC1279" s="46">
        <v>272</v>
      </c>
      <c r="AD1279" s="46" t="s">
        <v>140</v>
      </c>
      <c r="AE1279" s="46" t="s">
        <v>140</v>
      </c>
      <c r="AF1279" s="46" t="s">
        <v>140</v>
      </c>
      <c r="AG1279" s="46" t="s">
        <v>140</v>
      </c>
      <c r="AH1279" s="46"/>
      <c r="AI1279" s="46"/>
      <c r="AJ1279" s="46"/>
    </row>
    <row r="1280" s="16" customFormat="1" ht="45" spans="1:36">
      <c r="A1280" s="46">
        <v>1236</v>
      </c>
      <c r="B1280" s="49"/>
      <c r="C1280" s="49" t="s">
        <v>7849</v>
      </c>
      <c r="D1280" s="49" t="s">
        <v>7850</v>
      </c>
      <c r="E1280" s="49"/>
      <c r="F1280" s="49" t="s">
        <v>109</v>
      </c>
      <c r="G1280" s="49" t="s">
        <v>7851</v>
      </c>
      <c r="H1280" s="49" t="s">
        <v>7852</v>
      </c>
      <c r="I1280" s="46" t="s">
        <v>1673</v>
      </c>
      <c r="J1280" s="49" t="s">
        <v>7850</v>
      </c>
      <c r="K1280" s="49" t="s">
        <v>7850</v>
      </c>
      <c r="L1280" s="135" t="s">
        <v>114</v>
      </c>
      <c r="M1280" s="49" t="s">
        <v>7853</v>
      </c>
      <c r="N1280" s="135" t="s">
        <v>3619</v>
      </c>
      <c r="O1280" s="135"/>
      <c r="P1280" s="49" t="s">
        <v>7854</v>
      </c>
      <c r="Q1280" s="46" t="s">
        <v>2234</v>
      </c>
      <c r="R1280" s="46" t="s">
        <v>120</v>
      </c>
      <c r="S1280" s="135" t="s">
        <v>7855</v>
      </c>
      <c r="T1280" s="135">
        <v>15091652578</v>
      </c>
      <c r="U1280" s="49" t="s">
        <v>1140</v>
      </c>
      <c r="V1280" s="49" t="s">
        <v>7851</v>
      </c>
      <c r="W1280" s="46" t="s">
        <v>124</v>
      </c>
      <c r="X1280" s="137">
        <v>42</v>
      </c>
      <c r="Y1280" s="89"/>
      <c r="Z1280" s="135">
        <v>42</v>
      </c>
      <c r="AA1280" s="135"/>
      <c r="AB1280" s="135">
        <v>1196</v>
      </c>
      <c r="AC1280" s="135">
        <v>78</v>
      </c>
      <c r="AD1280" s="135" t="s">
        <v>140</v>
      </c>
      <c r="AE1280" s="135" t="s">
        <v>140</v>
      </c>
      <c r="AF1280" s="135" t="s">
        <v>140</v>
      </c>
      <c r="AG1280" s="46" t="s">
        <v>140</v>
      </c>
      <c r="AH1280" s="135"/>
      <c r="AI1280" s="135"/>
      <c r="AJ1280" s="135"/>
    </row>
    <row r="1281" s="13" customFormat="1" ht="56.25" spans="1:36">
      <c r="A1281" s="46">
        <v>1237</v>
      </c>
      <c r="B1281" s="46"/>
      <c r="C1281" s="64" t="s">
        <v>7856</v>
      </c>
      <c r="D1281" s="46" t="s">
        <v>7857</v>
      </c>
      <c r="E1281" s="46"/>
      <c r="F1281" s="46" t="s">
        <v>156</v>
      </c>
      <c r="G1281" s="46" t="s">
        <v>1634</v>
      </c>
      <c r="H1281" s="46" t="s">
        <v>7858</v>
      </c>
      <c r="I1281" s="46" t="s">
        <v>1673</v>
      </c>
      <c r="J1281" s="46" t="s">
        <v>7857</v>
      </c>
      <c r="K1281" s="64" t="s">
        <v>7859</v>
      </c>
      <c r="L1281" s="64" t="s">
        <v>221</v>
      </c>
      <c r="M1281" s="64" t="s">
        <v>301</v>
      </c>
      <c r="N1281" s="64" t="s">
        <v>5219</v>
      </c>
      <c r="O1281" s="46"/>
      <c r="P1281" s="46" t="s">
        <v>7860</v>
      </c>
      <c r="Q1281" s="46" t="s">
        <v>2234</v>
      </c>
      <c r="R1281" s="46" t="s">
        <v>120</v>
      </c>
      <c r="S1281" s="64" t="s">
        <v>1639</v>
      </c>
      <c r="T1281" s="64">
        <v>15309166108</v>
      </c>
      <c r="U1281" s="46" t="s">
        <v>7819</v>
      </c>
      <c r="V1281" s="46" t="s">
        <v>7819</v>
      </c>
      <c r="W1281" s="46" t="s">
        <v>124</v>
      </c>
      <c r="X1281" s="46">
        <v>60</v>
      </c>
      <c r="Y1281" s="46"/>
      <c r="Z1281" s="46">
        <v>60</v>
      </c>
      <c r="AA1281" s="46"/>
      <c r="AB1281" s="46">
        <v>580</v>
      </c>
      <c r="AC1281" s="46">
        <v>200</v>
      </c>
      <c r="AD1281" s="46" t="s">
        <v>140</v>
      </c>
      <c r="AE1281" s="46" t="s">
        <v>140</v>
      </c>
      <c r="AF1281" s="46" t="s">
        <v>141</v>
      </c>
      <c r="AG1281" s="46" t="s">
        <v>140</v>
      </c>
      <c r="AH1281" s="46"/>
      <c r="AI1281" s="46"/>
      <c r="AJ1281" s="46"/>
    </row>
    <row r="1282" ht="33.75" spans="1:36">
      <c r="A1282" s="46"/>
      <c r="B1282" s="46" t="s">
        <v>49</v>
      </c>
      <c r="C1282" s="46"/>
      <c r="D1282" s="46"/>
      <c r="E1282" s="46">
        <v>2</v>
      </c>
      <c r="F1282" s="46"/>
      <c r="G1282" s="46"/>
      <c r="H1282" s="46"/>
      <c r="I1282" s="46"/>
      <c r="J1282" s="46"/>
      <c r="K1282" s="46"/>
      <c r="L1282" s="46"/>
      <c r="M1282" s="46"/>
      <c r="N1282" s="46"/>
      <c r="O1282" s="46"/>
      <c r="P1282" s="46"/>
      <c r="Q1282" s="46"/>
      <c r="R1282" s="46"/>
      <c r="S1282" s="46"/>
      <c r="T1282" s="46"/>
      <c r="U1282" s="46"/>
      <c r="V1282" s="46"/>
      <c r="W1282" s="46"/>
      <c r="X1282" s="46">
        <f t="shared" ref="X1282:AC1282" si="39">SUM(X1283:X1284)</f>
        <v>60</v>
      </c>
      <c r="Y1282" s="46">
        <f t="shared" si="39"/>
        <v>0</v>
      </c>
      <c r="Z1282" s="46">
        <f t="shared" si="39"/>
        <v>60</v>
      </c>
      <c r="AA1282" s="46">
        <f t="shared" si="39"/>
        <v>0</v>
      </c>
      <c r="AB1282" s="46">
        <f t="shared" si="39"/>
        <v>1550</v>
      </c>
      <c r="AC1282" s="46">
        <f t="shared" si="39"/>
        <v>689</v>
      </c>
      <c r="AD1282" s="46"/>
      <c r="AE1282" s="46"/>
      <c r="AF1282" s="46"/>
      <c r="AG1282" s="46"/>
      <c r="AH1282" s="46"/>
      <c r="AI1282" s="46"/>
      <c r="AJ1282" s="46"/>
    </row>
    <row r="1283" ht="90" spans="1:36">
      <c r="A1283" s="46">
        <v>1238</v>
      </c>
      <c r="B1283" s="46"/>
      <c r="C1283" s="46" t="s">
        <v>7861</v>
      </c>
      <c r="D1283" s="46" t="s">
        <v>7862</v>
      </c>
      <c r="E1283" s="46"/>
      <c r="F1283" s="46" t="s">
        <v>109</v>
      </c>
      <c r="G1283" s="46" t="s">
        <v>7190</v>
      </c>
      <c r="H1283" s="46" t="s">
        <v>7863</v>
      </c>
      <c r="I1283" s="46" t="s">
        <v>1673</v>
      </c>
      <c r="J1283" s="46" t="s">
        <v>7862</v>
      </c>
      <c r="K1283" s="46" t="s">
        <v>7862</v>
      </c>
      <c r="L1283" s="46" t="s">
        <v>114</v>
      </c>
      <c r="M1283" s="46" t="s">
        <v>115</v>
      </c>
      <c r="N1283" s="46" t="s">
        <v>7864</v>
      </c>
      <c r="O1283" s="46" t="s">
        <v>7865</v>
      </c>
      <c r="P1283" s="46" t="s">
        <v>7866</v>
      </c>
      <c r="Q1283" s="46" t="s">
        <v>2234</v>
      </c>
      <c r="R1283" s="46" t="s">
        <v>120</v>
      </c>
      <c r="S1283" s="46" t="s">
        <v>152</v>
      </c>
      <c r="T1283" s="46" t="s">
        <v>1759</v>
      </c>
      <c r="U1283" s="46" t="s">
        <v>7867</v>
      </c>
      <c r="V1283" s="46" t="s">
        <v>7192</v>
      </c>
      <c r="W1283" s="46" t="s">
        <v>124</v>
      </c>
      <c r="X1283" s="46">
        <v>10</v>
      </c>
      <c r="Y1283" s="46"/>
      <c r="Z1283" s="46">
        <v>10</v>
      </c>
      <c r="AA1283" s="46"/>
      <c r="AB1283" s="46">
        <v>697</v>
      </c>
      <c r="AC1283" s="46">
        <v>295</v>
      </c>
      <c r="AD1283" s="46" t="s">
        <v>140</v>
      </c>
      <c r="AE1283" s="46" t="s">
        <v>140</v>
      </c>
      <c r="AF1283" s="46" t="s">
        <v>141</v>
      </c>
      <c r="AG1283" s="46" t="s">
        <v>140</v>
      </c>
      <c r="AH1283" s="46"/>
      <c r="AI1283" s="46"/>
      <c r="AJ1283" s="46"/>
    </row>
    <row r="1284" ht="45" spans="1:36">
      <c r="A1284" s="46">
        <v>1239</v>
      </c>
      <c r="B1284" s="46"/>
      <c r="C1284" s="46" t="s">
        <v>7868</v>
      </c>
      <c r="D1284" s="46" t="s">
        <v>7869</v>
      </c>
      <c r="E1284" s="46"/>
      <c r="F1284" s="46" t="s">
        <v>109</v>
      </c>
      <c r="G1284" s="46" t="s">
        <v>309</v>
      </c>
      <c r="H1284" s="46" t="s">
        <v>7870</v>
      </c>
      <c r="I1284" s="46" t="s">
        <v>1673</v>
      </c>
      <c r="J1284" s="46" t="s">
        <v>7869</v>
      </c>
      <c r="K1284" s="46" t="s">
        <v>7869</v>
      </c>
      <c r="L1284" s="46" t="s">
        <v>300</v>
      </c>
      <c r="M1284" s="46" t="s">
        <v>301</v>
      </c>
      <c r="N1284" s="46" t="s">
        <v>7871</v>
      </c>
      <c r="O1284" s="46" t="s">
        <v>1669</v>
      </c>
      <c r="P1284" s="46" t="s">
        <v>3456</v>
      </c>
      <c r="Q1284" s="46" t="s">
        <v>2234</v>
      </c>
      <c r="R1284" s="46" t="s">
        <v>120</v>
      </c>
      <c r="S1284" s="46" t="s">
        <v>315</v>
      </c>
      <c r="T1284" s="46">
        <v>15229945299</v>
      </c>
      <c r="U1284" s="46" t="s">
        <v>1140</v>
      </c>
      <c r="V1284" s="46" t="s">
        <v>2340</v>
      </c>
      <c r="W1284" s="46" t="s">
        <v>124</v>
      </c>
      <c r="X1284" s="46">
        <v>50</v>
      </c>
      <c r="Y1284" s="46"/>
      <c r="Z1284" s="46">
        <v>50</v>
      </c>
      <c r="AA1284" s="46"/>
      <c r="AB1284" s="46">
        <v>853</v>
      </c>
      <c r="AC1284" s="46">
        <v>394</v>
      </c>
      <c r="AD1284" s="46" t="s">
        <v>141</v>
      </c>
      <c r="AE1284" s="46" t="s">
        <v>140</v>
      </c>
      <c r="AF1284" s="46" t="s">
        <v>141</v>
      </c>
      <c r="AG1284" s="46" t="s">
        <v>140</v>
      </c>
      <c r="AH1284" s="46"/>
      <c r="AI1284" s="46"/>
      <c r="AJ1284" s="46"/>
    </row>
    <row r="1285" spans="1:36">
      <c r="A1285" s="46"/>
      <c r="B1285" s="46" t="s">
        <v>50</v>
      </c>
      <c r="C1285" s="46"/>
      <c r="D1285" s="46"/>
      <c r="E1285" s="46">
        <f>E1286+E1315+E1349+E1373</f>
        <v>167</v>
      </c>
      <c r="F1285" s="46"/>
      <c r="G1285" s="46"/>
      <c r="H1285" s="46"/>
      <c r="I1285" s="46"/>
      <c r="J1285" s="46"/>
      <c r="K1285" s="46"/>
      <c r="L1285" s="46"/>
      <c r="M1285" s="46"/>
      <c r="N1285" s="46"/>
      <c r="O1285" s="46"/>
      <c r="P1285" s="46"/>
      <c r="Q1285" s="46"/>
      <c r="R1285" s="46"/>
      <c r="S1285" s="46"/>
      <c r="T1285" s="46"/>
      <c r="U1285" s="46"/>
      <c r="V1285" s="46"/>
      <c r="W1285" s="46"/>
      <c r="X1285" s="46">
        <f t="shared" ref="X1285:AC1285" si="40">X1286+X1315+X1349+X1373</f>
        <v>8286.5</v>
      </c>
      <c r="Y1285" s="46">
        <f t="shared" si="40"/>
        <v>4948.4</v>
      </c>
      <c r="Z1285" s="46">
        <f t="shared" si="40"/>
        <v>3258.1</v>
      </c>
      <c r="AA1285" s="46">
        <f t="shared" si="40"/>
        <v>80</v>
      </c>
      <c r="AB1285" s="46">
        <f t="shared" si="40"/>
        <v>282782</v>
      </c>
      <c r="AC1285" s="46">
        <f t="shared" si="40"/>
        <v>64311</v>
      </c>
      <c r="AD1285" s="46"/>
      <c r="AE1285" s="46"/>
      <c r="AF1285" s="46"/>
      <c r="AG1285" s="46"/>
      <c r="AH1285" s="46"/>
      <c r="AI1285" s="46"/>
      <c r="AJ1285" s="46"/>
    </row>
    <row r="1286" ht="22.5" spans="1:36">
      <c r="A1286" s="46"/>
      <c r="B1286" s="46" t="s">
        <v>51</v>
      </c>
      <c r="C1286" s="46"/>
      <c r="D1286" s="46"/>
      <c r="E1286" s="46">
        <v>28</v>
      </c>
      <c r="F1286" s="46"/>
      <c r="G1286" s="46"/>
      <c r="H1286" s="46"/>
      <c r="I1286" s="46"/>
      <c r="J1286" s="46"/>
      <c r="K1286" s="46"/>
      <c r="L1286" s="46"/>
      <c r="M1286" s="46"/>
      <c r="N1286" s="46"/>
      <c r="O1286" s="46"/>
      <c r="P1286" s="46"/>
      <c r="Q1286" s="46"/>
      <c r="R1286" s="46"/>
      <c r="S1286" s="46"/>
      <c r="T1286" s="46"/>
      <c r="U1286" s="46"/>
      <c r="V1286" s="46"/>
      <c r="W1286" s="46"/>
      <c r="X1286" s="46">
        <f t="shared" ref="X1286:AC1286" si="41">SUM(X1287:X1314)</f>
        <v>732.2</v>
      </c>
      <c r="Y1286" s="46">
        <f t="shared" si="41"/>
        <v>115</v>
      </c>
      <c r="Z1286" s="46">
        <f t="shared" si="41"/>
        <v>617.2</v>
      </c>
      <c r="AA1286" s="46">
        <f t="shared" si="41"/>
        <v>0</v>
      </c>
      <c r="AB1286" s="46">
        <f t="shared" si="41"/>
        <v>24881</v>
      </c>
      <c r="AC1286" s="46">
        <f t="shared" si="41"/>
        <v>4398</v>
      </c>
      <c r="AD1286" s="46"/>
      <c r="AE1286" s="46"/>
      <c r="AF1286" s="46"/>
      <c r="AG1286" s="46"/>
      <c r="AH1286" s="46"/>
      <c r="AI1286" s="46"/>
      <c r="AJ1286" s="46"/>
    </row>
    <row r="1287" ht="45" spans="1:36">
      <c r="A1287" s="46">
        <v>1240</v>
      </c>
      <c r="B1287" s="46"/>
      <c r="C1287" s="46" t="s">
        <v>7872</v>
      </c>
      <c r="D1287" s="46" t="s">
        <v>7873</v>
      </c>
      <c r="E1287" s="46"/>
      <c r="F1287" s="46" t="s">
        <v>109</v>
      </c>
      <c r="G1287" s="46" t="s">
        <v>1785</v>
      </c>
      <c r="H1287" s="46" t="s">
        <v>7874</v>
      </c>
      <c r="I1287" s="46" t="s">
        <v>7875</v>
      </c>
      <c r="J1287" s="46" t="s">
        <v>7873</v>
      </c>
      <c r="K1287" s="46" t="s">
        <v>5572</v>
      </c>
      <c r="L1287" s="46" t="s">
        <v>114</v>
      </c>
      <c r="M1287" s="46" t="s">
        <v>114</v>
      </c>
      <c r="N1287" s="46" t="s">
        <v>2331</v>
      </c>
      <c r="O1287" s="46"/>
      <c r="P1287" s="46" t="s">
        <v>7876</v>
      </c>
      <c r="Q1287" s="46" t="s">
        <v>2234</v>
      </c>
      <c r="R1287" s="46" t="s">
        <v>120</v>
      </c>
      <c r="S1287" s="46" t="s">
        <v>1788</v>
      </c>
      <c r="T1287" s="46">
        <v>15829869756</v>
      </c>
      <c r="U1287" s="46" t="s">
        <v>122</v>
      </c>
      <c r="V1287" s="46" t="s">
        <v>1785</v>
      </c>
      <c r="W1287" s="46" t="s">
        <v>124</v>
      </c>
      <c r="X1287" s="46">
        <v>60</v>
      </c>
      <c r="Y1287" s="46"/>
      <c r="Z1287" s="46">
        <v>60</v>
      </c>
      <c r="AA1287" s="46"/>
      <c r="AB1287" s="46">
        <v>1280</v>
      </c>
      <c r="AC1287" s="46">
        <v>326</v>
      </c>
      <c r="AD1287" s="46" t="s">
        <v>140</v>
      </c>
      <c r="AE1287" s="46" t="s">
        <v>140</v>
      </c>
      <c r="AF1287" s="46" t="s">
        <v>141</v>
      </c>
      <c r="AG1287" s="46" t="s">
        <v>140</v>
      </c>
      <c r="AH1287" s="46"/>
      <c r="AI1287" s="46"/>
      <c r="AJ1287" s="46"/>
    </row>
    <row r="1288" ht="56.25" spans="1:36">
      <c r="A1288" s="46">
        <v>1241</v>
      </c>
      <c r="B1288" s="46"/>
      <c r="C1288" s="46" t="s">
        <v>7877</v>
      </c>
      <c r="D1288" s="46" t="s">
        <v>7878</v>
      </c>
      <c r="E1288" s="46"/>
      <c r="F1288" s="46" t="s">
        <v>109</v>
      </c>
      <c r="G1288" s="46" t="s">
        <v>6610</v>
      </c>
      <c r="H1288" s="46" t="s">
        <v>7879</v>
      </c>
      <c r="I1288" s="46" t="s">
        <v>7875</v>
      </c>
      <c r="J1288" s="46" t="s">
        <v>7878</v>
      </c>
      <c r="K1288" s="46" t="s">
        <v>5572</v>
      </c>
      <c r="L1288" s="46" t="s">
        <v>114</v>
      </c>
      <c r="M1288" s="46" t="s">
        <v>114</v>
      </c>
      <c r="N1288" s="46" t="s">
        <v>7880</v>
      </c>
      <c r="O1288" s="46"/>
      <c r="P1288" s="46" t="s">
        <v>7876</v>
      </c>
      <c r="Q1288" s="46" t="s">
        <v>2234</v>
      </c>
      <c r="R1288" s="46" t="s">
        <v>120</v>
      </c>
      <c r="S1288" s="46" t="s">
        <v>1747</v>
      </c>
      <c r="T1288" s="46">
        <v>13759801166</v>
      </c>
      <c r="U1288" s="46" t="s">
        <v>122</v>
      </c>
      <c r="V1288" s="46" t="s">
        <v>6610</v>
      </c>
      <c r="W1288" s="46" t="s">
        <v>124</v>
      </c>
      <c r="X1288" s="46">
        <v>42.2</v>
      </c>
      <c r="Y1288" s="46"/>
      <c r="Z1288" s="46">
        <v>42.2</v>
      </c>
      <c r="AA1288" s="46"/>
      <c r="AB1288" s="46">
        <v>612</v>
      </c>
      <c r="AC1288" s="46">
        <v>256</v>
      </c>
      <c r="AD1288" s="46" t="s">
        <v>140</v>
      </c>
      <c r="AE1288" s="46" t="s">
        <v>140</v>
      </c>
      <c r="AF1288" s="46" t="s">
        <v>141</v>
      </c>
      <c r="AG1288" s="46" t="s">
        <v>140</v>
      </c>
      <c r="AH1288" s="46"/>
      <c r="AI1288" s="46"/>
      <c r="AJ1288" s="46"/>
    </row>
    <row r="1289" ht="67.5" spans="1:36">
      <c r="A1289" s="46">
        <v>1242</v>
      </c>
      <c r="B1289" s="46"/>
      <c r="C1289" s="46" t="s">
        <v>7881</v>
      </c>
      <c r="D1289" s="46" t="s">
        <v>7882</v>
      </c>
      <c r="E1289" s="46"/>
      <c r="F1289" s="46" t="s">
        <v>109</v>
      </c>
      <c r="G1289" s="46" t="s">
        <v>525</v>
      </c>
      <c r="H1289" s="46" t="s">
        <v>7883</v>
      </c>
      <c r="I1289" s="46" t="s">
        <v>7875</v>
      </c>
      <c r="J1289" s="46" t="s">
        <v>7882</v>
      </c>
      <c r="K1289" s="46" t="s">
        <v>7884</v>
      </c>
      <c r="L1289" s="46" t="s">
        <v>114</v>
      </c>
      <c r="M1289" s="46" t="s">
        <v>114</v>
      </c>
      <c r="N1289" s="46" t="s">
        <v>7885</v>
      </c>
      <c r="O1289" s="46"/>
      <c r="P1289" s="46" t="s">
        <v>7876</v>
      </c>
      <c r="Q1289" s="46" t="s">
        <v>2234</v>
      </c>
      <c r="R1289" s="46" t="s">
        <v>120</v>
      </c>
      <c r="S1289" s="46" t="s">
        <v>532</v>
      </c>
      <c r="T1289" s="46">
        <v>18791627188</v>
      </c>
      <c r="U1289" s="46" t="s">
        <v>122</v>
      </c>
      <c r="V1289" s="46" t="s">
        <v>525</v>
      </c>
      <c r="W1289" s="46" t="s">
        <v>124</v>
      </c>
      <c r="X1289" s="46">
        <v>21.6</v>
      </c>
      <c r="Y1289" s="46"/>
      <c r="Z1289" s="46">
        <v>21.6</v>
      </c>
      <c r="AA1289" s="46"/>
      <c r="AB1289" s="46">
        <v>324</v>
      </c>
      <c r="AC1289" s="46">
        <v>120</v>
      </c>
      <c r="AD1289" s="46" t="s">
        <v>140</v>
      </c>
      <c r="AE1289" s="46" t="s">
        <v>140</v>
      </c>
      <c r="AF1289" s="46" t="s">
        <v>141</v>
      </c>
      <c r="AG1289" s="46" t="s">
        <v>140</v>
      </c>
      <c r="AH1289" s="46"/>
      <c r="AI1289" s="46"/>
      <c r="AJ1289" s="46"/>
    </row>
    <row r="1290" ht="56.25" spans="1:36">
      <c r="A1290" s="46">
        <v>1243</v>
      </c>
      <c r="B1290" s="46"/>
      <c r="C1290" s="46" t="s">
        <v>7886</v>
      </c>
      <c r="D1290" s="46" t="s">
        <v>7887</v>
      </c>
      <c r="E1290" s="46"/>
      <c r="F1290" s="46" t="s">
        <v>109</v>
      </c>
      <c r="G1290" s="46" t="s">
        <v>157</v>
      </c>
      <c r="H1290" s="46" t="s">
        <v>7888</v>
      </c>
      <c r="I1290" s="46" t="s">
        <v>7875</v>
      </c>
      <c r="J1290" s="46" t="s">
        <v>7887</v>
      </c>
      <c r="K1290" s="46" t="s">
        <v>7887</v>
      </c>
      <c r="L1290" s="46" t="s">
        <v>114</v>
      </c>
      <c r="M1290" s="46" t="s">
        <v>114</v>
      </c>
      <c r="N1290" s="46" t="s">
        <v>521</v>
      </c>
      <c r="O1290" s="46"/>
      <c r="P1290" s="46" t="s">
        <v>7876</v>
      </c>
      <c r="Q1290" s="46" t="s">
        <v>2234</v>
      </c>
      <c r="R1290" s="46" t="s">
        <v>120</v>
      </c>
      <c r="S1290" s="46" t="s">
        <v>164</v>
      </c>
      <c r="T1290" s="46">
        <v>13571606188</v>
      </c>
      <c r="U1290" s="46" t="s">
        <v>122</v>
      </c>
      <c r="V1290" s="46" t="s">
        <v>157</v>
      </c>
      <c r="W1290" s="46" t="s">
        <v>124</v>
      </c>
      <c r="X1290" s="46">
        <v>15</v>
      </c>
      <c r="Y1290" s="46">
        <v>15</v>
      </c>
      <c r="Z1290" s="46"/>
      <c r="AA1290" s="46"/>
      <c r="AB1290" s="46">
        <v>601</v>
      </c>
      <c r="AC1290" s="46">
        <v>228</v>
      </c>
      <c r="AD1290" s="46" t="s">
        <v>140</v>
      </c>
      <c r="AE1290" s="46" t="s">
        <v>140</v>
      </c>
      <c r="AF1290" s="46" t="s">
        <v>140</v>
      </c>
      <c r="AG1290" s="46" t="s">
        <v>140</v>
      </c>
      <c r="AH1290" s="46"/>
      <c r="AI1290" s="46"/>
      <c r="AJ1290" s="46"/>
    </row>
    <row r="1291" ht="45" spans="1:36">
      <c r="A1291" s="46">
        <v>1244</v>
      </c>
      <c r="B1291" s="46"/>
      <c r="C1291" s="46" t="s">
        <v>7889</v>
      </c>
      <c r="D1291" s="46" t="s">
        <v>7890</v>
      </c>
      <c r="E1291" s="46"/>
      <c r="F1291" s="46" t="s">
        <v>578</v>
      </c>
      <c r="G1291" s="46" t="s">
        <v>1111</v>
      </c>
      <c r="H1291" s="46" t="s">
        <v>7891</v>
      </c>
      <c r="I1291" s="46" t="s">
        <v>7875</v>
      </c>
      <c r="J1291" s="46" t="s">
        <v>7890</v>
      </c>
      <c r="K1291" s="46" t="s">
        <v>7892</v>
      </c>
      <c r="L1291" s="46" t="s">
        <v>114</v>
      </c>
      <c r="M1291" s="46" t="s">
        <v>115</v>
      </c>
      <c r="N1291" s="46" t="s">
        <v>411</v>
      </c>
      <c r="O1291" s="46"/>
      <c r="P1291" s="46" t="s">
        <v>7876</v>
      </c>
      <c r="Q1291" s="46" t="s">
        <v>2234</v>
      </c>
      <c r="R1291" s="46" t="s">
        <v>120</v>
      </c>
      <c r="S1291" s="46" t="s">
        <v>1118</v>
      </c>
      <c r="T1291" s="46">
        <v>13991617655</v>
      </c>
      <c r="U1291" s="46" t="s">
        <v>122</v>
      </c>
      <c r="V1291" s="46" t="s">
        <v>1119</v>
      </c>
      <c r="W1291" s="46" t="s">
        <v>124</v>
      </c>
      <c r="X1291" s="46">
        <v>25</v>
      </c>
      <c r="Y1291" s="46"/>
      <c r="Z1291" s="46">
        <v>25</v>
      </c>
      <c r="AA1291" s="46"/>
      <c r="AB1291" s="46">
        <v>280</v>
      </c>
      <c r="AC1291" s="46">
        <v>68</v>
      </c>
      <c r="AD1291" s="46" t="s">
        <v>140</v>
      </c>
      <c r="AE1291" s="46" t="s">
        <v>140</v>
      </c>
      <c r="AF1291" s="46" t="s">
        <v>140</v>
      </c>
      <c r="AG1291" s="46" t="s">
        <v>140</v>
      </c>
      <c r="AH1291" s="46"/>
      <c r="AI1291" s="46"/>
      <c r="AJ1291" s="46"/>
    </row>
    <row r="1292" ht="45" spans="1:36">
      <c r="A1292" s="46">
        <v>1245</v>
      </c>
      <c r="B1292" s="46"/>
      <c r="C1292" s="46" t="s">
        <v>7893</v>
      </c>
      <c r="D1292" s="46" t="s">
        <v>7894</v>
      </c>
      <c r="E1292" s="46"/>
      <c r="F1292" s="46" t="s">
        <v>109</v>
      </c>
      <c r="G1292" s="46" t="s">
        <v>1111</v>
      </c>
      <c r="H1292" s="46" t="s">
        <v>7895</v>
      </c>
      <c r="I1292" s="46" t="s">
        <v>7875</v>
      </c>
      <c r="J1292" s="46" t="s">
        <v>7894</v>
      </c>
      <c r="K1292" s="46" t="s">
        <v>7896</v>
      </c>
      <c r="L1292" s="46" t="s">
        <v>114</v>
      </c>
      <c r="M1292" s="46" t="s">
        <v>115</v>
      </c>
      <c r="N1292" s="46" t="s">
        <v>1241</v>
      </c>
      <c r="O1292" s="46"/>
      <c r="P1292" s="46" t="s">
        <v>7876</v>
      </c>
      <c r="Q1292" s="46" t="s">
        <v>2234</v>
      </c>
      <c r="R1292" s="46" t="s">
        <v>120</v>
      </c>
      <c r="S1292" s="46" t="s">
        <v>1118</v>
      </c>
      <c r="T1292" s="46">
        <v>13991617655</v>
      </c>
      <c r="U1292" s="46" t="s">
        <v>7897</v>
      </c>
      <c r="V1292" s="46" t="s">
        <v>1119</v>
      </c>
      <c r="W1292" s="46" t="s">
        <v>124</v>
      </c>
      <c r="X1292" s="46">
        <v>15</v>
      </c>
      <c r="Y1292" s="46"/>
      <c r="Z1292" s="46">
        <v>15</v>
      </c>
      <c r="AA1292" s="46"/>
      <c r="AB1292" s="46">
        <v>1326</v>
      </c>
      <c r="AC1292" s="46">
        <v>335</v>
      </c>
      <c r="AD1292" s="46" t="s">
        <v>140</v>
      </c>
      <c r="AE1292" s="46" t="s">
        <v>140</v>
      </c>
      <c r="AF1292" s="46" t="s">
        <v>140</v>
      </c>
      <c r="AG1292" s="46" t="s">
        <v>140</v>
      </c>
      <c r="AH1292" s="46"/>
      <c r="AI1292" s="46"/>
      <c r="AJ1292" s="46"/>
    </row>
    <row r="1293" ht="45" spans="1:36">
      <c r="A1293" s="46">
        <v>1246</v>
      </c>
      <c r="B1293" s="46"/>
      <c r="C1293" s="46" t="s">
        <v>7898</v>
      </c>
      <c r="D1293" s="46" t="s">
        <v>7899</v>
      </c>
      <c r="E1293" s="46"/>
      <c r="F1293" s="46" t="s">
        <v>109</v>
      </c>
      <c r="G1293" s="46" t="s">
        <v>1823</v>
      </c>
      <c r="H1293" s="46" t="s">
        <v>7900</v>
      </c>
      <c r="I1293" s="46" t="s">
        <v>7875</v>
      </c>
      <c r="J1293" s="46" t="s">
        <v>7899</v>
      </c>
      <c r="K1293" s="46" t="s">
        <v>7901</v>
      </c>
      <c r="L1293" s="46" t="s">
        <v>114</v>
      </c>
      <c r="M1293" s="46" t="s">
        <v>115</v>
      </c>
      <c r="N1293" s="46" t="s">
        <v>7404</v>
      </c>
      <c r="O1293" s="46"/>
      <c r="P1293" s="46" t="s">
        <v>7876</v>
      </c>
      <c r="Q1293" s="46" t="s">
        <v>2234</v>
      </c>
      <c r="R1293" s="46" t="s">
        <v>120</v>
      </c>
      <c r="S1293" s="46" t="s">
        <v>1828</v>
      </c>
      <c r="T1293" s="46">
        <v>13992681098</v>
      </c>
      <c r="U1293" s="46" t="s">
        <v>122</v>
      </c>
      <c r="V1293" s="46" t="s">
        <v>1829</v>
      </c>
      <c r="W1293" s="46" t="s">
        <v>124</v>
      </c>
      <c r="X1293" s="46">
        <v>34</v>
      </c>
      <c r="Y1293" s="46"/>
      <c r="Z1293" s="46">
        <v>34</v>
      </c>
      <c r="AA1293" s="46"/>
      <c r="AB1293" s="46">
        <v>515</v>
      </c>
      <c r="AC1293" s="46">
        <v>126</v>
      </c>
      <c r="AD1293" s="46" t="s">
        <v>140</v>
      </c>
      <c r="AE1293" s="46" t="s">
        <v>140</v>
      </c>
      <c r="AF1293" s="46" t="s">
        <v>141</v>
      </c>
      <c r="AG1293" s="46" t="s">
        <v>140</v>
      </c>
      <c r="AH1293" s="46"/>
      <c r="AI1293" s="46"/>
      <c r="AJ1293" s="46"/>
    </row>
    <row r="1294" ht="45" spans="1:36">
      <c r="A1294" s="46">
        <v>1247</v>
      </c>
      <c r="B1294" s="46"/>
      <c r="C1294" s="46" t="s">
        <v>7902</v>
      </c>
      <c r="D1294" s="46" t="s">
        <v>7903</v>
      </c>
      <c r="E1294" s="46"/>
      <c r="F1294" s="46" t="s">
        <v>578</v>
      </c>
      <c r="G1294" s="46" t="s">
        <v>4319</v>
      </c>
      <c r="H1294" s="46" t="s">
        <v>7904</v>
      </c>
      <c r="I1294" s="46" t="s">
        <v>7875</v>
      </c>
      <c r="J1294" s="46" t="s">
        <v>7903</v>
      </c>
      <c r="K1294" s="46" t="s">
        <v>7905</v>
      </c>
      <c r="L1294" s="46" t="s">
        <v>114</v>
      </c>
      <c r="M1294" s="46" t="s">
        <v>115</v>
      </c>
      <c r="N1294" s="46" t="s">
        <v>7906</v>
      </c>
      <c r="O1294" s="46"/>
      <c r="P1294" s="46" t="s">
        <v>7876</v>
      </c>
      <c r="Q1294" s="46" t="s">
        <v>2234</v>
      </c>
      <c r="R1294" s="46" t="s">
        <v>120</v>
      </c>
      <c r="S1294" s="46" t="s">
        <v>1844</v>
      </c>
      <c r="T1294" s="46">
        <v>18992609650</v>
      </c>
      <c r="U1294" s="46" t="s">
        <v>122</v>
      </c>
      <c r="V1294" s="46" t="s">
        <v>1119</v>
      </c>
      <c r="W1294" s="46" t="s">
        <v>124</v>
      </c>
      <c r="X1294" s="46">
        <v>7.4</v>
      </c>
      <c r="Y1294" s="46"/>
      <c r="Z1294" s="46">
        <v>7.4</v>
      </c>
      <c r="AA1294" s="46"/>
      <c r="AB1294" s="46">
        <v>118</v>
      </c>
      <c r="AC1294" s="46">
        <v>69</v>
      </c>
      <c r="AD1294" s="46" t="s">
        <v>140</v>
      </c>
      <c r="AE1294" s="46" t="s">
        <v>140</v>
      </c>
      <c r="AF1294" s="46" t="s">
        <v>140</v>
      </c>
      <c r="AG1294" s="46" t="s">
        <v>140</v>
      </c>
      <c r="AH1294" s="46"/>
      <c r="AI1294" s="46"/>
      <c r="AJ1294" s="46"/>
    </row>
    <row r="1295" ht="45" spans="1:36">
      <c r="A1295" s="46">
        <v>1248</v>
      </c>
      <c r="B1295" s="46"/>
      <c r="C1295" s="46" t="s">
        <v>7907</v>
      </c>
      <c r="D1295" s="46" t="s">
        <v>7908</v>
      </c>
      <c r="E1295" s="46"/>
      <c r="F1295" s="46" t="s">
        <v>578</v>
      </c>
      <c r="G1295" s="46" t="s">
        <v>4319</v>
      </c>
      <c r="H1295" s="46" t="s">
        <v>7909</v>
      </c>
      <c r="I1295" s="46" t="s">
        <v>7875</v>
      </c>
      <c r="J1295" s="46" t="s">
        <v>7908</v>
      </c>
      <c r="K1295" s="46" t="s">
        <v>7910</v>
      </c>
      <c r="L1295" s="46" t="s">
        <v>221</v>
      </c>
      <c r="M1295" s="46" t="s">
        <v>115</v>
      </c>
      <c r="N1295" s="46" t="s">
        <v>411</v>
      </c>
      <c r="O1295" s="46"/>
      <c r="P1295" s="46" t="s">
        <v>7876</v>
      </c>
      <c r="Q1295" s="46" t="s">
        <v>2234</v>
      </c>
      <c r="R1295" s="46" t="s">
        <v>120</v>
      </c>
      <c r="S1295" s="46" t="s">
        <v>1844</v>
      </c>
      <c r="T1295" s="46">
        <v>18992609650</v>
      </c>
      <c r="U1295" s="46" t="s">
        <v>122</v>
      </c>
      <c r="V1295" s="46" t="s">
        <v>1119</v>
      </c>
      <c r="W1295" s="46" t="s">
        <v>124</v>
      </c>
      <c r="X1295" s="46">
        <v>25</v>
      </c>
      <c r="Y1295" s="46"/>
      <c r="Z1295" s="46">
        <v>25</v>
      </c>
      <c r="AA1295" s="46"/>
      <c r="AB1295" s="46">
        <v>930</v>
      </c>
      <c r="AC1295" s="46">
        <v>268</v>
      </c>
      <c r="AD1295" s="46" t="s">
        <v>140</v>
      </c>
      <c r="AE1295" s="46" t="s">
        <v>140</v>
      </c>
      <c r="AF1295" s="46" t="s">
        <v>140</v>
      </c>
      <c r="AG1295" s="46" t="s">
        <v>140</v>
      </c>
      <c r="AH1295" s="46"/>
      <c r="AI1295" s="46"/>
      <c r="AJ1295" s="46"/>
    </row>
    <row r="1296" ht="56.25" spans="1:36">
      <c r="A1296" s="46">
        <v>1249</v>
      </c>
      <c r="B1296" s="46"/>
      <c r="C1296" s="46" t="s">
        <v>7911</v>
      </c>
      <c r="D1296" s="46" t="s">
        <v>7912</v>
      </c>
      <c r="E1296" s="46"/>
      <c r="F1296" s="46" t="s">
        <v>109</v>
      </c>
      <c r="G1296" s="46" t="s">
        <v>838</v>
      </c>
      <c r="H1296" s="46" t="s">
        <v>7913</v>
      </c>
      <c r="I1296" s="46" t="s">
        <v>7875</v>
      </c>
      <c r="J1296" s="46" t="s">
        <v>7912</v>
      </c>
      <c r="K1296" s="46" t="s">
        <v>7914</v>
      </c>
      <c r="L1296" s="46" t="s">
        <v>7328</v>
      </c>
      <c r="M1296" s="46" t="s">
        <v>7329</v>
      </c>
      <c r="N1296" s="46" t="s">
        <v>5524</v>
      </c>
      <c r="O1296" s="46"/>
      <c r="P1296" s="46" t="s">
        <v>7876</v>
      </c>
      <c r="Q1296" s="46" t="s">
        <v>2234</v>
      </c>
      <c r="R1296" s="46" t="s">
        <v>120</v>
      </c>
      <c r="S1296" s="46" t="s">
        <v>842</v>
      </c>
      <c r="T1296" s="46">
        <v>18091619776</v>
      </c>
      <c r="U1296" s="46" t="s">
        <v>122</v>
      </c>
      <c r="V1296" s="46" t="s">
        <v>177</v>
      </c>
      <c r="W1296" s="46" t="s">
        <v>124</v>
      </c>
      <c r="X1296" s="46">
        <v>10</v>
      </c>
      <c r="Y1296" s="46">
        <v>10</v>
      </c>
      <c r="Z1296" s="46"/>
      <c r="AA1296" s="46"/>
      <c r="AB1296" s="46">
        <v>220</v>
      </c>
      <c r="AC1296" s="46">
        <v>91</v>
      </c>
      <c r="AD1296" s="46" t="s">
        <v>140</v>
      </c>
      <c r="AE1296" s="46" t="s">
        <v>140</v>
      </c>
      <c r="AF1296" s="46" t="s">
        <v>141</v>
      </c>
      <c r="AG1296" s="46" t="s">
        <v>140</v>
      </c>
      <c r="AH1296" s="46"/>
      <c r="AI1296" s="46"/>
      <c r="AJ1296" s="46"/>
    </row>
    <row r="1297" ht="45" spans="1:36">
      <c r="A1297" s="46">
        <v>1250</v>
      </c>
      <c r="B1297" s="46"/>
      <c r="C1297" s="46" t="s">
        <v>7915</v>
      </c>
      <c r="D1297" s="46" t="s">
        <v>7916</v>
      </c>
      <c r="E1297" s="46"/>
      <c r="F1297" s="46" t="s">
        <v>109</v>
      </c>
      <c r="G1297" s="46" t="s">
        <v>656</v>
      </c>
      <c r="H1297" s="46" t="s">
        <v>7917</v>
      </c>
      <c r="I1297" s="46" t="s">
        <v>7875</v>
      </c>
      <c r="J1297" s="46" t="s">
        <v>7916</v>
      </c>
      <c r="K1297" s="46" t="s">
        <v>7918</v>
      </c>
      <c r="L1297" s="46" t="s">
        <v>410</v>
      </c>
      <c r="M1297" s="46" t="s">
        <v>115</v>
      </c>
      <c r="N1297" s="46" t="s">
        <v>659</v>
      </c>
      <c r="O1297" s="46"/>
      <c r="P1297" s="46" t="s">
        <v>7876</v>
      </c>
      <c r="Q1297" s="46" t="s">
        <v>2234</v>
      </c>
      <c r="R1297" s="46" t="s">
        <v>120</v>
      </c>
      <c r="S1297" s="46" t="s">
        <v>661</v>
      </c>
      <c r="T1297" s="46">
        <v>15336183438</v>
      </c>
      <c r="U1297" s="46" t="s">
        <v>122</v>
      </c>
      <c r="V1297" s="46" t="s">
        <v>2047</v>
      </c>
      <c r="W1297" s="46" t="s">
        <v>124</v>
      </c>
      <c r="X1297" s="46">
        <v>30</v>
      </c>
      <c r="Y1297" s="46"/>
      <c r="Z1297" s="46">
        <v>30</v>
      </c>
      <c r="AA1297" s="46"/>
      <c r="AB1297" s="46">
        <v>935</v>
      </c>
      <c r="AC1297" s="46">
        <v>213</v>
      </c>
      <c r="AD1297" s="46" t="s">
        <v>141</v>
      </c>
      <c r="AE1297" s="46" t="s">
        <v>140</v>
      </c>
      <c r="AF1297" s="46" t="s">
        <v>140</v>
      </c>
      <c r="AG1297" s="46" t="s">
        <v>140</v>
      </c>
      <c r="AH1297" s="46"/>
      <c r="AI1297" s="46"/>
      <c r="AJ1297" s="46"/>
    </row>
    <row r="1298" ht="45" spans="1:36">
      <c r="A1298" s="46">
        <v>1251</v>
      </c>
      <c r="B1298" s="46"/>
      <c r="C1298" s="46" t="s">
        <v>7919</v>
      </c>
      <c r="D1298" s="46" t="s">
        <v>7920</v>
      </c>
      <c r="E1298" s="46"/>
      <c r="F1298" s="46" t="s">
        <v>109</v>
      </c>
      <c r="G1298" s="46" t="s">
        <v>656</v>
      </c>
      <c r="H1298" s="46" t="s">
        <v>7921</v>
      </c>
      <c r="I1298" s="46" t="s">
        <v>7875</v>
      </c>
      <c r="J1298" s="46" t="s">
        <v>7920</v>
      </c>
      <c r="K1298" s="46" t="s">
        <v>7922</v>
      </c>
      <c r="L1298" s="46" t="s">
        <v>410</v>
      </c>
      <c r="M1298" s="46" t="s">
        <v>115</v>
      </c>
      <c r="N1298" s="46" t="s">
        <v>647</v>
      </c>
      <c r="O1298" s="46"/>
      <c r="P1298" s="46" t="s">
        <v>7876</v>
      </c>
      <c r="Q1298" s="46" t="s">
        <v>2234</v>
      </c>
      <c r="R1298" s="46" t="s">
        <v>120</v>
      </c>
      <c r="S1298" s="46" t="s">
        <v>661</v>
      </c>
      <c r="T1298" s="46">
        <v>15336183438</v>
      </c>
      <c r="U1298" s="46" t="s">
        <v>122</v>
      </c>
      <c r="V1298" s="46" t="s">
        <v>2047</v>
      </c>
      <c r="W1298" s="46" t="s">
        <v>124</v>
      </c>
      <c r="X1298" s="46">
        <v>15</v>
      </c>
      <c r="Y1298" s="46"/>
      <c r="Z1298" s="46">
        <v>15</v>
      </c>
      <c r="AA1298" s="46"/>
      <c r="AB1298" s="46">
        <v>1367</v>
      </c>
      <c r="AC1298" s="46">
        <v>357</v>
      </c>
      <c r="AD1298" s="46" t="s">
        <v>141</v>
      </c>
      <c r="AE1298" s="46" t="s">
        <v>140</v>
      </c>
      <c r="AF1298" s="46" t="s">
        <v>140</v>
      </c>
      <c r="AG1298" s="46" t="s">
        <v>140</v>
      </c>
      <c r="AH1298" s="46"/>
      <c r="AI1298" s="46"/>
      <c r="AJ1298" s="46"/>
    </row>
    <row r="1299" ht="45" spans="1:36">
      <c r="A1299" s="46">
        <v>1252</v>
      </c>
      <c r="B1299" s="46"/>
      <c r="C1299" s="46" t="s">
        <v>7923</v>
      </c>
      <c r="D1299" s="46" t="s">
        <v>7924</v>
      </c>
      <c r="E1299" s="46"/>
      <c r="F1299" s="46" t="s">
        <v>109</v>
      </c>
      <c r="G1299" s="46" t="s">
        <v>417</v>
      </c>
      <c r="H1299" s="46" t="s">
        <v>7925</v>
      </c>
      <c r="I1299" s="46" t="s">
        <v>7875</v>
      </c>
      <c r="J1299" s="46" t="s">
        <v>7924</v>
      </c>
      <c r="K1299" s="46" t="s">
        <v>7926</v>
      </c>
      <c r="L1299" s="46" t="s">
        <v>410</v>
      </c>
      <c r="M1299" s="46" t="s">
        <v>115</v>
      </c>
      <c r="N1299" s="46" t="s">
        <v>5153</v>
      </c>
      <c r="O1299" s="46"/>
      <c r="P1299" s="46" t="s">
        <v>7876</v>
      </c>
      <c r="Q1299" s="46" t="s">
        <v>2234</v>
      </c>
      <c r="R1299" s="46" t="s">
        <v>120</v>
      </c>
      <c r="S1299" s="46" t="s">
        <v>422</v>
      </c>
      <c r="T1299" s="46">
        <v>15029461370</v>
      </c>
      <c r="U1299" s="46" t="s">
        <v>122</v>
      </c>
      <c r="V1299" s="46" t="s">
        <v>423</v>
      </c>
      <c r="W1299" s="46" t="s">
        <v>124</v>
      </c>
      <c r="X1299" s="46">
        <v>30</v>
      </c>
      <c r="Y1299" s="46"/>
      <c r="Z1299" s="46">
        <v>30</v>
      </c>
      <c r="AA1299" s="46"/>
      <c r="AB1299" s="46">
        <v>1346</v>
      </c>
      <c r="AC1299" s="46">
        <v>130</v>
      </c>
      <c r="AD1299" s="46" t="s">
        <v>141</v>
      </c>
      <c r="AE1299" s="46" t="s">
        <v>140</v>
      </c>
      <c r="AF1299" s="46" t="s">
        <v>141</v>
      </c>
      <c r="AG1299" s="46" t="s">
        <v>140</v>
      </c>
      <c r="AH1299" s="46"/>
      <c r="AI1299" s="46"/>
      <c r="AJ1299" s="46"/>
    </row>
    <row r="1300" ht="56.25" spans="1:36">
      <c r="A1300" s="46">
        <v>1253</v>
      </c>
      <c r="B1300" s="46"/>
      <c r="C1300" s="46" t="s">
        <v>7927</v>
      </c>
      <c r="D1300" s="46" t="s">
        <v>7928</v>
      </c>
      <c r="E1300" s="46"/>
      <c r="F1300" s="46" t="s">
        <v>109</v>
      </c>
      <c r="G1300" s="46" t="s">
        <v>442</v>
      </c>
      <c r="H1300" s="46" t="s">
        <v>7929</v>
      </c>
      <c r="I1300" s="46" t="s">
        <v>7875</v>
      </c>
      <c r="J1300" s="46" t="s">
        <v>7928</v>
      </c>
      <c r="K1300" s="46" t="s">
        <v>7930</v>
      </c>
      <c r="L1300" s="46" t="s">
        <v>221</v>
      </c>
      <c r="M1300" s="46" t="s">
        <v>115</v>
      </c>
      <c r="N1300" s="46" t="s">
        <v>7931</v>
      </c>
      <c r="O1300" s="46" t="s">
        <v>223</v>
      </c>
      <c r="P1300" s="46" t="s">
        <v>7876</v>
      </c>
      <c r="Q1300" s="46" t="s">
        <v>2234</v>
      </c>
      <c r="R1300" s="46" t="s">
        <v>120</v>
      </c>
      <c r="S1300" s="46" t="s">
        <v>447</v>
      </c>
      <c r="T1300" s="46">
        <v>13649161476</v>
      </c>
      <c r="U1300" s="46" t="s">
        <v>122</v>
      </c>
      <c r="V1300" s="46" t="s">
        <v>227</v>
      </c>
      <c r="W1300" s="46" t="s">
        <v>124</v>
      </c>
      <c r="X1300" s="46">
        <v>10</v>
      </c>
      <c r="Y1300" s="46">
        <v>10</v>
      </c>
      <c r="Z1300" s="46"/>
      <c r="AA1300" s="46"/>
      <c r="AB1300" s="46">
        <v>242</v>
      </c>
      <c r="AC1300" s="46">
        <v>70</v>
      </c>
      <c r="AD1300" s="46" t="s">
        <v>140</v>
      </c>
      <c r="AE1300" s="46" t="s">
        <v>140</v>
      </c>
      <c r="AF1300" s="46" t="s">
        <v>141</v>
      </c>
      <c r="AG1300" s="46" t="s">
        <v>140</v>
      </c>
      <c r="AH1300" s="46"/>
      <c r="AI1300" s="46"/>
      <c r="AJ1300" s="46"/>
    </row>
    <row r="1301" ht="56.25" spans="1:36">
      <c r="A1301" s="46">
        <v>1254</v>
      </c>
      <c r="B1301" s="46"/>
      <c r="C1301" s="46" t="s">
        <v>7932</v>
      </c>
      <c r="D1301" s="46" t="s">
        <v>7928</v>
      </c>
      <c r="E1301" s="46"/>
      <c r="F1301" s="46" t="s">
        <v>109</v>
      </c>
      <c r="G1301" s="46" t="s">
        <v>460</v>
      </c>
      <c r="H1301" s="46" t="s">
        <v>7933</v>
      </c>
      <c r="I1301" s="46" t="s">
        <v>7875</v>
      </c>
      <c r="J1301" s="46" t="s">
        <v>7928</v>
      </c>
      <c r="K1301" s="46" t="s">
        <v>7930</v>
      </c>
      <c r="L1301" s="46" t="s">
        <v>221</v>
      </c>
      <c r="M1301" s="46" t="s">
        <v>115</v>
      </c>
      <c r="N1301" s="46" t="s">
        <v>7931</v>
      </c>
      <c r="O1301" s="46" t="s">
        <v>223</v>
      </c>
      <c r="P1301" s="46" t="s">
        <v>7876</v>
      </c>
      <c r="Q1301" s="46" t="s">
        <v>2234</v>
      </c>
      <c r="R1301" s="46" t="s">
        <v>120</v>
      </c>
      <c r="S1301" s="46" t="s">
        <v>466</v>
      </c>
      <c r="T1301" s="46">
        <v>13891610889</v>
      </c>
      <c r="U1301" s="46" t="s">
        <v>122</v>
      </c>
      <c r="V1301" s="46" t="s">
        <v>227</v>
      </c>
      <c r="W1301" s="46" t="s">
        <v>124</v>
      </c>
      <c r="X1301" s="46">
        <v>10</v>
      </c>
      <c r="Y1301" s="46">
        <v>10</v>
      </c>
      <c r="Z1301" s="46"/>
      <c r="AA1301" s="46"/>
      <c r="AB1301" s="46">
        <v>302</v>
      </c>
      <c r="AC1301" s="46">
        <v>70</v>
      </c>
      <c r="AD1301" s="46" t="s">
        <v>140</v>
      </c>
      <c r="AE1301" s="46" t="s">
        <v>140</v>
      </c>
      <c r="AF1301" s="46" t="s">
        <v>140</v>
      </c>
      <c r="AG1301" s="46" t="s">
        <v>140</v>
      </c>
      <c r="AH1301" s="46"/>
      <c r="AI1301" s="46"/>
      <c r="AJ1301" s="46"/>
    </row>
    <row r="1302" ht="45" spans="1:36">
      <c r="A1302" s="46">
        <v>1255</v>
      </c>
      <c r="B1302" s="46"/>
      <c r="C1302" s="46" t="s">
        <v>7934</v>
      </c>
      <c r="D1302" s="46" t="s">
        <v>7935</v>
      </c>
      <c r="E1302" s="46"/>
      <c r="F1302" s="46" t="s">
        <v>109</v>
      </c>
      <c r="G1302" s="46" t="s">
        <v>469</v>
      </c>
      <c r="H1302" s="46" t="s">
        <v>7936</v>
      </c>
      <c r="I1302" s="46" t="s">
        <v>7875</v>
      </c>
      <c r="J1302" s="46" t="s">
        <v>7935</v>
      </c>
      <c r="K1302" s="46" t="s">
        <v>7937</v>
      </c>
      <c r="L1302" s="46" t="s">
        <v>221</v>
      </c>
      <c r="M1302" s="46" t="s">
        <v>115</v>
      </c>
      <c r="N1302" s="46" t="s">
        <v>7938</v>
      </c>
      <c r="O1302" s="46" t="s">
        <v>223</v>
      </c>
      <c r="P1302" s="46" t="s">
        <v>7876</v>
      </c>
      <c r="Q1302" s="46" t="s">
        <v>2234</v>
      </c>
      <c r="R1302" s="46" t="s">
        <v>120</v>
      </c>
      <c r="S1302" s="46" t="s">
        <v>475</v>
      </c>
      <c r="T1302" s="154" t="s">
        <v>7939</v>
      </c>
      <c r="U1302" s="46" t="s">
        <v>122</v>
      </c>
      <c r="V1302" s="46" t="s">
        <v>227</v>
      </c>
      <c r="W1302" s="46" t="s">
        <v>124</v>
      </c>
      <c r="X1302" s="46">
        <v>11</v>
      </c>
      <c r="Y1302" s="46">
        <v>11</v>
      </c>
      <c r="Z1302" s="46"/>
      <c r="AA1302" s="46"/>
      <c r="AB1302" s="46">
        <v>100</v>
      </c>
      <c r="AC1302" s="46">
        <v>60</v>
      </c>
      <c r="AD1302" s="46" t="s">
        <v>140</v>
      </c>
      <c r="AE1302" s="46" t="s">
        <v>140</v>
      </c>
      <c r="AF1302" s="46" t="s">
        <v>141</v>
      </c>
      <c r="AG1302" s="46" t="s">
        <v>140</v>
      </c>
      <c r="AH1302" s="46"/>
      <c r="AI1302" s="46"/>
      <c r="AJ1302" s="46"/>
    </row>
    <row r="1303" ht="56.25" spans="1:36">
      <c r="A1303" s="46">
        <v>1256</v>
      </c>
      <c r="B1303" s="46"/>
      <c r="C1303" s="46" t="s">
        <v>7940</v>
      </c>
      <c r="D1303" s="46" t="s">
        <v>7941</v>
      </c>
      <c r="E1303" s="46"/>
      <c r="F1303" s="46" t="s">
        <v>578</v>
      </c>
      <c r="G1303" s="46" t="s">
        <v>2299</v>
      </c>
      <c r="H1303" s="46" t="s">
        <v>7942</v>
      </c>
      <c r="I1303" s="46" t="s">
        <v>7875</v>
      </c>
      <c r="J1303" s="46" t="s">
        <v>7941</v>
      </c>
      <c r="K1303" s="46" t="s">
        <v>7943</v>
      </c>
      <c r="L1303" s="46" t="s">
        <v>410</v>
      </c>
      <c r="M1303" s="46" t="s">
        <v>301</v>
      </c>
      <c r="N1303" s="46" t="s">
        <v>5890</v>
      </c>
      <c r="O1303" s="46"/>
      <c r="P1303" s="46" t="s">
        <v>7876</v>
      </c>
      <c r="Q1303" s="46" t="s">
        <v>2234</v>
      </c>
      <c r="R1303" s="46" t="s">
        <v>120</v>
      </c>
      <c r="S1303" s="46" t="s">
        <v>481</v>
      </c>
      <c r="T1303" s="46">
        <v>13488390477</v>
      </c>
      <c r="U1303" s="46" t="s">
        <v>122</v>
      </c>
      <c r="V1303" s="46" t="s">
        <v>482</v>
      </c>
      <c r="W1303" s="46" t="s">
        <v>124</v>
      </c>
      <c r="X1303" s="46">
        <v>9</v>
      </c>
      <c r="Y1303" s="46">
        <v>9</v>
      </c>
      <c r="Z1303" s="46"/>
      <c r="AA1303" s="46"/>
      <c r="AB1303" s="46">
        <v>105</v>
      </c>
      <c r="AC1303" s="46">
        <v>45</v>
      </c>
      <c r="AD1303" s="46" t="s">
        <v>140</v>
      </c>
      <c r="AE1303" s="46" t="s">
        <v>140</v>
      </c>
      <c r="AF1303" s="46" t="s">
        <v>141</v>
      </c>
      <c r="AG1303" s="46" t="s">
        <v>140</v>
      </c>
      <c r="AH1303" s="46"/>
      <c r="AI1303" s="46"/>
      <c r="AJ1303" s="46"/>
    </row>
    <row r="1304" ht="56.25" spans="1:36">
      <c r="A1304" s="46">
        <v>1257</v>
      </c>
      <c r="B1304" s="46"/>
      <c r="C1304" s="46" t="s">
        <v>7944</v>
      </c>
      <c r="D1304" s="46" t="s">
        <v>7945</v>
      </c>
      <c r="E1304" s="46"/>
      <c r="F1304" s="46" t="s">
        <v>109</v>
      </c>
      <c r="G1304" s="46" t="s">
        <v>504</v>
      </c>
      <c r="H1304" s="46" t="s">
        <v>7946</v>
      </c>
      <c r="I1304" s="46" t="s">
        <v>7875</v>
      </c>
      <c r="J1304" s="46" t="s">
        <v>7945</v>
      </c>
      <c r="K1304" s="46" t="s">
        <v>7947</v>
      </c>
      <c r="L1304" s="46" t="s">
        <v>300</v>
      </c>
      <c r="M1304" s="46" t="s">
        <v>5876</v>
      </c>
      <c r="N1304" s="46" t="s">
        <v>7948</v>
      </c>
      <c r="O1304" s="46"/>
      <c r="P1304" s="46" t="s">
        <v>7876</v>
      </c>
      <c r="Q1304" s="46" t="s">
        <v>2234</v>
      </c>
      <c r="R1304" s="46" t="s">
        <v>120</v>
      </c>
      <c r="S1304" s="46" t="s">
        <v>509</v>
      </c>
      <c r="T1304" s="46">
        <v>13468689285</v>
      </c>
      <c r="U1304" s="46" t="s">
        <v>122</v>
      </c>
      <c r="V1304" s="46" t="s">
        <v>504</v>
      </c>
      <c r="W1304" s="46" t="s">
        <v>124</v>
      </c>
      <c r="X1304" s="46">
        <v>5</v>
      </c>
      <c r="Y1304" s="46"/>
      <c r="Z1304" s="46">
        <v>5</v>
      </c>
      <c r="AA1304" s="46"/>
      <c r="AB1304" s="46">
        <v>172</v>
      </c>
      <c r="AC1304" s="46">
        <v>141</v>
      </c>
      <c r="AD1304" s="46" t="s">
        <v>140</v>
      </c>
      <c r="AE1304" s="46" t="s">
        <v>140</v>
      </c>
      <c r="AF1304" s="46" t="s">
        <v>141</v>
      </c>
      <c r="AG1304" s="46" t="s">
        <v>140</v>
      </c>
      <c r="AH1304" s="46"/>
      <c r="AI1304" s="46"/>
      <c r="AJ1304" s="46"/>
    </row>
    <row r="1305" ht="56.25" spans="1:36">
      <c r="A1305" s="46">
        <v>1258</v>
      </c>
      <c r="B1305" s="46"/>
      <c r="C1305" s="46" t="s">
        <v>7949</v>
      </c>
      <c r="D1305" s="46" t="s">
        <v>7950</v>
      </c>
      <c r="E1305" s="46"/>
      <c r="F1305" s="46" t="s">
        <v>109</v>
      </c>
      <c r="G1305" s="46" t="s">
        <v>957</v>
      </c>
      <c r="H1305" s="46" t="s">
        <v>7951</v>
      </c>
      <c r="I1305" s="46" t="s">
        <v>7875</v>
      </c>
      <c r="J1305" s="46" t="s">
        <v>7950</v>
      </c>
      <c r="K1305" s="46" t="s">
        <v>7952</v>
      </c>
      <c r="L1305" s="46" t="s">
        <v>410</v>
      </c>
      <c r="M1305" s="46" t="s">
        <v>301</v>
      </c>
      <c r="N1305" s="46" t="s">
        <v>7953</v>
      </c>
      <c r="O1305" s="46"/>
      <c r="P1305" s="46" t="s">
        <v>7876</v>
      </c>
      <c r="Q1305" s="46" t="s">
        <v>2234</v>
      </c>
      <c r="R1305" s="46" t="s">
        <v>120</v>
      </c>
      <c r="S1305" s="46" t="s">
        <v>962</v>
      </c>
      <c r="T1305" s="46">
        <v>17729062995</v>
      </c>
      <c r="U1305" s="46" t="s">
        <v>122</v>
      </c>
      <c r="V1305" s="46" t="s">
        <v>963</v>
      </c>
      <c r="W1305" s="46" t="s">
        <v>124</v>
      </c>
      <c r="X1305" s="46">
        <v>16</v>
      </c>
      <c r="Y1305" s="46"/>
      <c r="Z1305" s="46">
        <v>16</v>
      </c>
      <c r="AA1305" s="46"/>
      <c r="AB1305" s="46">
        <v>515</v>
      </c>
      <c r="AC1305" s="46">
        <v>259</v>
      </c>
      <c r="AD1305" s="46" t="s">
        <v>140</v>
      </c>
      <c r="AE1305" s="46" t="s">
        <v>140</v>
      </c>
      <c r="AF1305" s="46" t="s">
        <v>140</v>
      </c>
      <c r="AG1305" s="46" t="s">
        <v>140</v>
      </c>
      <c r="AH1305" s="46"/>
      <c r="AI1305" s="46"/>
      <c r="AJ1305" s="46"/>
    </row>
    <row r="1306" s="13" customFormat="1" ht="67.5" spans="1:36">
      <c r="A1306" s="46">
        <v>1259</v>
      </c>
      <c r="B1306" s="80"/>
      <c r="C1306" s="80" t="s">
        <v>7954</v>
      </c>
      <c r="D1306" s="82" t="s">
        <v>7955</v>
      </c>
      <c r="E1306" s="82"/>
      <c r="F1306" s="80" t="s">
        <v>109</v>
      </c>
      <c r="G1306" s="80" t="s">
        <v>942</v>
      </c>
      <c r="H1306" s="80" t="s">
        <v>7956</v>
      </c>
      <c r="I1306" s="46" t="s">
        <v>7875</v>
      </c>
      <c r="J1306" s="80" t="s">
        <v>7955</v>
      </c>
      <c r="K1306" s="82" t="s">
        <v>7957</v>
      </c>
      <c r="L1306" s="80" t="s">
        <v>321</v>
      </c>
      <c r="M1306" s="80" t="s">
        <v>320</v>
      </c>
      <c r="N1306" s="80" t="s">
        <v>7958</v>
      </c>
      <c r="O1306" s="80"/>
      <c r="P1306" s="46" t="s">
        <v>7876</v>
      </c>
      <c r="Q1306" s="46" t="s">
        <v>2234</v>
      </c>
      <c r="R1306" s="46" t="s">
        <v>120</v>
      </c>
      <c r="S1306" s="80" t="s">
        <v>948</v>
      </c>
      <c r="T1306" s="81">
        <v>13759807869</v>
      </c>
      <c r="U1306" s="46" t="s">
        <v>122</v>
      </c>
      <c r="V1306" s="80" t="s">
        <v>949</v>
      </c>
      <c r="W1306" s="46" t="s">
        <v>124</v>
      </c>
      <c r="X1306" s="80">
        <v>12</v>
      </c>
      <c r="Y1306" s="80">
        <v>12</v>
      </c>
      <c r="Z1306" s="80"/>
      <c r="AA1306" s="80"/>
      <c r="AB1306" s="80">
        <v>2400</v>
      </c>
      <c r="AC1306" s="80">
        <v>360</v>
      </c>
      <c r="AD1306" s="80" t="s">
        <v>140</v>
      </c>
      <c r="AE1306" s="80" t="s">
        <v>140</v>
      </c>
      <c r="AF1306" s="80" t="s">
        <v>140</v>
      </c>
      <c r="AG1306" s="46" t="s">
        <v>140</v>
      </c>
      <c r="AH1306" s="80"/>
      <c r="AI1306" s="80"/>
      <c r="AJ1306" s="80"/>
    </row>
    <row r="1307" s="16" customFormat="1" ht="56.25" spans="1:36">
      <c r="A1307" s="46">
        <v>1260</v>
      </c>
      <c r="B1307" s="49"/>
      <c r="C1307" s="138" t="s">
        <v>7959</v>
      </c>
      <c r="D1307" s="138" t="s">
        <v>7960</v>
      </c>
      <c r="E1307" s="138"/>
      <c r="F1307" s="138" t="s">
        <v>109</v>
      </c>
      <c r="G1307" s="138" t="s">
        <v>7851</v>
      </c>
      <c r="H1307" s="138" t="s">
        <v>7961</v>
      </c>
      <c r="I1307" s="46" t="s">
        <v>7875</v>
      </c>
      <c r="J1307" s="138" t="s">
        <v>7960</v>
      </c>
      <c r="K1307" s="138" t="s">
        <v>7962</v>
      </c>
      <c r="L1307" s="138" t="s">
        <v>410</v>
      </c>
      <c r="M1307" s="138" t="s">
        <v>7963</v>
      </c>
      <c r="N1307" s="138" t="s">
        <v>2598</v>
      </c>
      <c r="O1307" s="138"/>
      <c r="P1307" s="46" t="s">
        <v>7876</v>
      </c>
      <c r="Q1307" s="46" t="s">
        <v>2234</v>
      </c>
      <c r="R1307" s="46" t="s">
        <v>120</v>
      </c>
      <c r="S1307" s="138" t="s">
        <v>7855</v>
      </c>
      <c r="T1307" s="89">
        <v>15091652578</v>
      </c>
      <c r="U1307" s="46" t="s">
        <v>122</v>
      </c>
      <c r="V1307" s="138" t="s">
        <v>7851</v>
      </c>
      <c r="W1307" s="46" t="s">
        <v>124</v>
      </c>
      <c r="X1307" s="139">
        <v>33</v>
      </c>
      <c r="Y1307" s="89"/>
      <c r="Z1307" s="138">
        <v>33</v>
      </c>
      <c r="AA1307" s="138"/>
      <c r="AB1307" s="138">
        <v>1196</v>
      </c>
      <c r="AC1307" s="138">
        <v>78</v>
      </c>
      <c r="AD1307" s="138" t="s">
        <v>140</v>
      </c>
      <c r="AE1307" s="138" t="s">
        <v>141</v>
      </c>
      <c r="AF1307" s="138" t="s">
        <v>140</v>
      </c>
      <c r="AG1307" s="46" t="s">
        <v>140</v>
      </c>
      <c r="AH1307" s="138"/>
      <c r="AI1307" s="138"/>
      <c r="AJ1307" s="138"/>
    </row>
    <row r="1308" s="12" customFormat="1" ht="67.5" spans="1:36">
      <c r="A1308" s="46">
        <v>1261</v>
      </c>
      <c r="B1308" s="46"/>
      <c r="C1308" s="46" t="s">
        <v>7964</v>
      </c>
      <c r="D1308" s="46" t="s">
        <v>7965</v>
      </c>
      <c r="E1308" s="46"/>
      <c r="F1308" s="46" t="s">
        <v>578</v>
      </c>
      <c r="G1308" s="46" t="s">
        <v>2691</v>
      </c>
      <c r="H1308" s="46" t="s">
        <v>7966</v>
      </c>
      <c r="I1308" s="46" t="s">
        <v>7875</v>
      </c>
      <c r="J1308" s="46" t="s">
        <v>7965</v>
      </c>
      <c r="K1308" s="46" t="s">
        <v>321</v>
      </c>
      <c r="L1308" s="46" t="s">
        <v>320</v>
      </c>
      <c r="M1308" s="46" t="s">
        <v>6133</v>
      </c>
      <c r="N1308" s="46" t="s">
        <v>1242</v>
      </c>
      <c r="O1308" s="46"/>
      <c r="P1308" s="46" t="s">
        <v>7876</v>
      </c>
      <c r="Q1308" s="46" t="s">
        <v>2234</v>
      </c>
      <c r="R1308" s="46" t="s">
        <v>120</v>
      </c>
      <c r="S1308" s="46" t="s">
        <v>2696</v>
      </c>
      <c r="T1308" s="46">
        <v>13992651370</v>
      </c>
      <c r="U1308" s="46" t="s">
        <v>122</v>
      </c>
      <c r="V1308" s="46" t="s">
        <v>2691</v>
      </c>
      <c r="W1308" s="46" t="s">
        <v>124</v>
      </c>
      <c r="X1308" s="46">
        <v>5</v>
      </c>
      <c r="Y1308" s="46"/>
      <c r="Z1308" s="46">
        <v>5</v>
      </c>
      <c r="AA1308" s="46"/>
      <c r="AB1308" s="46">
        <v>2040</v>
      </c>
      <c r="AC1308" s="46">
        <v>89</v>
      </c>
      <c r="AD1308" s="46" t="s">
        <v>141</v>
      </c>
      <c r="AE1308" s="46" t="s">
        <v>140</v>
      </c>
      <c r="AF1308" s="46" t="s">
        <v>140</v>
      </c>
      <c r="AG1308" s="46" t="s">
        <v>140</v>
      </c>
      <c r="AH1308" s="46"/>
      <c r="AI1308" s="46"/>
      <c r="AJ1308" s="46"/>
    </row>
    <row r="1309" s="13" customFormat="1" ht="56.25" spans="1:36">
      <c r="A1309" s="46">
        <v>1262</v>
      </c>
      <c r="B1309" s="47"/>
      <c r="C1309" s="47" t="s">
        <v>7967</v>
      </c>
      <c r="D1309" s="47" t="s">
        <v>7968</v>
      </c>
      <c r="E1309" s="47"/>
      <c r="F1309" s="47" t="s">
        <v>109</v>
      </c>
      <c r="G1309" s="47" t="s">
        <v>808</v>
      </c>
      <c r="H1309" s="47" t="s">
        <v>7969</v>
      </c>
      <c r="I1309" s="46" t="s">
        <v>7875</v>
      </c>
      <c r="J1309" s="47" t="s">
        <v>7968</v>
      </c>
      <c r="K1309" s="47" t="s">
        <v>7970</v>
      </c>
      <c r="L1309" s="47" t="s">
        <v>221</v>
      </c>
      <c r="M1309" s="47" t="s">
        <v>115</v>
      </c>
      <c r="N1309" s="47" t="s">
        <v>7971</v>
      </c>
      <c r="O1309" s="47"/>
      <c r="P1309" s="46" t="s">
        <v>7876</v>
      </c>
      <c r="Q1309" s="46" t="s">
        <v>2234</v>
      </c>
      <c r="R1309" s="46" t="s">
        <v>120</v>
      </c>
      <c r="S1309" s="47" t="s">
        <v>813</v>
      </c>
      <c r="T1309" s="47">
        <v>13992642767</v>
      </c>
      <c r="U1309" s="46" t="s">
        <v>122</v>
      </c>
      <c r="V1309" s="47" t="s">
        <v>337</v>
      </c>
      <c r="W1309" s="46" t="s">
        <v>124</v>
      </c>
      <c r="X1309" s="47">
        <v>42.6</v>
      </c>
      <c r="Y1309" s="46"/>
      <c r="Z1309" s="47">
        <v>42.6</v>
      </c>
      <c r="AA1309" s="47"/>
      <c r="AB1309" s="47">
        <v>662</v>
      </c>
      <c r="AC1309" s="47">
        <v>63</v>
      </c>
      <c r="AD1309" s="47" t="s">
        <v>140</v>
      </c>
      <c r="AE1309" s="47" t="s">
        <v>141</v>
      </c>
      <c r="AF1309" s="47" t="s">
        <v>140</v>
      </c>
      <c r="AG1309" s="46" t="s">
        <v>140</v>
      </c>
      <c r="AH1309" s="47"/>
      <c r="AI1309" s="47"/>
      <c r="AJ1309" s="47"/>
    </row>
    <row r="1310" s="13" customFormat="1" ht="67.5" spans="1:36">
      <c r="A1310" s="46">
        <v>1263</v>
      </c>
      <c r="B1310" s="47"/>
      <c r="C1310" s="47" t="s">
        <v>7972</v>
      </c>
      <c r="D1310" s="47" t="s">
        <v>7973</v>
      </c>
      <c r="E1310" s="47"/>
      <c r="F1310" s="47" t="s">
        <v>578</v>
      </c>
      <c r="G1310" s="47" t="s">
        <v>1521</v>
      </c>
      <c r="H1310" s="47" t="s">
        <v>7974</v>
      </c>
      <c r="I1310" s="46" t="s">
        <v>7875</v>
      </c>
      <c r="J1310" s="47" t="s">
        <v>7973</v>
      </c>
      <c r="K1310" s="47" t="s">
        <v>7975</v>
      </c>
      <c r="L1310" s="47" t="s">
        <v>221</v>
      </c>
      <c r="M1310" s="47" t="s">
        <v>115</v>
      </c>
      <c r="N1310" s="47" t="s">
        <v>7976</v>
      </c>
      <c r="O1310" s="47"/>
      <c r="P1310" s="46" t="s">
        <v>7876</v>
      </c>
      <c r="Q1310" s="46" t="s">
        <v>2234</v>
      </c>
      <c r="R1310" s="46" t="s">
        <v>120</v>
      </c>
      <c r="S1310" s="47" t="s">
        <v>1527</v>
      </c>
      <c r="T1310" s="82">
        <v>18729618698</v>
      </c>
      <c r="U1310" s="46" t="s">
        <v>122</v>
      </c>
      <c r="V1310" s="47" t="s">
        <v>337</v>
      </c>
      <c r="W1310" s="46" t="s">
        <v>124</v>
      </c>
      <c r="X1310" s="47">
        <v>210.4</v>
      </c>
      <c r="Y1310" s="46"/>
      <c r="Z1310" s="47">
        <v>210.4</v>
      </c>
      <c r="AA1310" s="47"/>
      <c r="AB1310" s="47">
        <v>3552</v>
      </c>
      <c r="AC1310" s="47">
        <v>156</v>
      </c>
      <c r="AD1310" s="47" t="s">
        <v>140</v>
      </c>
      <c r="AE1310" s="47" t="s">
        <v>140</v>
      </c>
      <c r="AF1310" s="47" t="s">
        <v>140</v>
      </c>
      <c r="AG1310" s="46" t="s">
        <v>140</v>
      </c>
      <c r="AH1310" s="47"/>
      <c r="AI1310" s="47"/>
      <c r="AJ1310" s="47"/>
    </row>
    <row r="1311" s="13" customFormat="1" ht="45" spans="1:36">
      <c r="A1311" s="46">
        <v>1264</v>
      </c>
      <c r="B1311" s="46"/>
      <c r="C1311" s="46" t="s">
        <v>7977</v>
      </c>
      <c r="D1311" s="46" t="s">
        <v>7978</v>
      </c>
      <c r="E1311" s="46"/>
      <c r="F1311" s="46" t="s">
        <v>578</v>
      </c>
      <c r="G1311" s="46" t="s">
        <v>1064</v>
      </c>
      <c r="H1311" s="46" t="s">
        <v>7979</v>
      </c>
      <c r="I1311" s="46" t="s">
        <v>7875</v>
      </c>
      <c r="J1311" s="46" t="s">
        <v>7978</v>
      </c>
      <c r="K1311" s="46" t="s">
        <v>7980</v>
      </c>
      <c r="L1311" s="46" t="s">
        <v>410</v>
      </c>
      <c r="M1311" s="46" t="s">
        <v>301</v>
      </c>
      <c r="N1311" s="46" t="s">
        <v>2460</v>
      </c>
      <c r="O1311" s="46"/>
      <c r="P1311" s="46" t="s">
        <v>7876</v>
      </c>
      <c r="Q1311" s="46" t="s">
        <v>2234</v>
      </c>
      <c r="R1311" s="46" t="s">
        <v>120</v>
      </c>
      <c r="S1311" s="46" t="s">
        <v>1069</v>
      </c>
      <c r="T1311" s="46">
        <v>18329630358</v>
      </c>
      <c r="U1311" s="46" t="s">
        <v>122</v>
      </c>
      <c r="V1311" s="46" t="s">
        <v>348</v>
      </c>
      <c r="W1311" s="46" t="s">
        <v>124</v>
      </c>
      <c r="X1311" s="46">
        <v>8</v>
      </c>
      <c r="Y1311" s="46">
        <v>8</v>
      </c>
      <c r="Z1311" s="46"/>
      <c r="AA1311" s="46"/>
      <c r="AB1311" s="46">
        <v>142</v>
      </c>
      <c r="AC1311" s="46">
        <v>28</v>
      </c>
      <c r="AD1311" s="46" t="s">
        <v>140</v>
      </c>
      <c r="AE1311" s="46" t="s">
        <v>140</v>
      </c>
      <c r="AF1311" s="46" t="s">
        <v>141</v>
      </c>
      <c r="AG1311" s="46" t="s">
        <v>140</v>
      </c>
      <c r="AH1311" s="46"/>
      <c r="AI1311" s="46"/>
      <c r="AJ1311" s="46"/>
    </row>
    <row r="1312" s="13" customFormat="1" ht="45" spans="1:36">
      <c r="A1312" s="46">
        <v>1265</v>
      </c>
      <c r="B1312" s="46"/>
      <c r="C1312" s="46" t="s">
        <v>7981</v>
      </c>
      <c r="D1312" s="46" t="s">
        <v>7982</v>
      </c>
      <c r="E1312" s="46"/>
      <c r="F1312" s="46" t="s">
        <v>109</v>
      </c>
      <c r="G1312" s="46" t="s">
        <v>689</v>
      </c>
      <c r="H1312" s="46" t="s">
        <v>7983</v>
      </c>
      <c r="I1312" s="46" t="s">
        <v>7875</v>
      </c>
      <c r="J1312" s="46" t="s">
        <v>7982</v>
      </c>
      <c r="K1312" s="46" t="s">
        <v>7984</v>
      </c>
      <c r="L1312" s="46" t="s">
        <v>410</v>
      </c>
      <c r="M1312" s="46" t="s">
        <v>301</v>
      </c>
      <c r="N1312" s="46" t="s">
        <v>428</v>
      </c>
      <c r="O1312" s="46"/>
      <c r="P1312" s="46" t="s">
        <v>7876</v>
      </c>
      <c r="Q1312" s="46" t="s">
        <v>2234</v>
      </c>
      <c r="R1312" s="46" t="s">
        <v>120</v>
      </c>
      <c r="S1312" s="46" t="s">
        <v>695</v>
      </c>
      <c r="T1312" s="155" t="s">
        <v>7985</v>
      </c>
      <c r="U1312" s="46" t="s">
        <v>122</v>
      </c>
      <c r="V1312" s="46" t="s">
        <v>348</v>
      </c>
      <c r="W1312" s="46" t="s">
        <v>124</v>
      </c>
      <c r="X1312" s="46">
        <v>10</v>
      </c>
      <c r="Y1312" s="46">
        <v>10</v>
      </c>
      <c r="Z1312" s="46"/>
      <c r="AA1312" s="46"/>
      <c r="AB1312" s="46">
        <v>276</v>
      </c>
      <c r="AC1312" s="46">
        <v>109</v>
      </c>
      <c r="AD1312" s="46" t="s">
        <v>140</v>
      </c>
      <c r="AE1312" s="46" t="s">
        <v>140</v>
      </c>
      <c r="AF1312" s="46" t="s">
        <v>141</v>
      </c>
      <c r="AG1312" s="46" t="s">
        <v>140</v>
      </c>
      <c r="AH1312" s="46"/>
      <c r="AI1312" s="46"/>
      <c r="AJ1312" s="46"/>
    </row>
    <row r="1313" s="13" customFormat="1" ht="45" spans="1:36">
      <c r="A1313" s="46">
        <v>1266</v>
      </c>
      <c r="B1313" s="46"/>
      <c r="C1313" s="48" t="s">
        <v>7986</v>
      </c>
      <c r="D1313" s="48" t="s">
        <v>7987</v>
      </c>
      <c r="E1313" s="48"/>
      <c r="F1313" s="46" t="s">
        <v>109</v>
      </c>
      <c r="G1313" s="46" t="s">
        <v>3107</v>
      </c>
      <c r="H1313" s="48" t="s">
        <v>7988</v>
      </c>
      <c r="I1313" s="46" t="s">
        <v>7875</v>
      </c>
      <c r="J1313" s="48" t="s">
        <v>7987</v>
      </c>
      <c r="K1313" s="48" t="s">
        <v>7989</v>
      </c>
      <c r="L1313" s="48" t="s">
        <v>598</v>
      </c>
      <c r="M1313" s="48" t="s">
        <v>599</v>
      </c>
      <c r="N1313" s="48" t="s">
        <v>5153</v>
      </c>
      <c r="O1313" s="46"/>
      <c r="P1313" s="46" t="s">
        <v>7876</v>
      </c>
      <c r="Q1313" s="46" t="s">
        <v>2234</v>
      </c>
      <c r="R1313" s="46" t="s">
        <v>120</v>
      </c>
      <c r="S1313" s="46" t="s">
        <v>3111</v>
      </c>
      <c r="T1313" s="46">
        <v>13992625618</v>
      </c>
      <c r="U1313" s="46" t="s">
        <v>122</v>
      </c>
      <c r="V1313" s="46" t="s">
        <v>603</v>
      </c>
      <c r="W1313" s="46" t="s">
        <v>124</v>
      </c>
      <c r="X1313" s="46">
        <v>10</v>
      </c>
      <c r="Y1313" s="46">
        <v>10</v>
      </c>
      <c r="Z1313" s="46"/>
      <c r="AA1313" s="46"/>
      <c r="AB1313" s="46">
        <v>1569</v>
      </c>
      <c r="AC1313" s="46">
        <v>269</v>
      </c>
      <c r="AD1313" s="46" t="s">
        <v>140</v>
      </c>
      <c r="AE1313" s="46" t="s">
        <v>140</v>
      </c>
      <c r="AF1313" s="46" t="s">
        <v>140</v>
      </c>
      <c r="AG1313" s="46" t="s">
        <v>140</v>
      </c>
      <c r="AH1313" s="46"/>
      <c r="AI1313" s="46"/>
      <c r="AJ1313" s="46"/>
    </row>
    <row r="1314" s="11" customFormat="1" ht="45" spans="1:36">
      <c r="A1314" s="46">
        <v>1267</v>
      </c>
      <c r="B1314" s="46"/>
      <c r="C1314" s="46" t="s">
        <v>7990</v>
      </c>
      <c r="D1314" s="46" t="s">
        <v>7991</v>
      </c>
      <c r="E1314" s="46"/>
      <c r="F1314" s="46" t="s">
        <v>109</v>
      </c>
      <c r="G1314" s="46" t="s">
        <v>1385</v>
      </c>
      <c r="H1314" s="46" t="s">
        <v>7992</v>
      </c>
      <c r="I1314" s="46" t="s">
        <v>7875</v>
      </c>
      <c r="J1314" s="46" t="s">
        <v>7991</v>
      </c>
      <c r="K1314" s="46" t="s">
        <v>7993</v>
      </c>
      <c r="L1314" s="46" t="s">
        <v>221</v>
      </c>
      <c r="M1314" s="46" t="s">
        <v>242</v>
      </c>
      <c r="N1314" s="46" t="s">
        <v>5788</v>
      </c>
      <c r="O1314" s="46"/>
      <c r="P1314" s="46" t="s">
        <v>7876</v>
      </c>
      <c r="Q1314" s="46" t="s">
        <v>2234</v>
      </c>
      <c r="R1314" s="46" t="s">
        <v>120</v>
      </c>
      <c r="S1314" s="46" t="s">
        <v>1392</v>
      </c>
      <c r="T1314" s="46">
        <v>13891644668</v>
      </c>
      <c r="U1314" s="46" t="s">
        <v>122</v>
      </c>
      <c r="V1314" s="46" t="s">
        <v>248</v>
      </c>
      <c r="W1314" s="46" t="s">
        <v>124</v>
      </c>
      <c r="X1314" s="46">
        <v>10</v>
      </c>
      <c r="Y1314" s="46">
        <v>10</v>
      </c>
      <c r="Z1314" s="46"/>
      <c r="AA1314" s="46"/>
      <c r="AB1314" s="46">
        <v>1754</v>
      </c>
      <c r="AC1314" s="46">
        <v>14</v>
      </c>
      <c r="AD1314" s="46" t="s">
        <v>141</v>
      </c>
      <c r="AE1314" s="46" t="s">
        <v>140</v>
      </c>
      <c r="AF1314" s="46" t="s">
        <v>141</v>
      </c>
      <c r="AG1314" s="46" t="s">
        <v>140</v>
      </c>
      <c r="AH1314" s="46"/>
      <c r="AI1314" s="46"/>
      <c r="AJ1314" s="46"/>
    </row>
    <row r="1315" spans="1:36">
      <c r="A1315" s="46"/>
      <c r="B1315" s="46" t="s">
        <v>52</v>
      </c>
      <c r="C1315" s="46"/>
      <c r="D1315" s="46"/>
      <c r="E1315" s="46">
        <v>33</v>
      </c>
      <c r="F1315" s="46"/>
      <c r="G1315" s="46"/>
      <c r="H1315" s="46"/>
      <c r="I1315" s="46"/>
      <c r="J1315" s="46"/>
      <c r="K1315" s="46"/>
      <c r="L1315" s="46"/>
      <c r="M1315" s="46"/>
      <c r="N1315" s="46"/>
      <c r="O1315" s="46"/>
      <c r="P1315" s="46"/>
      <c r="Q1315" s="46"/>
      <c r="R1315" s="46"/>
      <c r="S1315" s="46"/>
      <c r="T1315" s="46"/>
      <c r="U1315" s="46"/>
      <c r="V1315" s="46"/>
      <c r="W1315" s="46"/>
      <c r="X1315" s="46">
        <f t="shared" ref="X1315:AC1315" si="42">SUM(X1316:X1348)</f>
        <v>2848.9</v>
      </c>
      <c r="Y1315" s="46">
        <f t="shared" si="42"/>
        <v>500</v>
      </c>
      <c r="Z1315" s="46">
        <f t="shared" si="42"/>
        <v>2348.9</v>
      </c>
      <c r="AA1315" s="46">
        <f t="shared" si="42"/>
        <v>0</v>
      </c>
      <c r="AB1315" s="46">
        <f t="shared" si="42"/>
        <v>34003</v>
      </c>
      <c r="AC1315" s="46">
        <f t="shared" si="42"/>
        <v>6476</v>
      </c>
      <c r="AD1315" s="46"/>
      <c r="AE1315" s="46"/>
      <c r="AF1315" s="46"/>
      <c r="AG1315" s="46"/>
      <c r="AH1315" s="46"/>
      <c r="AI1315" s="46"/>
      <c r="AJ1315" s="46"/>
    </row>
    <row r="1316" ht="78.75" spans="1:36">
      <c r="A1316" s="46">
        <v>1268</v>
      </c>
      <c r="B1316" s="46"/>
      <c r="C1316" s="46" t="s">
        <v>7994</v>
      </c>
      <c r="D1316" s="46" t="s">
        <v>7995</v>
      </c>
      <c r="E1316" s="46"/>
      <c r="F1316" s="46" t="s">
        <v>109</v>
      </c>
      <c r="G1316" s="46" t="s">
        <v>7190</v>
      </c>
      <c r="H1316" s="46" t="s">
        <v>7996</v>
      </c>
      <c r="I1316" s="46" t="s">
        <v>7875</v>
      </c>
      <c r="J1316" s="46" t="s">
        <v>7995</v>
      </c>
      <c r="K1316" s="46" t="s">
        <v>7995</v>
      </c>
      <c r="L1316" s="46" t="s">
        <v>114</v>
      </c>
      <c r="M1316" s="46" t="s">
        <v>115</v>
      </c>
      <c r="N1316" s="46" t="s">
        <v>7864</v>
      </c>
      <c r="O1316" s="46" t="s">
        <v>7997</v>
      </c>
      <c r="P1316" s="46" t="s">
        <v>151</v>
      </c>
      <c r="Q1316" s="46" t="s">
        <v>2234</v>
      </c>
      <c r="R1316" s="46" t="s">
        <v>120</v>
      </c>
      <c r="S1316" s="46" t="s">
        <v>152</v>
      </c>
      <c r="T1316" s="46" t="s">
        <v>1759</v>
      </c>
      <c r="U1316" s="47" t="s">
        <v>4744</v>
      </c>
      <c r="V1316" s="46" t="s">
        <v>7192</v>
      </c>
      <c r="W1316" s="46" t="s">
        <v>124</v>
      </c>
      <c r="X1316" s="46">
        <v>145</v>
      </c>
      <c r="Y1316" s="46"/>
      <c r="Z1316" s="46">
        <v>145</v>
      </c>
      <c r="AA1316" s="46"/>
      <c r="AB1316" s="46">
        <v>697</v>
      </c>
      <c r="AC1316" s="46">
        <v>295</v>
      </c>
      <c r="AD1316" s="46" t="s">
        <v>140</v>
      </c>
      <c r="AE1316" s="46" t="s">
        <v>140</v>
      </c>
      <c r="AF1316" s="46" t="s">
        <v>141</v>
      </c>
      <c r="AG1316" s="46" t="s">
        <v>140</v>
      </c>
      <c r="AH1316" s="46"/>
      <c r="AI1316" s="46"/>
      <c r="AJ1316" s="46"/>
    </row>
    <row r="1317" ht="67.5" spans="1:36">
      <c r="A1317" s="46">
        <v>1269</v>
      </c>
      <c r="B1317" s="46"/>
      <c r="C1317" s="46" t="s">
        <v>7998</v>
      </c>
      <c r="D1317" s="46" t="s">
        <v>7999</v>
      </c>
      <c r="E1317" s="46"/>
      <c r="F1317" s="46" t="s">
        <v>578</v>
      </c>
      <c r="G1317" s="46" t="s">
        <v>4319</v>
      </c>
      <c r="H1317" s="46" t="s">
        <v>8000</v>
      </c>
      <c r="I1317" s="46" t="s">
        <v>7875</v>
      </c>
      <c r="J1317" s="46" t="s">
        <v>7999</v>
      </c>
      <c r="K1317" s="46" t="s">
        <v>8001</v>
      </c>
      <c r="L1317" s="46" t="s">
        <v>221</v>
      </c>
      <c r="M1317" s="46" t="s">
        <v>115</v>
      </c>
      <c r="N1317" s="46" t="s">
        <v>886</v>
      </c>
      <c r="O1317" s="46"/>
      <c r="P1317" s="46" t="s">
        <v>151</v>
      </c>
      <c r="Q1317" s="46" t="s">
        <v>2234</v>
      </c>
      <c r="R1317" s="46" t="s">
        <v>120</v>
      </c>
      <c r="S1317" s="46" t="s">
        <v>1844</v>
      </c>
      <c r="T1317" s="46">
        <v>18992609650</v>
      </c>
      <c r="U1317" s="47" t="s">
        <v>4744</v>
      </c>
      <c r="V1317" s="46" t="s">
        <v>1119</v>
      </c>
      <c r="W1317" s="46" t="s">
        <v>124</v>
      </c>
      <c r="X1317" s="46">
        <v>50</v>
      </c>
      <c r="Y1317" s="46"/>
      <c r="Z1317" s="46">
        <v>50</v>
      </c>
      <c r="AA1317" s="46"/>
      <c r="AB1317" s="46">
        <v>220</v>
      </c>
      <c r="AC1317" s="46">
        <v>52</v>
      </c>
      <c r="AD1317" s="46" t="s">
        <v>140</v>
      </c>
      <c r="AE1317" s="46" t="s">
        <v>140</v>
      </c>
      <c r="AF1317" s="46" t="s">
        <v>140</v>
      </c>
      <c r="AG1317" s="46" t="s">
        <v>140</v>
      </c>
      <c r="AH1317" s="46"/>
      <c r="AI1317" s="46"/>
      <c r="AJ1317" s="46"/>
    </row>
    <row r="1318" ht="67.5" spans="1:36">
      <c r="A1318" s="46">
        <v>1270</v>
      </c>
      <c r="B1318" s="46"/>
      <c r="C1318" s="46" t="s">
        <v>8002</v>
      </c>
      <c r="D1318" s="46" t="s">
        <v>8003</v>
      </c>
      <c r="E1318" s="46"/>
      <c r="F1318" s="46" t="s">
        <v>109</v>
      </c>
      <c r="G1318" s="46" t="s">
        <v>5634</v>
      </c>
      <c r="H1318" s="46" t="s">
        <v>8004</v>
      </c>
      <c r="I1318" s="46" t="s">
        <v>7875</v>
      </c>
      <c r="J1318" s="46" t="s">
        <v>8003</v>
      </c>
      <c r="K1318" s="46" t="s">
        <v>8005</v>
      </c>
      <c r="L1318" s="46" t="s">
        <v>221</v>
      </c>
      <c r="M1318" s="46" t="s">
        <v>115</v>
      </c>
      <c r="N1318" s="46" t="s">
        <v>5630</v>
      </c>
      <c r="O1318" s="46"/>
      <c r="P1318" s="46" t="s">
        <v>151</v>
      </c>
      <c r="Q1318" s="46" t="s">
        <v>2234</v>
      </c>
      <c r="R1318" s="46" t="s">
        <v>120</v>
      </c>
      <c r="S1318" s="46" t="s">
        <v>5637</v>
      </c>
      <c r="T1318" s="46">
        <v>13759819108</v>
      </c>
      <c r="U1318" s="46" t="s">
        <v>7897</v>
      </c>
      <c r="V1318" s="46" t="s">
        <v>389</v>
      </c>
      <c r="W1318" s="46" t="s">
        <v>124</v>
      </c>
      <c r="X1318" s="46">
        <v>81</v>
      </c>
      <c r="Y1318" s="46">
        <v>81</v>
      </c>
      <c r="Z1318" s="46"/>
      <c r="AA1318" s="46"/>
      <c r="AB1318" s="46">
        <v>421</v>
      </c>
      <c r="AC1318" s="46">
        <v>226</v>
      </c>
      <c r="AD1318" s="46" t="s">
        <v>140</v>
      </c>
      <c r="AE1318" s="46" t="s">
        <v>140</v>
      </c>
      <c r="AF1318" s="46" t="s">
        <v>140</v>
      </c>
      <c r="AG1318" s="46" t="s">
        <v>140</v>
      </c>
      <c r="AH1318" s="46"/>
      <c r="AI1318" s="46"/>
      <c r="AJ1318" s="46"/>
    </row>
    <row r="1319" ht="67.5" spans="1:36">
      <c r="A1319" s="46">
        <v>1271</v>
      </c>
      <c r="B1319" s="46"/>
      <c r="C1319" s="46" t="s">
        <v>8006</v>
      </c>
      <c r="D1319" s="46" t="s">
        <v>8007</v>
      </c>
      <c r="E1319" s="46"/>
      <c r="F1319" s="46" t="s">
        <v>109</v>
      </c>
      <c r="G1319" s="46" t="s">
        <v>656</v>
      </c>
      <c r="H1319" s="46" t="s">
        <v>8008</v>
      </c>
      <c r="I1319" s="46" t="s">
        <v>7875</v>
      </c>
      <c r="J1319" s="46" t="s">
        <v>8007</v>
      </c>
      <c r="K1319" s="46" t="s">
        <v>8009</v>
      </c>
      <c r="L1319" s="46" t="s">
        <v>410</v>
      </c>
      <c r="M1319" s="46" t="s">
        <v>115</v>
      </c>
      <c r="N1319" s="46" t="s">
        <v>8010</v>
      </c>
      <c r="O1319" s="46"/>
      <c r="P1319" s="46" t="s">
        <v>151</v>
      </c>
      <c r="Q1319" s="46" t="s">
        <v>2234</v>
      </c>
      <c r="R1319" s="46" t="s">
        <v>120</v>
      </c>
      <c r="S1319" s="46" t="s">
        <v>661</v>
      </c>
      <c r="T1319" s="46">
        <v>15336183438</v>
      </c>
      <c r="U1319" s="47" t="s">
        <v>4744</v>
      </c>
      <c r="V1319" s="46" t="s">
        <v>2047</v>
      </c>
      <c r="W1319" s="46" t="s">
        <v>124</v>
      </c>
      <c r="X1319" s="46">
        <v>25</v>
      </c>
      <c r="Y1319" s="46"/>
      <c r="Z1319" s="46">
        <v>25</v>
      </c>
      <c r="AA1319" s="46"/>
      <c r="AB1319" s="46">
        <v>268</v>
      </c>
      <c r="AC1319" s="46">
        <v>72</v>
      </c>
      <c r="AD1319" s="46" t="s">
        <v>141</v>
      </c>
      <c r="AE1319" s="46" t="s">
        <v>140</v>
      </c>
      <c r="AF1319" s="46" t="s">
        <v>140</v>
      </c>
      <c r="AG1319" s="46" t="s">
        <v>140</v>
      </c>
      <c r="AH1319" s="46"/>
      <c r="AI1319" s="46"/>
      <c r="AJ1319" s="46"/>
    </row>
    <row r="1320" ht="67.5" spans="1:36">
      <c r="A1320" s="46">
        <v>1272</v>
      </c>
      <c r="B1320" s="46"/>
      <c r="C1320" s="46" t="s">
        <v>8011</v>
      </c>
      <c r="D1320" s="46" t="s">
        <v>8012</v>
      </c>
      <c r="E1320" s="46"/>
      <c r="F1320" s="46" t="s">
        <v>109</v>
      </c>
      <c r="G1320" s="46" t="s">
        <v>207</v>
      </c>
      <c r="H1320" s="46" t="s">
        <v>8013</v>
      </c>
      <c r="I1320" s="46" t="s">
        <v>7875</v>
      </c>
      <c r="J1320" s="46" t="s">
        <v>8012</v>
      </c>
      <c r="K1320" s="46" t="s">
        <v>8014</v>
      </c>
      <c r="L1320" s="46" t="s">
        <v>114</v>
      </c>
      <c r="M1320" s="46" t="s">
        <v>115</v>
      </c>
      <c r="N1320" s="46" t="s">
        <v>8015</v>
      </c>
      <c r="O1320" s="46"/>
      <c r="P1320" s="46" t="s">
        <v>151</v>
      </c>
      <c r="Q1320" s="46" t="s">
        <v>2234</v>
      </c>
      <c r="R1320" s="46" t="s">
        <v>120</v>
      </c>
      <c r="S1320" s="46" t="s">
        <v>214</v>
      </c>
      <c r="T1320" s="46">
        <v>13484893682</v>
      </c>
      <c r="U1320" s="47" t="s">
        <v>4744</v>
      </c>
      <c r="V1320" s="46" t="s">
        <v>215</v>
      </c>
      <c r="W1320" s="46" t="s">
        <v>124</v>
      </c>
      <c r="X1320" s="46">
        <v>45</v>
      </c>
      <c r="Y1320" s="46"/>
      <c r="Z1320" s="46">
        <v>45</v>
      </c>
      <c r="AA1320" s="46"/>
      <c r="AB1320" s="46">
        <v>1507</v>
      </c>
      <c r="AC1320" s="46">
        <v>594</v>
      </c>
      <c r="AD1320" s="46" t="s">
        <v>140</v>
      </c>
      <c r="AE1320" s="46" t="s">
        <v>140</v>
      </c>
      <c r="AF1320" s="46" t="s">
        <v>141</v>
      </c>
      <c r="AG1320" s="46" t="s">
        <v>140</v>
      </c>
      <c r="AH1320" s="46"/>
      <c r="AI1320" s="46"/>
      <c r="AJ1320" s="46"/>
    </row>
    <row r="1321" ht="67.5" spans="1:36">
      <c r="A1321" s="46">
        <v>1273</v>
      </c>
      <c r="B1321" s="46"/>
      <c r="C1321" s="46" t="s">
        <v>8016</v>
      </c>
      <c r="D1321" s="46" t="s">
        <v>8017</v>
      </c>
      <c r="E1321" s="46"/>
      <c r="F1321" s="46" t="s">
        <v>109</v>
      </c>
      <c r="G1321" s="46" t="s">
        <v>460</v>
      </c>
      <c r="H1321" s="46" t="s">
        <v>8018</v>
      </c>
      <c r="I1321" s="46" t="s">
        <v>7875</v>
      </c>
      <c r="J1321" s="46" t="s">
        <v>8017</v>
      </c>
      <c r="K1321" s="46" t="s">
        <v>8019</v>
      </c>
      <c r="L1321" s="46" t="s">
        <v>221</v>
      </c>
      <c r="M1321" s="46" t="s">
        <v>115</v>
      </c>
      <c r="N1321" s="46" t="s">
        <v>1473</v>
      </c>
      <c r="O1321" s="46" t="s">
        <v>223</v>
      </c>
      <c r="P1321" s="46" t="s">
        <v>151</v>
      </c>
      <c r="Q1321" s="46" t="s">
        <v>2234</v>
      </c>
      <c r="R1321" s="46" t="s">
        <v>120</v>
      </c>
      <c r="S1321" s="46" t="s">
        <v>466</v>
      </c>
      <c r="T1321" s="46">
        <v>13891610889</v>
      </c>
      <c r="U1321" s="47" t="s">
        <v>4744</v>
      </c>
      <c r="V1321" s="46" t="s">
        <v>227</v>
      </c>
      <c r="W1321" s="46" t="s">
        <v>124</v>
      </c>
      <c r="X1321" s="46">
        <v>50</v>
      </c>
      <c r="Y1321" s="46"/>
      <c r="Z1321" s="46">
        <v>50</v>
      </c>
      <c r="AA1321" s="46"/>
      <c r="AB1321" s="46">
        <v>182</v>
      </c>
      <c r="AC1321" s="46">
        <v>109</v>
      </c>
      <c r="AD1321" s="46" t="s">
        <v>140</v>
      </c>
      <c r="AE1321" s="46" t="s">
        <v>140</v>
      </c>
      <c r="AF1321" s="46" t="s">
        <v>140</v>
      </c>
      <c r="AG1321" s="46" t="s">
        <v>140</v>
      </c>
      <c r="AH1321" s="46"/>
      <c r="AI1321" s="46"/>
      <c r="AJ1321" s="46"/>
    </row>
    <row r="1322" ht="67.5" spans="1:36">
      <c r="A1322" s="46">
        <v>1274</v>
      </c>
      <c r="B1322" s="46"/>
      <c r="C1322" s="46" t="s">
        <v>8020</v>
      </c>
      <c r="D1322" s="46" t="s">
        <v>8021</v>
      </c>
      <c r="E1322" s="46"/>
      <c r="F1322" s="46" t="s">
        <v>109</v>
      </c>
      <c r="G1322" s="46" t="s">
        <v>2312</v>
      </c>
      <c r="H1322" s="46" t="s">
        <v>8022</v>
      </c>
      <c r="I1322" s="46" t="s">
        <v>7875</v>
      </c>
      <c r="J1322" s="46" t="s">
        <v>8021</v>
      </c>
      <c r="K1322" s="46" t="s">
        <v>8021</v>
      </c>
      <c r="L1322" s="46" t="s">
        <v>300</v>
      </c>
      <c r="M1322" s="46" t="s">
        <v>301</v>
      </c>
      <c r="N1322" s="46" t="s">
        <v>8023</v>
      </c>
      <c r="O1322" s="46"/>
      <c r="P1322" s="46" t="s">
        <v>151</v>
      </c>
      <c r="Q1322" s="46" t="s">
        <v>2234</v>
      </c>
      <c r="R1322" s="46" t="s">
        <v>120</v>
      </c>
      <c r="S1322" s="46" t="s">
        <v>2317</v>
      </c>
      <c r="T1322" s="46">
        <v>13992603866</v>
      </c>
      <c r="U1322" s="46" t="s">
        <v>122</v>
      </c>
      <c r="V1322" s="46" t="s">
        <v>2312</v>
      </c>
      <c r="W1322" s="46" t="s">
        <v>124</v>
      </c>
      <c r="X1322" s="46">
        <v>26</v>
      </c>
      <c r="Y1322" s="46">
        <v>26</v>
      </c>
      <c r="Z1322" s="46"/>
      <c r="AA1322" s="46"/>
      <c r="AB1322" s="46">
        <v>280</v>
      </c>
      <c r="AC1322" s="46">
        <v>95</v>
      </c>
      <c r="AD1322" s="46" t="s">
        <v>140</v>
      </c>
      <c r="AE1322" s="46" t="s">
        <v>140</v>
      </c>
      <c r="AF1322" s="46" t="s">
        <v>140</v>
      </c>
      <c r="AG1322" s="46" t="s">
        <v>140</v>
      </c>
      <c r="AH1322" s="46"/>
      <c r="AI1322" s="46"/>
      <c r="AJ1322" s="46"/>
    </row>
    <row r="1323" ht="67.5" spans="1:36">
      <c r="A1323" s="46">
        <v>1275</v>
      </c>
      <c r="B1323" s="46"/>
      <c r="C1323" s="46" t="s">
        <v>8024</v>
      </c>
      <c r="D1323" s="46" t="s">
        <v>8021</v>
      </c>
      <c r="E1323" s="46"/>
      <c r="F1323" s="46" t="s">
        <v>109</v>
      </c>
      <c r="G1323" s="46" t="s">
        <v>2312</v>
      </c>
      <c r="H1323" s="46" t="s">
        <v>8022</v>
      </c>
      <c r="I1323" s="46" t="s">
        <v>7875</v>
      </c>
      <c r="J1323" s="46" t="s">
        <v>8021</v>
      </c>
      <c r="K1323" s="46" t="s">
        <v>8021</v>
      </c>
      <c r="L1323" s="46" t="s">
        <v>300</v>
      </c>
      <c r="M1323" s="46" t="s">
        <v>301</v>
      </c>
      <c r="N1323" s="46" t="s">
        <v>8023</v>
      </c>
      <c r="O1323" s="46"/>
      <c r="P1323" s="46" t="s">
        <v>151</v>
      </c>
      <c r="Q1323" s="46" t="s">
        <v>2234</v>
      </c>
      <c r="R1323" s="46" t="s">
        <v>120</v>
      </c>
      <c r="S1323" s="46" t="s">
        <v>2317</v>
      </c>
      <c r="T1323" s="46">
        <v>13992603866</v>
      </c>
      <c r="U1323" s="46" t="s">
        <v>122</v>
      </c>
      <c r="V1323" s="46" t="s">
        <v>2312</v>
      </c>
      <c r="W1323" s="46" t="s">
        <v>124</v>
      </c>
      <c r="X1323" s="46">
        <v>26</v>
      </c>
      <c r="Y1323" s="46">
        <v>26</v>
      </c>
      <c r="Z1323" s="46"/>
      <c r="AA1323" s="46"/>
      <c r="AB1323" s="46">
        <v>280</v>
      </c>
      <c r="AC1323" s="46">
        <v>95</v>
      </c>
      <c r="AD1323" s="46" t="s">
        <v>140</v>
      </c>
      <c r="AE1323" s="46" t="s">
        <v>140</v>
      </c>
      <c r="AF1323" s="46" t="s">
        <v>140</v>
      </c>
      <c r="AG1323" s="46" t="s">
        <v>140</v>
      </c>
      <c r="AH1323" s="46"/>
      <c r="AI1323" s="46"/>
      <c r="AJ1323" s="46"/>
    </row>
    <row r="1324" ht="67.5" spans="1:36">
      <c r="A1324" s="46">
        <v>1276</v>
      </c>
      <c r="B1324" s="46"/>
      <c r="C1324" s="46" t="s">
        <v>8025</v>
      </c>
      <c r="D1324" s="46" t="s">
        <v>8026</v>
      </c>
      <c r="E1324" s="46"/>
      <c r="F1324" s="46" t="s">
        <v>109</v>
      </c>
      <c r="G1324" s="46" t="s">
        <v>297</v>
      </c>
      <c r="H1324" s="46" t="s">
        <v>8027</v>
      </c>
      <c r="I1324" s="46" t="s">
        <v>7875</v>
      </c>
      <c r="J1324" s="46" t="s">
        <v>8026</v>
      </c>
      <c r="K1324" s="46" t="s">
        <v>8026</v>
      </c>
      <c r="L1324" s="46" t="s">
        <v>300</v>
      </c>
      <c r="M1324" s="46" t="s">
        <v>301</v>
      </c>
      <c r="N1324" s="46" t="s">
        <v>8028</v>
      </c>
      <c r="O1324" s="46"/>
      <c r="P1324" s="46" t="s">
        <v>151</v>
      </c>
      <c r="Q1324" s="46" t="s">
        <v>2234</v>
      </c>
      <c r="R1324" s="46" t="s">
        <v>120</v>
      </c>
      <c r="S1324" s="46" t="s">
        <v>306</v>
      </c>
      <c r="T1324" s="46">
        <v>13484891003</v>
      </c>
      <c r="U1324" s="46" t="s">
        <v>122</v>
      </c>
      <c r="V1324" s="46" t="s">
        <v>8029</v>
      </c>
      <c r="W1324" s="46" t="s">
        <v>124</v>
      </c>
      <c r="X1324" s="46">
        <v>9.5</v>
      </c>
      <c r="Y1324" s="46">
        <v>9.5</v>
      </c>
      <c r="Z1324" s="46"/>
      <c r="AA1324" s="46"/>
      <c r="AB1324" s="46">
        <v>52</v>
      </c>
      <c r="AC1324" s="46">
        <v>25</v>
      </c>
      <c r="AD1324" s="46" t="s">
        <v>140</v>
      </c>
      <c r="AE1324" s="46" t="s">
        <v>140</v>
      </c>
      <c r="AF1324" s="46" t="s">
        <v>141</v>
      </c>
      <c r="AG1324" s="46" t="s">
        <v>140</v>
      </c>
      <c r="AH1324" s="46"/>
      <c r="AI1324" s="46"/>
      <c r="AJ1324" s="46"/>
    </row>
    <row r="1325" ht="67.5" spans="1:36">
      <c r="A1325" s="46">
        <v>1277</v>
      </c>
      <c r="B1325" s="46"/>
      <c r="C1325" s="46" t="s">
        <v>8030</v>
      </c>
      <c r="D1325" s="46" t="s">
        <v>8031</v>
      </c>
      <c r="E1325" s="46"/>
      <c r="F1325" s="46" t="s">
        <v>109</v>
      </c>
      <c r="G1325" s="46" t="s">
        <v>309</v>
      </c>
      <c r="H1325" s="46" t="s">
        <v>8032</v>
      </c>
      <c r="I1325" s="46" t="s">
        <v>7875</v>
      </c>
      <c r="J1325" s="46" t="s">
        <v>8031</v>
      </c>
      <c r="K1325" s="46" t="s">
        <v>8031</v>
      </c>
      <c r="L1325" s="46" t="s">
        <v>300</v>
      </c>
      <c r="M1325" s="46" t="s">
        <v>301</v>
      </c>
      <c r="N1325" s="46" t="s">
        <v>8033</v>
      </c>
      <c r="O1325" s="46"/>
      <c r="P1325" s="46" t="s">
        <v>151</v>
      </c>
      <c r="Q1325" s="46" t="s">
        <v>2234</v>
      </c>
      <c r="R1325" s="46" t="s">
        <v>120</v>
      </c>
      <c r="S1325" s="46" t="s">
        <v>315</v>
      </c>
      <c r="T1325" s="46">
        <v>15229945299</v>
      </c>
      <c r="U1325" s="46" t="s">
        <v>122</v>
      </c>
      <c r="V1325" s="46" t="s">
        <v>2340</v>
      </c>
      <c r="W1325" s="46" t="s">
        <v>124</v>
      </c>
      <c r="X1325" s="46">
        <v>10</v>
      </c>
      <c r="Y1325" s="46">
        <v>10</v>
      </c>
      <c r="Z1325" s="46"/>
      <c r="AA1325" s="46"/>
      <c r="AB1325" s="46">
        <v>120</v>
      </c>
      <c r="AC1325" s="46">
        <v>48</v>
      </c>
      <c r="AD1325" s="46" t="s">
        <v>141</v>
      </c>
      <c r="AE1325" s="46" t="s">
        <v>140</v>
      </c>
      <c r="AF1325" s="46" t="s">
        <v>141</v>
      </c>
      <c r="AG1325" s="46" t="s">
        <v>140</v>
      </c>
      <c r="AH1325" s="46"/>
      <c r="AI1325" s="46"/>
      <c r="AJ1325" s="46"/>
    </row>
    <row r="1326" ht="67.5" spans="1:36">
      <c r="A1326" s="46">
        <v>1278</v>
      </c>
      <c r="B1326" s="46"/>
      <c r="C1326" s="46" t="s">
        <v>8034</v>
      </c>
      <c r="D1326" s="46" t="s">
        <v>8035</v>
      </c>
      <c r="E1326" s="46"/>
      <c r="F1326" s="46" t="s">
        <v>109</v>
      </c>
      <c r="G1326" s="46" t="s">
        <v>516</v>
      </c>
      <c r="H1326" s="46" t="s">
        <v>8036</v>
      </c>
      <c r="I1326" s="46" t="s">
        <v>7875</v>
      </c>
      <c r="J1326" s="46" t="s">
        <v>8035</v>
      </c>
      <c r="K1326" s="46" t="s">
        <v>8035</v>
      </c>
      <c r="L1326" s="46" t="s">
        <v>300</v>
      </c>
      <c r="M1326" s="46" t="s">
        <v>301</v>
      </c>
      <c r="N1326" s="46" t="s">
        <v>8037</v>
      </c>
      <c r="O1326" s="46"/>
      <c r="P1326" s="46" t="s">
        <v>151</v>
      </c>
      <c r="Q1326" s="46" t="s">
        <v>2234</v>
      </c>
      <c r="R1326" s="46" t="s">
        <v>120</v>
      </c>
      <c r="S1326" s="46" t="s">
        <v>515</v>
      </c>
      <c r="T1326" s="46">
        <v>13992647777</v>
      </c>
      <c r="U1326" s="46" t="s">
        <v>122</v>
      </c>
      <c r="V1326" s="46" t="s">
        <v>516</v>
      </c>
      <c r="W1326" s="46" t="s">
        <v>124</v>
      </c>
      <c r="X1326" s="46">
        <v>58</v>
      </c>
      <c r="Y1326" s="46">
        <v>58</v>
      </c>
      <c r="Z1326" s="46"/>
      <c r="AA1326" s="46"/>
      <c r="AB1326" s="46">
        <v>1420</v>
      </c>
      <c r="AC1326" s="46">
        <v>381</v>
      </c>
      <c r="AD1326" s="46" t="s">
        <v>140</v>
      </c>
      <c r="AE1326" s="46" t="s">
        <v>140</v>
      </c>
      <c r="AF1326" s="46" t="s">
        <v>140</v>
      </c>
      <c r="AG1326" s="46" t="s">
        <v>140</v>
      </c>
      <c r="AH1326" s="46"/>
      <c r="AI1326" s="46"/>
      <c r="AJ1326" s="46"/>
    </row>
    <row r="1327" s="13" customFormat="1" ht="67.5" spans="1:36">
      <c r="A1327" s="46">
        <v>1279</v>
      </c>
      <c r="B1327" s="80"/>
      <c r="C1327" s="80" t="s">
        <v>8038</v>
      </c>
      <c r="D1327" s="80" t="s">
        <v>8039</v>
      </c>
      <c r="E1327" s="80"/>
      <c r="F1327" s="80" t="s">
        <v>109</v>
      </c>
      <c r="G1327" s="80" t="s">
        <v>709</v>
      </c>
      <c r="H1327" s="80" t="s">
        <v>8040</v>
      </c>
      <c r="I1327" s="46" t="s">
        <v>7875</v>
      </c>
      <c r="J1327" s="80" t="s">
        <v>8039</v>
      </c>
      <c r="K1327" s="80" t="s">
        <v>8041</v>
      </c>
      <c r="L1327" s="80" t="s">
        <v>321</v>
      </c>
      <c r="M1327" s="80" t="s">
        <v>320</v>
      </c>
      <c r="N1327" s="80" t="s">
        <v>8042</v>
      </c>
      <c r="O1327" s="80"/>
      <c r="P1327" s="46" t="s">
        <v>151</v>
      </c>
      <c r="Q1327" s="46" t="s">
        <v>2234</v>
      </c>
      <c r="R1327" s="46" t="s">
        <v>120</v>
      </c>
      <c r="S1327" s="80" t="s">
        <v>715</v>
      </c>
      <c r="T1327" s="81">
        <v>18992650358</v>
      </c>
      <c r="U1327" s="46" t="s">
        <v>122</v>
      </c>
      <c r="V1327" s="80" t="s">
        <v>716</v>
      </c>
      <c r="W1327" s="46" t="s">
        <v>124</v>
      </c>
      <c r="X1327" s="80">
        <v>110</v>
      </c>
      <c r="Y1327" s="80">
        <v>110</v>
      </c>
      <c r="Z1327" s="80"/>
      <c r="AA1327" s="80"/>
      <c r="AB1327" s="80">
        <v>1352</v>
      </c>
      <c r="AC1327" s="80">
        <v>465</v>
      </c>
      <c r="AD1327" s="80" t="s">
        <v>140</v>
      </c>
      <c r="AE1327" s="80" t="s">
        <v>140</v>
      </c>
      <c r="AF1327" s="80" t="s">
        <v>141</v>
      </c>
      <c r="AG1327" s="46" t="s">
        <v>140</v>
      </c>
      <c r="AH1327" s="80"/>
      <c r="AI1327" s="80"/>
      <c r="AJ1327" s="80"/>
    </row>
    <row r="1328" s="13" customFormat="1" ht="67.5" spans="1:36">
      <c r="A1328" s="46">
        <v>1280</v>
      </c>
      <c r="B1328" s="80"/>
      <c r="C1328" s="80" t="s">
        <v>8043</v>
      </c>
      <c r="D1328" s="80" t="s">
        <v>8044</v>
      </c>
      <c r="E1328" s="80"/>
      <c r="F1328" s="80" t="s">
        <v>109</v>
      </c>
      <c r="G1328" s="80" t="s">
        <v>4008</v>
      </c>
      <c r="H1328" s="80" t="s">
        <v>8045</v>
      </c>
      <c r="I1328" s="46" t="s">
        <v>7875</v>
      </c>
      <c r="J1328" s="80" t="s">
        <v>8044</v>
      </c>
      <c r="K1328" s="80" t="s">
        <v>8046</v>
      </c>
      <c r="L1328" s="80" t="s">
        <v>321</v>
      </c>
      <c r="M1328" s="80" t="s">
        <v>320</v>
      </c>
      <c r="N1328" s="80" t="s">
        <v>3969</v>
      </c>
      <c r="O1328" s="80"/>
      <c r="P1328" s="46" t="s">
        <v>151</v>
      </c>
      <c r="Q1328" s="46" t="s">
        <v>2234</v>
      </c>
      <c r="R1328" s="46" t="s">
        <v>120</v>
      </c>
      <c r="S1328" s="80" t="s">
        <v>4013</v>
      </c>
      <c r="T1328" s="81">
        <v>15319296968</v>
      </c>
      <c r="U1328" s="46" t="s">
        <v>122</v>
      </c>
      <c r="V1328" s="80" t="s">
        <v>4014</v>
      </c>
      <c r="W1328" s="46" t="s">
        <v>124</v>
      </c>
      <c r="X1328" s="80">
        <v>15</v>
      </c>
      <c r="Y1328" s="80">
        <v>15</v>
      </c>
      <c r="Z1328" s="80"/>
      <c r="AA1328" s="80"/>
      <c r="AB1328" s="80">
        <v>2521</v>
      </c>
      <c r="AC1328" s="80">
        <v>488</v>
      </c>
      <c r="AD1328" s="80" t="s">
        <v>140</v>
      </c>
      <c r="AE1328" s="80" t="s">
        <v>140</v>
      </c>
      <c r="AF1328" s="80" t="s">
        <v>140</v>
      </c>
      <c r="AG1328" s="46" t="s">
        <v>140</v>
      </c>
      <c r="AH1328" s="80"/>
      <c r="AI1328" s="80"/>
      <c r="AJ1328" s="80"/>
    </row>
    <row r="1329" s="13" customFormat="1" ht="67.5" spans="1:36">
      <c r="A1329" s="46">
        <v>1281</v>
      </c>
      <c r="B1329" s="80"/>
      <c r="C1329" s="80" t="s">
        <v>8047</v>
      </c>
      <c r="D1329" s="80" t="s">
        <v>8048</v>
      </c>
      <c r="E1329" s="80"/>
      <c r="F1329" s="80" t="s">
        <v>109</v>
      </c>
      <c r="G1329" s="80" t="s">
        <v>719</v>
      </c>
      <c r="H1329" s="80" t="s">
        <v>5966</v>
      </c>
      <c r="I1329" s="46" t="s">
        <v>7875</v>
      </c>
      <c r="J1329" s="80" t="s">
        <v>8048</v>
      </c>
      <c r="K1329" s="80" t="s">
        <v>8049</v>
      </c>
      <c r="L1329" s="80" t="s">
        <v>321</v>
      </c>
      <c r="M1329" s="80" t="s">
        <v>320</v>
      </c>
      <c r="N1329" s="80" t="s">
        <v>538</v>
      </c>
      <c r="O1329" s="80"/>
      <c r="P1329" s="46" t="s">
        <v>151</v>
      </c>
      <c r="Q1329" s="46" t="s">
        <v>2234</v>
      </c>
      <c r="R1329" s="46" t="s">
        <v>120</v>
      </c>
      <c r="S1329" s="80" t="s">
        <v>725</v>
      </c>
      <c r="T1329" s="81">
        <v>13992642526</v>
      </c>
      <c r="U1329" s="47" t="s">
        <v>4744</v>
      </c>
      <c r="V1329" s="80" t="s">
        <v>726</v>
      </c>
      <c r="W1329" s="46" t="s">
        <v>124</v>
      </c>
      <c r="X1329" s="80">
        <v>60</v>
      </c>
      <c r="Y1329" s="80"/>
      <c r="Z1329" s="80">
        <v>60</v>
      </c>
      <c r="AA1329" s="80"/>
      <c r="AB1329" s="80">
        <v>186</v>
      </c>
      <c r="AC1329" s="80">
        <v>16</v>
      </c>
      <c r="AD1329" s="80" t="s">
        <v>140</v>
      </c>
      <c r="AE1329" s="80" t="s">
        <v>140</v>
      </c>
      <c r="AF1329" s="80" t="s">
        <v>140</v>
      </c>
      <c r="AG1329" s="46" t="s">
        <v>140</v>
      </c>
      <c r="AH1329" s="80"/>
      <c r="AI1329" s="80"/>
      <c r="AJ1329" s="80"/>
    </row>
    <row r="1330" s="12" customFormat="1" ht="67.5" spans="1:36">
      <c r="A1330" s="46">
        <v>1282</v>
      </c>
      <c r="B1330" s="46"/>
      <c r="C1330" s="46" t="s">
        <v>8050</v>
      </c>
      <c r="D1330" s="46" t="s">
        <v>8051</v>
      </c>
      <c r="E1330" s="46"/>
      <c r="F1330" s="46" t="s">
        <v>578</v>
      </c>
      <c r="G1330" s="46" t="s">
        <v>2691</v>
      </c>
      <c r="H1330" s="46" t="s">
        <v>8052</v>
      </c>
      <c r="I1330" s="46" t="s">
        <v>7875</v>
      </c>
      <c r="J1330" s="46" t="s">
        <v>8051</v>
      </c>
      <c r="K1330" s="46" t="s">
        <v>321</v>
      </c>
      <c r="L1330" s="46" t="s">
        <v>320</v>
      </c>
      <c r="M1330" s="46" t="s">
        <v>6133</v>
      </c>
      <c r="N1330" s="46" t="s">
        <v>1242</v>
      </c>
      <c r="O1330" s="46"/>
      <c r="P1330" s="46" t="s">
        <v>151</v>
      </c>
      <c r="Q1330" s="46" t="s">
        <v>2234</v>
      </c>
      <c r="R1330" s="46" t="s">
        <v>120</v>
      </c>
      <c r="S1330" s="46" t="s">
        <v>2696</v>
      </c>
      <c r="T1330" s="46">
        <v>13992651370</v>
      </c>
      <c r="U1330" s="47" t="s">
        <v>4744</v>
      </c>
      <c r="V1330" s="46" t="s">
        <v>2691</v>
      </c>
      <c r="W1330" s="46" t="s">
        <v>124</v>
      </c>
      <c r="X1330" s="46">
        <v>5</v>
      </c>
      <c r="Y1330" s="46"/>
      <c r="Z1330" s="46">
        <v>5</v>
      </c>
      <c r="AA1330" s="46"/>
      <c r="AB1330" s="46">
        <v>196</v>
      </c>
      <c r="AC1330" s="46">
        <v>7</v>
      </c>
      <c r="AD1330" s="46" t="s">
        <v>141</v>
      </c>
      <c r="AE1330" s="46" t="s">
        <v>140</v>
      </c>
      <c r="AF1330" s="46" t="s">
        <v>140</v>
      </c>
      <c r="AG1330" s="46" t="s">
        <v>140</v>
      </c>
      <c r="AH1330" s="46"/>
      <c r="AI1330" s="46"/>
      <c r="AJ1330" s="46"/>
    </row>
    <row r="1331" s="12" customFormat="1" ht="67.5" spans="1:36">
      <c r="A1331" s="46">
        <v>1283</v>
      </c>
      <c r="B1331" s="46"/>
      <c r="C1331" s="46" t="s">
        <v>8053</v>
      </c>
      <c r="D1331" s="46" t="s">
        <v>8054</v>
      </c>
      <c r="E1331" s="46"/>
      <c r="F1331" s="46" t="s">
        <v>109</v>
      </c>
      <c r="G1331" s="46" t="s">
        <v>2714</v>
      </c>
      <c r="H1331" s="46" t="s">
        <v>8052</v>
      </c>
      <c r="I1331" s="46" t="s">
        <v>7875</v>
      </c>
      <c r="J1331" s="46" t="s">
        <v>8054</v>
      </c>
      <c r="K1331" s="46" t="s">
        <v>320</v>
      </c>
      <c r="L1331" s="46" t="s">
        <v>321</v>
      </c>
      <c r="M1331" s="46" t="s">
        <v>320</v>
      </c>
      <c r="N1331" s="46" t="s">
        <v>692</v>
      </c>
      <c r="O1331" s="46"/>
      <c r="P1331" s="46" t="s">
        <v>151</v>
      </c>
      <c r="Q1331" s="46" t="s">
        <v>2234</v>
      </c>
      <c r="R1331" s="46" t="s">
        <v>120</v>
      </c>
      <c r="S1331" s="46" t="s">
        <v>2716</v>
      </c>
      <c r="T1331" s="46">
        <v>13992621377</v>
      </c>
      <c r="U1331" s="47" t="s">
        <v>4744</v>
      </c>
      <c r="V1331" s="46" t="s">
        <v>2714</v>
      </c>
      <c r="W1331" s="46" t="s">
        <v>124</v>
      </c>
      <c r="X1331" s="46">
        <v>30</v>
      </c>
      <c r="Y1331" s="46"/>
      <c r="Z1331" s="46">
        <v>30</v>
      </c>
      <c r="AA1331" s="46"/>
      <c r="AB1331" s="46">
        <v>1742</v>
      </c>
      <c r="AC1331" s="46">
        <v>390</v>
      </c>
      <c r="AD1331" s="46" t="s">
        <v>141</v>
      </c>
      <c r="AE1331" s="46" t="s">
        <v>140</v>
      </c>
      <c r="AF1331" s="46" t="s">
        <v>140</v>
      </c>
      <c r="AG1331" s="46" t="s">
        <v>140</v>
      </c>
      <c r="AH1331" s="46"/>
      <c r="AI1331" s="46"/>
      <c r="AJ1331" s="46"/>
    </row>
    <row r="1332" s="13" customFormat="1" ht="78.75" spans="1:36">
      <c r="A1332" s="46">
        <v>1284</v>
      </c>
      <c r="B1332" s="47"/>
      <c r="C1332" s="47" t="s">
        <v>8055</v>
      </c>
      <c r="D1332" s="47" t="s">
        <v>8056</v>
      </c>
      <c r="E1332" s="47"/>
      <c r="F1332" s="47"/>
      <c r="G1332" s="47" t="s">
        <v>1577</v>
      </c>
      <c r="H1332" s="47" t="s">
        <v>8057</v>
      </c>
      <c r="I1332" s="46" t="s">
        <v>7875</v>
      </c>
      <c r="J1332" s="47" t="s">
        <v>8056</v>
      </c>
      <c r="K1332" s="47" t="s">
        <v>8056</v>
      </c>
      <c r="L1332" s="47" t="s">
        <v>221</v>
      </c>
      <c r="M1332" s="47" t="s">
        <v>115</v>
      </c>
      <c r="N1332" s="47" t="s">
        <v>7637</v>
      </c>
      <c r="O1332" s="47"/>
      <c r="P1332" s="46" t="s">
        <v>151</v>
      </c>
      <c r="Q1332" s="46" t="s">
        <v>2234</v>
      </c>
      <c r="R1332" s="46" t="s">
        <v>120</v>
      </c>
      <c r="S1332" s="47" t="s">
        <v>1582</v>
      </c>
      <c r="T1332" s="47">
        <v>13991617720</v>
      </c>
      <c r="U1332" s="46" t="s">
        <v>122</v>
      </c>
      <c r="V1332" s="47" t="s">
        <v>1577</v>
      </c>
      <c r="W1332" s="46" t="s">
        <v>124</v>
      </c>
      <c r="X1332" s="47">
        <v>43</v>
      </c>
      <c r="Y1332" s="47">
        <v>43</v>
      </c>
      <c r="Z1332" s="47"/>
      <c r="AA1332" s="47"/>
      <c r="AB1332" s="47">
        <v>146</v>
      </c>
      <c r="AC1332" s="47">
        <v>42</v>
      </c>
      <c r="AD1332" s="47" t="s">
        <v>140</v>
      </c>
      <c r="AE1332" s="47" t="s">
        <v>140</v>
      </c>
      <c r="AF1332" s="47" t="s">
        <v>140</v>
      </c>
      <c r="AG1332" s="46" t="s">
        <v>140</v>
      </c>
      <c r="AH1332" s="47"/>
      <c r="AI1332" s="47"/>
      <c r="AJ1332" s="47"/>
    </row>
    <row r="1333" s="13" customFormat="1" ht="67.5" spans="1:36">
      <c r="A1333" s="46">
        <v>1285</v>
      </c>
      <c r="B1333" s="47"/>
      <c r="C1333" s="47" t="s">
        <v>8058</v>
      </c>
      <c r="D1333" s="47" t="s">
        <v>8059</v>
      </c>
      <c r="E1333" s="47"/>
      <c r="F1333" s="47" t="s">
        <v>109</v>
      </c>
      <c r="G1333" s="47" t="s">
        <v>786</v>
      </c>
      <c r="H1333" s="47" t="s">
        <v>8060</v>
      </c>
      <c r="I1333" s="46" t="s">
        <v>7875</v>
      </c>
      <c r="J1333" s="47" t="s">
        <v>8059</v>
      </c>
      <c r="K1333" s="47" t="s">
        <v>8059</v>
      </c>
      <c r="L1333" s="56" t="s">
        <v>788</v>
      </c>
      <c r="M1333" s="56" t="s">
        <v>789</v>
      </c>
      <c r="N1333" s="47" t="s">
        <v>8061</v>
      </c>
      <c r="O1333" s="47"/>
      <c r="P1333" s="46" t="s">
        <v>151</v>
      </c>
      <c r="Q1333" s="46" t="s">
        <v>2234</v>
      </c>
      <c r="R1333" s="46" t="s">
        <v>120</v>
      </c>
      <c r="S1333" s="47" t="s">
        <v>794</v>
      </c>
      <c r="T1333" s="47">
        <v>13772818191</v>
      </c>
      <c r="U1333" s="46" t="s">
        <v>122</v>
      </c>
      <c r="V1333" s="47" t="s">
        <v>795</v>
      </c>
      <c r="W1333" s="46" t="s">
        <v>124</v>
      </c>
      <c r="X1333" s="47">
        <v>6</v>
      </c>
      <c r="Y1333" s="47">
        <v>6</v>
      </c>
      <c r="Z1333" s="47"/>
      <c r="AA1333" s="47"/>
      <c r="AB1333" s="47">
        <v>258</v>
      </c>
      <c r="AC1333" s="47">
        <v>20</v>
      </c>
      <c r="AD1333" s="47" t="s">
        <v>140</v>
      </c>
      <c r="AE1333" s="47" t="s">
        <v>140</v>
      </c>
      <c r="AF1333" s="47" t="s">
        <v>140</v>
      </c>
      <c r="AG1333" s="46" t="s">
        <v>140</v>
      </c>
      <c r="AH1333" s="47"/>
      <c r="AI1333" s="47"/>
      <c r="AJ1333" s="47"/>
    </row>
    <row r="1334" s="13" customFormat="1" ht="67.5" spans="1:36">
      <c r="A1334" s="46">
        <v>1286</v>
      </c>
      <c r="B1334" s="47"/>
      <c r="C1334" s="47" t="s">
        <v>8062</v>
      </c>
      <c r="D1334" s="47" t="s">
        <v>8063</v>
      </c>
      <c r="E1334" s="47"/>
      <c r="F1334" s="47" t="s">
        <v>109</v>
      </c>
      <c r="G1334" s="47" t="s">
        <v>8064</v>
      </c>
      <c r="H1334" s="47" t="s">
        <v>8065</v>
      </c>
      <c r="I1334" s="46" t="s">
        <v>7875</v>
      </c>
      <c r="J1334" s="47" t="s">
        <v>8063</v>
      </c>
      <c r="K1334" s="47" t="s">
        <v>8063</v>
      </c>
      <c r="L1334" s="47" t="s">
        <v>221</v>
      </c>
      <c r="M1334" s="47" t="s">
        <v>115</v>
      </c>
      <c r="N1334" s="47" t="s">
        <v>8066</v>
      </c>
      <c r="O1334" s="47"/>
      <c r="P1334" s="46" t="s">
        <v>151</v>
      </c>
      <c r="Q1334" s="46" t="s">
        <v>2234</v>
      </c>
      <c r="R1334" s="46" t="s">
        <v>120</v>
      </c>
      <c r="S1334" s="47" t="s">
        <v>8067</v>
      </c>
      <c r="T1334" s="47">
        <v>13891661336</v>
      </c>
      <c r="U1334" s="47" t="s">
        <v>4744</v>
      </c>
      <c r="V1334" s="47" t="s">
        <v>337</v>
      </c>
      <c r="W1334" s="46" t="s">
        <v>124</v>
      </c>
      <c r="X1334" s="47">
        <v>200</v>
      </c>
      <c r="Y1334" s="47"/>
      <c r="Z1334" s="47">
        <v>200</v>
      </c>
      <c r="AA1334" s="47"/>
      <c r="AB1334" s="47">
        <v>3032</v>
      </c>
      <c r="AC1334" s="47">
        <v>148</v>
      </c>
      <c r="AD1334" s="47" t="s">
        <v>140</v>
      </c>
      <c r="AE1334" s="47" t="s">
        <v>140</v>
      </c>
      <c r="AF1334" s="47" t="s">
        <v>140</v>
      </c>
      <c r="AG1334" s="46" t="s">
        <v>140</v>
      </c>
      <c r="AH1334" s="47"/>
      <c r="AI1334" s="47"/>
      <c r="AJ1334" s="47"/>
    </row>
    <row r="1335" s="13" customFormat="1" ht="67.5" spans="1:36">
      <c r="A1335" s="46">
        <v>1287</v>
      </c>
      <c r="B1335" s="47"/>
      <c r="C1335" s="47" t="s">
        <v>8068</v>
      </c>
      <c r="D1335" s="47" t="s">
        <v>8069</v>
      </c>
      <c r="E1335" s="47"/>
      <c r="F1335" s="47" t="s">
        <v>109</v>
      </c>
      <c r="G1335" s="47" t="s">
        <v>2897</v>
      </c>
      <c r="H1335" s="47" t="s">
        <v>8070</v>
      </c>
      <c r="I1335" s="46" t="s">
        <v>7875</v>
      </c>
      <c r="J1335" s="47" t="s">
        <v>8069</v>
      </c>
      <c r="K1335" s="47" t="s">
        <v>8069</v>
      </c>
      <c r="L1335" s="47" t="s">
        <v>221</v>
      </c>
      <c r="M1335" s="47" t="s">
        <v>115</v>
      </c>
      <c r="N1335" s="47" t="s">
        <v>8071</v>
      </c>
      <c r="O1335" s="47"/>
      <c r="P1335" s="46" t="s">
        <v>151</v>
      </c>
      <c r="Q1335" s="46" t="s">
        <v>2234</v>
      </c>
      <c r="R1335" s="46" t="s">
        <v>120</v>
      </c>
      <c r="S1335" s="47" t="s">
        <v>2902</v>
      </c>
      <c r="T1335" s="47">
        <v>13379467839</v>
      </c>
      <c r="U1335" s="47" t="s">
        <v>4744</v>
      </c>
      <c r="V1335" s="47" t="s">
        <v>337</v>
      </c>
      <c r="W1335" s="46" t="s">
        <v>124</v>
      </c>
      <c r="X1335" s="47">
        <v>200</v>
      </c>
      <c r="Y1335" s="47"/>
      <c r="Z1335" s="47">
        <v>200</v>
      </c>
      <c r="AA1335" s="47"/>
      <c r="AB1335" s="47">
        <v>1744</v>
      </c>
      <c r="AC1335" s="47">
        <v>45</v>
      </c>
      <c r="AD1335" s="47" t="s">
        <v>140</v>
      </c>
      <c r="AE1335" s="47" t="s">
        <v>140</v>
      </c>
      <c r="AF1335" s="47" t="s">
        <v>140</v>
      </c>
      <c r="AG1335" s="46" t="s">
        <v>140</v>
      </c>
      <c r="AH1335" s="47"/>
      <c r="AI1335" s="47"/>
      <c r="AJ1335" s="47"/>
    </row>
    <row r="1336" s="13" customFormat="1" ht="67.5" spans="1:36">
      <c r="A1336" s="46">
        <v>1288</v>
      </c>
      <c r="B1336" s="47"/>
      <c r="C1336" s="47" t="s">
        <v>8072</v>
      </c>
      <c r="D1336" s="47" t="s">
        <v>8073</v>
      </c>
      <c r="E1336" s="47"/>
      <c r="F1336" s="47" t="s">
        <v>109</v>
      </c>
      <c r="G1336" s="47" t="s">
        <v>1521</v>
      </c>
      <c r="H1336" s="47" t="s">
        <v>8074</v>
      </c>
      <c r="I1336" s="46" t="s">
        <v>7875</v>
      </c>
      <c r="J1336" s="47" t="s">
        <v>8073</v>
      </c>
      <c r="K1336" s="47" t="s">
        <v>8075</v>
      </c>
      <c r="L1336" s="47" t="s">
        <v>221</v>
      </c>
      <c r="M1336" s="47" t="s">
        <v>115</v>
      </c>
      <c r="N1336" s="47" t="s">
        <v>8076</v>
      </c>
      <c r="O1336" s="47"/>
      <c r="P1336" s="46" t="s">
        <v>151</v>
      </c>
      <c r="Q1336" s="46" t="s">
        <v>2234</v>
      </c>
      <c r="R1336" s="46" t="s">
        <v>120</v>
      </c>
      <c r="S1336" s="47" t="s">
        <v>1527</v>
      </c>
      <c r="T1336" s="47">
        <v>18729618698</v>
      </c>
      <c r="U1336" s="46" t="s">
        <v>122</v>
      </c>
      <c r="V1336" s="47" t="s">
        <v>337</v>
      </c>
      <c r="W1336" s="46" t="s">
        <v>124</v>
      </c>
      <c r="X1336" s="47">
        <v>180.9</v>
      </c>
      <c r="Y1336" s="46"/>
      <c r="Z1336" s="47">
        <v>180.9</v>
      </c>
      <c r="AA1336" s="47"/>
      <c r="AB1336" s="47">
        <v>3812</v>
      </c>
      <c r="AC1336" s="47">
        <v>156</v>
      </c>
      <c r="AD1336" s="47" t="s">
        <v>140</v>
      </c>
      <c r="AE1336" s="47" t="s">
        <v>140</v>
      </c>
      <c r="AF1336" s="47" t="s">
        <v>140</v>
      </c>
      <c r="AG1336" s="46" t="s">
        <v>140</v>
      </c>
      <c r="AH1336" s="47"/>
      <c r="AI1336" s="47"/>
      <c r="AJ1336" s="47"/>
    </row>
    <row r="1337" s="13" customFormat="1" ht="67.5" spans="1:36">
      <c r="A1337" s="46">
        <v>1289</v>
      </c>
      <c r="B1337" s="46"/>
      <c r="C1337" s="46" t="s">
        <v>8077</v>
      </c>
      <c r="D1337" s="46" t="s">
        <v>8078</v>
      </c>
      <c r="E1337" s="46"/>
      <c r="F1337" s="46" t="s">
        <v>109</v>
      </c>
      <c r="G1337" s="46" t="s">
        <v>1143</v>
      </c>
      <c r="H1337" s="46" t="s">
        <v>8079</v>
      </c>
      <c r="I1337" s="46" t="s">
        <v>7875</v>
      </c>
      <c r="J1337" s="46" t="s">
        <v>8078</v>
      </c>
      <c r="K1337" s="46" t="s">
        <v>8080</v>
      </c>
      <c r="L1337" s="46" t="s">
        <v>410</v>
      </c>
      <c r="M1337" s="46" t="s">
        <v>301</v>
      </c>
      <c r="N1337" s="46" t="s">
        <v>1033</v>
      </c>
      <c r="O1337" s="46"/>
      <c r="P1337" s="46" t="s">
        <v>151</v>
      </c>
      <c r="Q1337" s="46" t="s">
        <v>2234</v>
      </c>
      <c r="R1337" s="46" t="s">
        <v>120</v>
      </c>
      <c r="S1337" s="46" t="s">
        <v>564</v>
      </c>
      <c r="T1337" s="46">
        <v>18729648155</v>
      </c>
      <c r="U1337" s="46" t="s">
        <v>7897</v>
      </c>
      <c r="V1337" s="46" t="s">
        <v>348</v>
      </c>
      <c r="W1337" s="46" t="s">
        <v>124</v>
      </c>
      <c r="X1337" s="46">
        <v>24</v>
      </c>
      <c r="Y1337" s="46"/>
      <c r="Z1337" s="46">
        <v>24</v>
      </c>
      <c r="AA1337" s="46"/>
      <c r="AB1337" s="46">
        <v>542</v>
      </c>
      <c r="AC1337" s="46">
        <v>153</v>
      </c>
      <c r="AD1337" s="46" t="s">
        <v>140</v>
      </c>
      <c r="AE1337" s="46" t="s">
        <v>140</v>
      </c>
      <c r="AF1337" s="46" t="s">
        <v>141</v>
      </c>
      <c r="AG1337" s="46" t="s">
        <v>140</v>
      </c>
      <c r="AH1337" s="46"/>
      <c r="AI1337" s="46"/>
      <c r="AJ1337" s="46"/>
    </row>
    <row r="1338" s="13" customFormat="1" ht="67.5" spans="1:36">
      <c r="A1338" s="46">
        <v>1290</v>
      </c>
      <c r="B1338" s="46"/>
      <c r="C1338" s="64" t="s">
        <v>8081</v>
      </c>
      <c r="D1338" s="61" t="s">
        <v>8082</v>
      </c>
      <c r="E1338" s="61"/>
      <c r="F1338" s="46" t="s">
        <v>109</v>
      </c>
      <c r="G1338" s="46" t="s">
        <v>1634</v>
      </c>
      <c r="H1338" s="64" t="s">
        <v>8083</v>
      </c>
      <c r="I1338" s="46" t="s">
        <v>7875</v>
      </c>
      <c r="J1338" s="61" t="s">
        <v>8082</v>
      </c>
      <c r="K1338" s="64" t="s">
        <v>8084</v>
      </c>
      <c r="L1338" s="64" t="s">
        <v>410</v>
      </c>
      <c r="M1338" s="64" t="s">
        <v>301</v>
      </c>
      <c r="N1338" s="64" t="s">
        <v>8085</v>
      </c>
      <c r="O1338" s="46"/>
      <c r="P1338" s="46" t="s">
        <v>151</v>
      </c>
      <c r="Q1338" s="46" t="s">
        <v>2234</v>
      </c>
      <c r="R1338" s="46" t="s">
        <v>120</v>
      </c>
      <c r="S1338" s="64" t="s">
        <v>1639</v>
      </c>
      <c r="T1338" s="64">
        <v>15309166108</v>
      </c>
      <c r="U1338" s="46" t="s">
        <v>7897</v>
      </c>
      <c r="V1338" s="46" t="s">
        <v>348</v>
      </c>
      <c r="W1338" s="46" t="s">
        <v>124</v>
      </c>
      <c r="X1338" s="46">
        <v>59</v>
      </c>
      <c r="Y1338" s="46"/>
      <c r="Z1338" s="46">
        <v>59</v>
      </c>
      <c r="AA1338" s="46"/>
      <c r="AB1338" s="46">
        <v>162</v>
      </c>
      <c r="AC1338" s="46">
        <v>52</v>
      </c>
      <c r="AD1338" s="46" t="s">
        <v>140</v>
      </c>
      <c r="AE1338" s="46" t="s">
        <v>140</v>
      </c>
      <c r="AF1338" s="46" t="s">
        <v>141</v>
      </c>
      <c r="AG1338" s="46" t="s">
        <v>140</v>
      </c>
      <c r="AH1338" s="46"/>
      <c r="AI1338" s="46"/>
      <c r="AJ1338" s="46"/>
    </row>
    <row r="1339" s="13" customFormat="1" ht="67.5" spans="1:36">
      <c r="A1339" s="46">
        <v>1291</v>
      </c>
      <c r="B1339" s="46"/>
      <c r="C1339" s="46" t="s">
        <v>8086</v>
      </c>
      <c r="D1339" s="46" t="s">
        <v>8087</v>
      </c>
      <c r="E1339" s="46"/>
      <c r="F1339" s="46" t="s">
        <v>109</v>
      </c>
      <c r="G1339" s="46" t="s">
        <v>1149</v>
      </c>
      <c r="H1339" s="46" t="s">
        <v>8088</v>
      </c>
      <c r="I1339" s="46" t="s">
        <v>7875</v>
      </c>
      <c r="J1339" s="46" t="s">
        <v>8087</v>
      </c>
      <c r="K1339" s="46" t="s">
        <v>8089</v>
      </c>
      <c r="L1339" s="46" t="s">
        <v>410</v>
      </c>
      <c r="M1339" s="46" t="s">
        <v>301</v>
      </c>
      <c r="N1339" s="46" t="s">
        <v>2087</v>
      </c>
      <c r="O1339" s="46"/>
      <c r="P1339" s="46" t="s">
        <v>151</v>
      </c>
      <c r="Q1339" s="46" t="s">
        <v>2234</v>
      </c>
      <c r="R1339" s="46" t="s">
        <v>120</v>
      </c>
      <c r="S1339" s="46" t="s">
        <v>1155</v>
      </c>
      <c r="T1339" s="46">
        <v>15229662278</v>
      </c>
      <c r="U1339" s="46" t="s">
        <v>7897</v>
      </c>
      <c r="V1339" s="46" t="s">
        <v>348</v>
      </c>
      <c r="W1339" s="46" t="s">
        <v>124</v>
      </c>
      <c r="X1339" s="46">
        <v>35</v>
      </c>
      <c r="Y1339" s="46"/>
      <c r="Z1339" s="46">
        <v>35</v>
      </c>
      <c r="AA1339" s="46"/>
      <c r="AB1339" s="46">
        <v>1037</v>
      </c>
      <c r="AC1339" s="46">
        <v>323</v>
      </c>
      <c r="AD1339" s="46" t="s">
        <v>140</v>
      </c>
      <c r="AE1339" s="46" t="s">
        <v>140</v>
      </c>
      <c r="AF1339" s="46" t="s">
        <v>141</v>
      </c>
      <c r="AG1339" s="46" t="s">
        <v>140</v>
      </c>
      <c r="AH1339" s="46"/>
      <c r="AI1339" s="46"/>
      <c r="AJ1339" s="46"/>
    </row>
    <row r="1340" s="15" customFormat="1" ht="67.5" spans="1:36">
      <c r="A1340" s="46">
        <v>1292</v>
      </c>
      <c r="B1340" s="46"/>
      <c r="C1340" s="46" t="s">
        <v>8090</v>
      </c>
      <c r="D1340" s="46" t="s">
        <v>8091</v>
      </c>
      <c r="E1340" s="46"/>
      <c r="F1340" s="46" t="s">
        <v>109</v>
      </c>
      <c r="G1340" s="46" t="s">
        <v>1549</v>
      </c>
      <c r="H1340" s="46" t="s">
        <v>8092</v>
      </c>
      <c r="I1340" s="46" t="s">
        <v>7875</v>
      </c>
      <c r="J1340" s="46" t="s">
        <v>8091</v>
      </c>
      <c r="K1340" s="46" t="s">
        <v>8093</v>
      </c>
      <c r="L1340" s="46" t="s">
        <v>114</v>
      </c>
      <c r="M1340" s="46" t="s">
        <v>171</v>
      </c>
      <c r="N1340" s="46" t="s">
        <v>1241</v>
      </c>
      <c r="O1340" s="46"/>
      <c r="P1340" s="46" t="s">
        <v>151</v>
      </c>
      <c r="Q1340" s="46" t="s">
        <v>2234</v>
      </c>
      <c r="R1340" s="46" t="s">
        <v>120</v>
      </c>
      <c r="S1340" s="46" t="s">
        <v>1555</v>
      </c>
      <c r="T1340" s="46">
        <v>13772836895</v>
      </c>
      <c r="U1340" s="46" t="s">
        <v>122</v>
      </c>
      <c r="V1340" s="46" t="s">
        <v>3083</v>
      </c>
      <c r="W1340" s="46" t="s">
        <v>124</v>
      </c>
      <c r="X1340" s="46">
        <v>29.5</v>
      </c>
      <c r="Y1340" s="46">
        <v>29.5</v>
      </c>
      <c r="Z1340" s="46"/>
      <c r="AA1340" s="46"/>
      <c r="AB1340" s="49">
        <v>536</v>
      </c>
      <c r="AC1340" s="49">
        <v>120</v>
      </c>
      <c r="AD1340" s="46" t="s">
        <v>140</v>
      </c>
      <c r="AE1340" s="46" t="s">
        <v>140</v>
      </c>
      <c r="AF1340" s="46" t="s">
        <v>140</v>
      </c>
      <c r="AG1340" s="46" t="s">
        <v>140</v>
      </c>
      <c r="AH1340" s="46"/>
      <c r="AI1340" s="46"/>
      <c r="AJ1340" s="46"/>
    </row>
    <row r="1341" s="15" customFormat="1" ht="67.5" spans="1:36">
      <c r="A1341" s="46">
        <v>1293</v>
      </c>
      <c r="B1341" s="46"/>
      <c r="C1341" s="46" t="s">
        <v>8094</v>
      </c>
      <c r="D1341" s="46" t="s">
        <v>8095</v>
      </c>
      <c r="E1341" s="46"/>
      <c r="F1341" s="46" t="s">
        <v>109</v>
      </c>
      <c r="G1341" s="46" t="s">
        <v>1549</v>
      </c>
      <c r="H1341" s="46" t="s">
        <v>8096</v>
      </c>
      <c r="I1341" s="46" t="s">
        <v>7875</v>
      </c>
      <c r="J1341" s="46" t="s">
        <v>8095</v>
      </c>
      <c r="K1341" s="46" t="s">
        <v>8097</v>
      </c>
      <c r="L1341" s="46" t="s">
        <v>114</v>
      </c>
      <c r="M1341" s="46" t="s">
        <v>171</v>
      </c>
      <c r="N1341" s="46" t="s">
        <v>1241</v>
      </c>
      <c r="O1341" s="46"/>
      <c r="P1341" s="46" t="s">
        <v>151</v>
      </c>
      <c r="Q1341" s="46" t="s">
        <v>2234</v>
      </c>
      <c r="R1341" s="46" t="s">
        <v>120</v>
      </c>
      <c r="S1341" s="46" t="s">
        <v>1555</v>
      </c>
      <c r="T1341" s="46">
        <v>13772836895</v>
      </c>
      <c r="U1341" s="46" t="s">
        <v>122</v>
      </c>
      <c r="V1341" s="46" t="s">
        <v>3083</v>
      </c>
      <c r="W1341" s="46" t="s">
        <v>124</v>
      </c>
      <c r="X1341" s="46">
        <v>26</v>
      </c>
      <c r="Y1341" s="46">
        <v>26</v>
      </c>
      <c r="Z1341" s="46"/>
      <c r="AA1341" s="46"/>
      <c r="AB1341" s="49">
        <v>286</v>
      </c>
      <c r="AC1341" s="49">
        <v>53</v>
      </c>
      <c r="AD1341" s="46" t="s">
        <v>140</v>
      </c>
      <c r="AE1341" s="46" t="s">
        <v>140</v>
      </c>
      <c r="AF1341" s="46" t="s">
        <v>140</v>
      </c>
      <c r="AG1341" s="46" t="s">
        <v>140</v>
      </c>
      <c r="AH1341" s="46"/>
      <c r="AI1341" s="46"/>
      <c r="AJ1341" s="46"/>
    </row>
    <row r="1342" s="24" customFormat="1" ht="67.5" spans="1:37">
      <c r="A1342" s="46">
        <v>1294</v>
      </c>
      <c r="B1342" s="46"/>
      <c r="C1342" s="46" t="s">
        <v>8098</v>
      </c>
      <c r="D1342" s="46" t="s">
        <v>8099</v>
      </c>
      <c r="E1342" s="46"/>
      <c r="F1342" s="46" t="s">
        <v>109</v>
      </c>
      <c r="G1342" s="46" t="s">
        <v>3095</v>
      </c>
      <c r="H1342" s="46" t="s">
        <v>8100</v>
      </c>
      <c r="I1342" s="46" t="s">
        <v>7875</v>
      </c>
      <c r="J1342" s="46" t="s">
        <v>8099</v>
      </c>
      <c r="K1342" s="46" t="s">
        <v>8101</v>
      </c>
      <c r="L1342" s="48" t="s">
        <v>598</v>
      </c>
      <c r="M1342" s="48" t="s">
        <v>599</v>
      </c>
      <c r="N1342" s="46" t="s">
        <v>1247</v>
      </c>
      <c r="O1342" s="46"/>
      <c r="P1342" s="46" t="s">
        <v>151</v>
      </c>
      <c r="Q1342" s="46" t="s">
        <v>2234</v>
      </c>
      <c r="R1342" s="46" t="s">
        <v>120</v>
      </c>
      <c r="S1342" s="46" t="s">
        <v>3099</v>
      </c>
      <c r="T1342" s="46">
        <v>13571602649</v>
      </c>
      <c r="U1342" s="47" t="s">
        <v>4744</v>
      </c>
      <c r="V1342" s="46" t="s">
        <v>603</v>
      </c>
      <c r="W1342" s="46" t="s">
        <v>124</v>
      </c>
      <c r="X1342" s="46">
        <v>200</v>
      </c>
      <c r="Y1342" s="46"/>
      <c r="Z1342" s="46">
        <v>200</v>
      </c>
      <c r="AA1342" s="46"/>
      <c r="AB1342" s="46">
        <v>2692</v>
      </c>
      <c r="AC1342" s="46">
        <v>296</v>
      </c>
      <c r="AD1342" s="46" t="s">
        <v>140</v>
      </c>
      <c r="AE1342" s="46" t="s">
        <v>140</v>
      </c>
      <c r="AF1342" s="46" t="s">
        <v>140</v>
      </c>
      <c r="AG1342" s="46" t="s">
        <v>140</v>
      </c>
      <c r="AH1342" s="46"/>
      <c r="AI1342" s="48"/>
      <c r="AJ1342" s="48"/>
      <c r="AK1342" s="27"/>
    </row>
    <row r="1343" s="22" customFormat="1" ht="67.5" spans="1:37">
      <c r="A1343" s="46">
        <v>1295</v>
      </c>
      <c r="B1343" s="46"/>
      <c r="C1343" s="48" t="s">
        <v>8102</v>
      </c>
      <c r="D1343" s="48" t="s">
        <v>8103</v>
      </c>
      <c r="E1343" s="48"/>
      <c r="F1343" s="48" t="s">
        <v>578</v>
      </c>
      <c r="G1343" s="46" t="s">
        <v>3150</v>
      </c>
      <c r="H1343" s="46" t="s">
        <v>8104</v>
      </c>
      <c r="I1343" s="46" t="s">
        <v>7875</v>
      </c>
      <c r="J1343" s="46" t="s">
        <v>8103</v>
      </c>
      <c r="K1343" s="46" t="s">
        <v>8105</v>
      </c>
      <c r="L1343" s="48" t="s">
        <v>598</v>
      </c>
      <c r="M1343" s="48" t="s">
        <v>599</v>
      </c>
      <c r="N1343" s="46" t="s">
        <v>8106</v>
      </c>
      <c r="O1343" s="48"/>
      <c r="P1343" s="46" t="s">
        <v>151</v>
      </c>
      <c r="Q1343" s="46" t="s">
        <v>2234</v>
      </c>
      <c r="R1343" s="46" t="s">
        <v>120</v>
      </c>
      <c r="S1343" s="46" t="s">
        <v>3154</v>
      </c>
      <c r="T1343" s="46">
        <v>13909160788</v>
      </c>
      <c r="U1343" s="47" t="s">
        <v>4744</v>
      </c>
      <c r="V1343" s="48" t="s">
        <v>603</v>
      </c>
      <c r="W1343" s="46" t="s">
        <v>124</v>
      </c>
      <c r="X1343" s="46">
        <v>240</v>
      </c>
      <c r="Y1343" s="46"/>
      <c r="Z1343" s="46">
        <v>240</v>
      </c>
      <c r="AA1343" s="46"/>
      <c r="AB1343" s="46">
        <v>1849</v>
      </c>
      <c r="AC1343" s="46">
        <v>124</v>
      </c>
      <c r="AD1343" s="46" t="s">
        <v>140</v>
      </c>
      <c r="AE1343" s="46" t="s">
        <v>140</v>
      </c>
      <c r="AF1343" s="46" t="s">
        <v>140</v>
      </c>
      <c r="AG1343" s="46" t="s">
        <v>140</v>
      </c>
      <c r="AH1343" s="46"/>
      <c r="AI1343" s="46"/>
      <c r="AJ1343" s="46"/>
      <c r="AK1343" s="27"/>
    </row>
    <row r="1344" s="37" customFormat="1" ht="78.75" spans="1:37">
      <c r="A1344" s="46">
        <v>1296</v>
      </c>
      <c r="B1344" s="46"/>
      <c r="C1344" s="49" t="s">
        <v>8107</v>
      </c>
      <c r="D1344" s="49" t="s">
        <v>8108</v>
      </c>
      <c r="E1344" s="49"/>
      <c r="F1344" s="49" t="s">
        <v>109</v>
      </c>
      <c r="G1344" s="46" t="s">
        <v>665</v>
      </c>
      <c r="H1344" s="49" t="s">
        <v>8109</v>
      </c>
      <c r="I1344" s="46" t="s">
        <v>7875</v>
      </c>
      <c r="J1344" s="49" t="s">
        <v>8108</v>
      </c>
      <c r="K1344" s="49" t="s">
        <v>8110</v>
      </c>
      <c r="L1344" s="49" t="s">
        <v>598</v>
      </c>
      <c r="M1344" s="49" t="s">
        <v>599</v>
      </c>
      <c r="N1344" s="49" t="s">
        <v>2743</v>
      </c>
      <c r="O1344" s="49"/>
      <c r="P1344" s="46" t="s">
        <v>151</v>
      </c>
      <c r="Q1344" s="46" t="s">
        <v>2234</v>
      </c>
      <c r="R1344" s="46" t="s">
        <v>120</v>
      </c>
      <c r="S1344" s="49" t="s">
        <v>674</v>
      </c>
      <c r="T1344" s="49">
        <v>15686500188</v>
      </c>
      <c r="U1344" s="47" t="s">
        <v>4744</v>
      </c>
      <c r="V1344" s="49" t="s">
        <v>603</v>
      </c>
      <c r="W1344" s="46" t="s">
        <v>124</v>
      </c>
      <c r="X1344" s="49">
        <v>230</v>
      </c>
      <c r="Y1344" s="49"/>
      <c r="Z1344" s="46">
        <v>230</v>
      </c>
      <c r="AA1344" s="49"/>
      <c r="AB1344" s="49">
        <v>1585</v>
      </c>
      <c r="AC1344" s="49">
        <v>385</v>
      </c>
      <c r="AD1344" s="49" t="s">
        <v>140</v>
      </c>
      <c r="AE1344" s="49" t="s">
        <v>140</v>
      </c>
      <c r="AF1344" s="49" t="s">
        <v>140</v>
      </c>
      <c r="AG1344" s="46" t="s">
        <v>140</v>
      </c>
      <c r="AH1344" s="49"/>
      <c r="AI1344" s="49"/>
      <c r="AJ1344" s="49"/>
      <c r="AK1344" s="27"/>
    </row>
    <row r="1345" s="34" customFormat="1" ht="67.5" spans="1:36">
      <c r="A1345" s="46">
        <v>1297</v>
      </c>
      <c r="B1345" s="49"/>
      <c r="C1345" s="49" t="s">
        <v>8111</v>
      </c>
      <c r="D1345" s="49" t="s">
        <v>8112</v>
      </c>
      <c r="E1345" s="49"/>
      <c r="F1345" s="49" t="s">
        <v>109</v>
      </c>
      <c r="G1345" s="49" t="s">
        <v>665</v>
      </c>
      <c r="H1345" s="49" t="s">
        <v>8113</v>
      </c>
      <c r="I1345" s="46" t="s">
        <v>7875</v>
      </c>
      <c r="J1345" s="49" t="s">
        <v>8112</v>
      </c>
      <c r="K1345" s="49" t="s">
        <v>8114</v>
      </c>
      <c r="L1345" s="49" t="s">
        <v>598</v>
      </c>
      <c r="M1345" s="49" t="s">
        <v>6519</v>
      </c>
      <c r="N1345" s="49" t="s">
        <v>8115</v>
      </c>
      <c r="O1345" s="49"/>
      <c r="P1345" s="46" t="s">
        <v>151</v>
      </c>
      <c r="Q1345" s="46" t="s">
        <v>2234</v>
      </c>
      <c r="R1345" s="46" t="s">
        <v>120</v>
      </c>
      <c r="S1345" s="49" t="s">
        <v>674</v>
      </c>
      <c r="T1345" s="49">
        <v>15686500188</v>
      </c>
      <c r="U1345" s="46" t="s">
        <v>1690</v>
      </c>
      <c r="V1345" s="49" t="s">
        <v>603</v>
      </c>
      <c r="W1345" s="46" t="s">
        <v>124</v>
      </c>
      <c r="X1345" s="49">
        <v>18</v>
      </c>
      <c r="Y1345" s="49">
        <v>18</v>
      </c>
      <c r="Z1345" s="49"/>
      <c r="AA1345" s="49"/>
      <c r="AB1345" s="49">
        <v>306</v>
      </c>
      <c r="AC1345" s="49">
        <v>68</v>
      </c>
      <c r="AD1345" s="49" t="s">
        <v>140</v>
      </c>
      <c r="AE1345" s="49" t="s">
        <v>140</v>
      </c>
      <c r="AF1345" s="49" t="s">
        <v>140</v>
      </c>
      <c r="AG1345" s="46" t="s">
        <v>140</v>
      </c>
      <c r="AH1345" s="49"/>
      <c r="AI1345" s="49"/>
      <c r="AJ1345" s="49"/>
    </row>
    <row r="1346" s="38" customFormat="1" ht="67.5" spans="1:36">
      <c r="A1346" s="46">
        <v>1298</v>
      </c>
      <c r="B1346" s="49"/>
      <c r="C1346" s="49" t="s">
        <v>8116</v>
      </c>
      <c r="D1346" s="49" t="s">
        <v>8117</v>
      </c>
      <c r="E1346" s="49"/>
      <c r="F1346" s="49" t="s">
        <v>109</v>
      </c>
      <c r="G1346" s="49" t="s">
        <v>665</v>
      </c>
      <c r="H1346" s="46" t="s">
        <v>8118</v>
      </c>
      <c r="I1346" s="46" t="s">
        <v>7875</v>
      </c>
      <c r="J1346" s="49" t="s">
        <v>8117</v>
      </c>
      <c r="K1346" s="49" t="s">
        <v>8119</v>
      </c>
      <c r="L1346" s="49" t="s">
        <v>598</v>
      </c>
      <c r="M1346" s="49" t="s">
        <v>599</v>
      </c>
      <c r="N1346" s="49" t="s">
        <v>8120</v>
      </c>
      <c r="O1346" s="49"/>
      <c r="P1346" s="46" t="s">
        <v>151</v>
      </c>
      <c r="Q1346" s="46" t="s">
        <v>2234</v>
      </c>
      <c r="R1346" s="46" t="s">
        <v>120</v>
      </c>
      <c r="S1346" s="49" t="s">
        <v>674</v>
      </c>
      <c r="T1346" s="49">
        <v>15686500188</v>
      </c>
      <c r="U1346" s="46" t="s">
        <v>1140</v>
      </c>
      <c r="V1346" s="49" t="s">
        <v>603</v>
      </c>
      <c r="W1346" s="46" t="s">
        <v>124</v>
      </c>
      <c r="X1346" s="49">
        <v>270</v>
      </c>
      <c r="Y1346" s="49"/>
      <c r="Z1346" s="49">
        <v>270</v>
      </c>
      <c r="AA1346" s="49"/>
      <c r="AB1346" s="49">
        <v>2350</v>
      </c>
      <c r="AC1346" s="49">
        <v>640</v>
      </c>
      <c r="AD1346" s="49" t="s">
        <v>140</v>
      </c>
      <c r="AE1346" s="49" t="s">
        <v>140</v>
      </c>
      <c r="AF1346" s="49" t="s">
        <v>140</v>
      </c>
      <c r="AG1346" s="46" t="s">
        <v>140</v>
      </c>
      <c r="AH1346" s="49"/>
      <c r="AI1346" s="49"/>
      <c r="AJ1346" s="49"/>
    </row>
    <row r="1347" s="13" customFormat="1" ht="67.5" spans="1:37">
      <c r="A1347" s="46">
        <v>1299</v>
      </c>
      <c r="B1347" s="46"/>
      <c r="C1347" s="46" t="s">
        <v>8121</v>
      </c>
      <c r="D1347" s="46" t="s">
        <v>8122</v>
      </c>
      <c r="E1347" s="46"/>
      <c r="F1347" s="46" t="s">
        <v>109</v>
      </c>
      <c r="G1347" s="46" t="s">
        <v>595</v>
      </c>
      <c r="H1347" s="48" t="s">
        <v>8123</v>
      </c>
      <c r="I1347" s="46" t="s">
        <v>7875</v>
      </c>
      <c r="J1347" s="48" t="s">
        <v>8122</v>
      </c>
      <c r="K1347" s="48" t="s">
        <v>8124</v>
      </c>
      <c r="L1347" s="48" t="s">
        <v>598</v>
      </c>
      <c r="M1347" s="48" t="s">
        <v>599</v>
      </c>
      <c r="N1347" s="48" t="s">
        <v>600</v>
      </c>
      <c r="O1347" s="48"/>
      <c r="P1347" s="46" t="s">
        <v>151</v>
      </c>
      <c r="Q1347" s="46" t="s">
        <v>2234</v>
      </c>
      <c r="R1347" s="46" t="s">
        <v>120</v>
      </c>
      <c r="S1347" s="48" t="s">
        <v>602</v>
      </c>
      <c r="T1347" s="48">
        <v>13488055515</v>
      </c>
      <c r="U1347" s="47" t="s">
        <v>4744</v>
      </c>
      <c r="V1347" s="48" t="s">
        <v>603</v>
      </c>
      <c r="W1347" s="46" t="s">
        <v>124</v>
      </c>
      <c r="X1347" s="48">
        <v>300</v>
      </c>
      <c r="Y1347" s="48"/>
      <c r="Z1347" s="46">
        <v>300</v>
      </c>
      <c r="AA1347" s="48"/>
      <c r="AB1347" s="48">
        <v>1533</v>
      </c>
      <c r="AC1347" s="48">
        <v>204</v>
      </c>
      <c r="AD1347" s="48" t="s">
        <v>141</v>
      </c>
      <c r="AE1347" s="48" t="s">
        <v>140</v>
      </c>
      <c r="AF1347" s="48" t="s">
        <v>140</v>
      </c>
      <c r="AG1347" s="46" t="s">
        <v>140</v>
      </c>
      <c r="AH1347" s="48"/>
      <c r="AI1347" s="48"/>
      <c r="AJ1347" s="46"/>
      <c r="AK1347" s="27"/>
    </row>
    <row r="1348" s="11" customFormat="1" ht="67.5" spans="1:36">
      <c r="A1348" s="46">
        <v>1300</v>
      </c>
      <c r="B1348" s="46"/>
      <c r="C1348" s="46" t="s">
        <v>8125</v>
      </c>
      <c r="D1348" s="46" t="s">
        <v>8126</v>
      </c>
      <c r="E1348" s="46"/>
      <c r="F1348" s="46" t="s">
        <v>109</v>
      </c>
      <c r="G1348" s="46" t="s">
        <v>973</v>
      </c>
      <c r="H1348" s="46" t="s">
        <v>8127</v>
      </c>
      <c r="I1348" s="46" t="s">
        <v>7875</v>
      </c>
      <c r="J1348" s="46" t="s">
        <v>8126</v>
      </c>
      <c r="K1348" s="55" t="s">
        <v>8128</v>
      </c>
      <c r="L1348" s="46" t="s">
        <v>221</v>
      </c>
      <c r="M1348" s="46" t="s">
        <v>242</v>
      </c>
      <c r="N1348" s="46" t="s">
        <v>1171</v>
      </c>
      <c r="O1348" s="46" t="s">
        <v>8129</v>
      </c>
      <c r="P1348" s="46" t="s">
        <v>151</v>
      </c>
      <c r="Q1348" s="46" t="s">
        <v>2234</v>
      </c>
      <c r="R1348" s="46" t="s">
        <v>120</v>
      </c>
      <c r="S1348" s="46" t="s">
        <v>978</v>
      </c>
      <c r="T1348" s="57">
        <v>15991965839</v>
      </c>
      <c r="U1348" s="46" t="s">
        <v>122</v>
      </c>
      <c r="V1348" s="46" t="s">
        <v>248</v>
      </c>
      <c r="W1348" s="46" t="s">
        <v>124</v>
      </c>
      <c r="X1348" s="46">
        <v>42</v>
      </c>
      <c r="Y1348" s="46">
        <v>42</v>
      </c>
      <c r="Z1348" s="46"/>
      <c r="AA1348" s="46"/>
      <c r="AB1348" s="46">
        <v>689</v>
      </c>
      <c r="AC1348" s="46">
        <v>289</v>
      </c>
      <c r="AD1348" s="46" t="s">
        <v>141</v>
      </c>
      <c r="AE1348" s="46" t="s">
        <v>140</v>
      </c>
      <c r="AF1348" s="46" t="s">
        <v>141</v>
      </c>
      <c r="AG1348" s="46" t="s">
        <v>140</v>
      </c>
      <c r="AH1348" s="46"/>
      <c r="AI1348" s="46"/>
      <c r="AJ1348" s="46"/>
    </row>
    <row r="1349" ht="37" customHeight="1" spans="1:36">
      <c r="A1349" s="46"/>
      <c r="B1349" s="46" t="s">
        <v>53</v>
      </c>
      <c r="C1349" s="46"/>
      <c r="D1349" s="46"/>
      <c r="E1349" s="46">
        <v>23</v>
      </c>
      <c r="F1349" s="46"/>
      <c r="G1349" s="46"/>
      <c r="H1349" s="46"/>
      <c r="I1349" s="46"/>
      <c r="J1349" s="46"/>
      <c r="K1349" s="46"/>
      <c r="L1349" s="46"/>
      <c r="M1349" s="46"/>
      <c r="N1349" s="46"/>
      <c r="O1349" s="46"/>
      <c r="P1349" s="46"/>
      <c r="Q1349" s="46"/>
      <c r="R1349" s="46"/>
      <c r="S1349" s="46"/>
      <c r="T1349" s="46"/>
      <c r="U1349" s="46"/>
      <c r="V1349" s="46"/>
      <c r="W1349" s="46"/>
      <c r="X1349" s="46">
        <f t="shared" ref="X1349:AC1349" si="43">SUM(X1350:X1372)</f>
        <v>1075.3</v>
      </c>
      <c r="Y1349" s="46">
        <f t="shared" si="43"/>
        <v>878.3</v>
      </c>
      <c r="Z1349" s="46">
        <f t="shared" si="43"/>
        <v>197</v>
      </c>
      <c r="AA1349" s="46">
        <f t="shared" si="43"/>
        <v>0</v>
      </c>
      <c r="AB1349" s="46">
        <f t="shared" si="43"/>
        <v>75949</v>
      </c>
      <c r="AC1349" s="46">
        <f t="shared" si="43"/>
        <v>17541</v>
      </c>
      <c r="AD1349" s="46"/>
      <c r="AE1349" s="46"/>
      <c r="AF1349" s="46"/>
      <c r="AG1349" s="46"/>
      <c r="AH1349" s="46"/>
      <c r="AI1349" s="46"/>
      <c r="AJ1349" s="46"/>
    </row>
    <row r="1350" ht="146.25" spans="1:36">
      <c r="A1350" s="46">
        <v>1301</v>
      </c>
      <c r="B1350" s="46"/>
      <c r="C1350" s="46" t="s">
        <v>8130</v>
      </c>
      <c r="D1350" s="46" t="s">
        <v>8131</v>
      </c>
      <c r="E1350" s="46"/>
      <c r="F1350" s="46" t="s">
        <v>109</v>
      </c>
      <c r="G1350" s="46" t="s">
        <v>157</v>
      </c>
      <c r="H1350" s="46" t="s">
        <v>8132</v>
      </c>
      <c r="I1350" s="46" t="s">
        <v>7875</v>
      </c>
      <c r="J1350" s="46" t="s">
        <v>8131</v>
      </c>
      <c r="K1350" s="46" t="s">
        <v>8133</v>
      </c>
      <c r="L1350" s="46" t="s">
        <v>114</v>
      </c>
      <c r="M1350" s="46" t="s">
        <v>114</v>
      </c>
      <c r="N1350" s="46" t="s">
        <v>1949</v>
      </c>
      <c r="O1350" s="46"/>
      <c r="P1350" s="46" t="s">
        <v>151</v>
      </c>
      <c r="Q1350" s="46" t="s">
        <v>2234</v>
      </c>
      <c r="R1350" s="46" t="s">
        <v>120</v>
      </c>
      <c r="S1350" s="46" t="s">
        <v>164</v>
      </c>
      <c r="T1350" s="46">
        <v>13571606188</v>
      </c>
      <c r="U1350" s="46" t="s">
        <v>122</v>
      </c>
      <c r="V1350" s="46" t="s">
        <v>157</v>
      </c>
      <c r="W1350" s="46" t="s">
        <v>124</v>
      </c>
      <c r="X1350" s="46">
        <v>18</v>
      </c>
      <c r="Y1350" s="46"/>
      <c r="Z1350" s="46">
        <v>18</v>
      </c>
      <c r="AA1350" s="46"/>
      <c r="AB1350" s="46">
        <v>601</v>
      </c>
      <c r="AC1350" s="46">
        <v>228</v>
      </c>
      <c r="AD1350" s="46" t="s">
        <v>140</v>
      </c>
      <c r="AE1350" s="46" t="s">
        <v>140</v>
      </c>
      <c r="AF1350" s="46" t="s">
        <v>140</v>
      </c>
      <c r="AG1350" s="46" t="s">
        <v>140</v>
      </c>
      <c r="AH1350" s="46"/>
      <c r="AI1350" s="46"/>
      <c r="AJ1350" s="46"/>
    </row>
    <row r="1351" ht="67.5" spans="1:36">
      <c r="A1351" s="46">
        <v>1302</v>
      </c>
      <c r="B1351" s="46"/>
      <c r="C1351" s="46" t="s">
        <v>8134</v>
      </c>
      <c r="D1351" s="46" t="s">
        <v>8135</v>
      </c>
      <c r="E1351" s="46"/>
      <c r="F1351" s="46" t="s">
        <v>109</v>
      </c>
      <c r="G1351" s="46" t="s">
        <v>7297</v>
      </c>
      <c r="H1351" s="46" t="s">
        <v>8136</v>
      </c>
      <c r="I1351" s="46" t="s">
        <v>7875</v>
      </c>
      <c r="J1351" s="46" t="s">
        <v>8135</v>
      </c>
      <c r="K1351" s="46" t="s">
        <v>8137</v>
      </c>
      <c r="L1351" s="46" t="s">
        <v>7328</v>
      </c>
      <c r="M1351" s="46" t="s">
        <v>7329</v>
      </c>
      <c r="N1351" s="46" t="s">
        <v>8138</v>
      </c>
      <c r="O1351" s="46"/>
      <c r="P1351" s="46" t="s">
        <v>151</v>
      </c>
      <c r="Q1351" s="46" t="s">
        <v>2234</v>
      </c>
      <c r="R1351" s="46" t="s">
        <v>120</v>
      </c>
      <c r="S1351" s="46" t="s">
        <v>7301</v>
      </c>
      <c r="T1351" s="46">
        <v>15229563298</v>
      </c>
      <c r="U1351" s="46" t="s">
        <v>7897</v>
      </c>
      <c r="V1351" s="46" t="s">
        <v>177</v>
      </c>
      <c r="W1351" s="46" t="s">
        <v>124</v>
      </c>
      <c r="X1351" s="46">
        <v>52</v>
      </c>
      <c r="Y1351" s="46">
        <v>52</v>
      </c>
      <c r="Z1351" s="46"/>
      <c r="AA1351" s="46"/>
      <c r="AB1351" s="46">
        <v>1371</v>
      </c>
      <c r="AC1351" s="46">
        <v>158</v>
      </c>
      <c r="AD1351" s="46" t="s">
        <v>140</v>
      </c>
      <c r="AE1351" s="46" t="s">
        <v>140</v>
      </c>
      <c r="AF1351" s="46" t="s">
        <v>140</v>
      </c>
      <c r="AG1351" s="46" t="s">
        <v>140</v>
      </c>
      <c r="AH1351" s="46"/>
      <c r="AI1351" s="46"/>
      <c r="AJ1351" s="46"/>
    </row>
    <row r="1352" ht="67.5" spans="1:36">
      <c r="A1352" s="46">
        <v>1303</v>
      </c>
      <c r="B1352" s="46"/>
      <c r="C1352" s="46" t="s">
        <v>8139</v>
      </c>
      <c r="D1352" s="46" t="s">
        <v>8140</v>
      </c>
      <c r="E1352" s="46"/>
      <c r="F1352" s="46" t="s">
        <v>109</v>
      </c>
      <c r="G1352" s="46" t="s">
        <v>7325</v>
      </c>
      <c r="H1352" s="46" t="s">
        <v>8141</v>
      </c>
      <c r="I1352" s="46" t="s">
        <v>7875</v>
      </c>
      <c r="J1352" s="46" t="s">
        <v>8140</v>
      </c>
      <c r="K1352" s="46" t="s">
        <v>8142</v>
      </c>
      <c r="L1352" s="46" t="s">
        <v>7328</v>
      </c>
      <c r="M1352" s="46" t="s">
        <v>7329</v>
      </c>
      <c r="N1352" s="46" t="s">
        <v>375</v>
      </c>
      <c r="O1352" s="46"/>
      <c r="P1352" s="46" t="s">
        <v>151</v>
      </c>
      <c r="Q1352" s="46" t="s">
        <v>2234</v>
      </c>
      <c r="R1352" s="46" t="s">
        <v>120</v>
      </c>
      <c r="S1352" s="46" t="s">
        <v>7331</v>
      </c>
      <c r="T1352" s="46">
        <v>13571634168</v>
      </c>
      <c r="U1352" s="46" t="s">
        <v>7897</v>
      </c>
      <c r="V1352" s="46" t="s">
        <v>177</v>
      </c>
      <c r="W1352" s="46" t="s">
        <v>124</v>
      </c>
      <c r="X1352" s="46">
        <v>6</v>
      </c>
      <c r="Y1352" s="46">
        <v>6</v>
      </c>
      <c r="Z1352" s="46"/>
      <c r="AA1352" s="46"/>
      <c r="AB1352" s="46">
        <v>1055</v>
      </c>
      <c r="AC1352" s="46">
        <v>340</v>
      </c>
      <c r="AD1352" s="46" t="s">
        <v>140</v>
      </c>
      <c r="AE1352" s="46" t="s">
        <v>140</v>
      </c>
      <c r="AF1352" s="46" t="s">
        <v>140</v>
      </c>
      <c r="AG1352" s="46" t="s">
        <v>140</v>
      </c>
      <c r="AH1352" s="46"/>
      <c r="AI1352" s="46"/>
      <c r="AJ1352" s="46"/>
    </row>
    <row r="1353" ht="67.5" spans="1:36">
      <c r="A1353" s="46">
        <v>1304</v>
      </c>
      <c r="B1353" s="46"/>
      <c r="C1353" s="46" t="s">
        <v>8143</v>
      </c>
      <c r="D1353" s="46" t="s">
        <v>8144</v>
      </c>
      <c r="E1353" s="46"/>
      <c r="F1353" s="46" t="s">
        <v>109</v>
      </c>
      <c r="G1353" s="46" t="s">
        <v>230</v>
      </c>
      <c r="H1353" s="46" t="s">
        <v>8145</v>
      </c>
      <c r="I1353" s="46" t="s">
        <v>7875</v>
      </c>
      <c r="J1353" s="46" t="s">
        <v>8144</v>
      </c>
      <c r="K1353" s="46" t="s">
        <v>8146</v>
      </c>
      <c r="L1353" s="46" t="s">
        <v>7251</v>
      </c>
      <c r="M1353" s="46" t="s">
        <v>7252</v>
      </c>
      <c r="N1353" s="46" t="s">
        <v>8147</v>
      </c>
      <c r="O1353" s="46"/>
      <c r="P1353" s="46" t="s">
        <v>151</v>
      </c>
      <c r="Q1353" s="46" t="s">
        <v>2234</v>
      </c>
      <c r="R1353" s="46" t="s">
        <v>120</v>
      </c>
      <c r="S1353" s="46" t="s">
        <v>236</v>
      </c>
      <c r="T1353" s="46">
        <v>13892694466</v>
      </c>
      <c r="U1353" s="46" t="s">
        <v>7897</v>
      </c>
      <c r="V1353" s="46" t="s">
        <v>177</v>
      </c>
      <c r="W1353" s="46" t="s">
        <v>124</v>
      </c>
      <c r="X1353" s="46">
        <v>50</v>
      </c>
      <c r="Y1353" s="46">
        <v>50</v>
      </c>
      <c r="Z1353" s="46"/>
      <c r="AA1353" s="46"/>
      <c r="AB1353" s="46">
        <v>870</v>
      </c>
      <c r="AC1353" s="46">
        <v>307</v>
      </c>
      <c r="AD1353" s="46" t="s">
        <v>140</v>
      </c>
      <c r="AE1353" s="46" t="s">
        <v>140</v>
      </c>
      <c r="AF1353" s="46" t="s">
        <v>140</v>
      </c>
      <c r="AG1353" s="46" t="s">
        <v>140</v>
      </c>
      <c r="AH1353" s="46"/>
      <c r="AI1353" s="46"/>
      <c r="AJ1353" s="46"/>
    </row>
    <row r="1354" ht="67.5" spans="1:36">
      <c r="A1354" s="46">
        <v>1305</v>
      </c>
      <c r="B1354" s="46"/>
      <c r="C1354" s="46" t="s">
        <v>8148</v>
      </c>
      <c r="D1354" s="46" t="s">
        <v>8149</v>
      </c>
      <c r="E1354" s="46"/>
      <c r="F1354" s="46" t="s">
        <v>109</v>
      </c>
      <c r="G1354" s="46" t="s">
        <v>8150</v>
      </c>
      <c r="H1354" s="46" t="s">
        <v>8151</v>
      </c>
      <c r="I1354" s="46" t="s">
        <v>7875</v>
      </c>
      <c r="J1354" s="46" t="s">
        <v>8149</v>
      </c>
      <c r="K1354" s="46" t="s">
        <v>8152</v>
      </c>
      <c r="L1354" s="46" t="s">
        <v>221</v>
      </c>
      <c r="M1354" s="46" t="s">
        <v>115</v>
      </c>
      <c r="N1354" s="46" t="s">
        <v>384</v>
      </c>
      <c r="O1354" s="46"/>
      <c r="P1354" s="46" t="s">
        <v>151</v>
      </c>
      <c r="Q1354" s="46" t="s">
        <v>2234</v>
      </c>
      <c r="R1354" s="46" t="s">
        <v>120</v>
      </c>
      <c r="S1354" s="46" t="s">
        <v>1127</v>
      </c>
      <c r="T1354" s="46">
        <v>13772818838</v>
      </c>
      <c r="U1354" s="46" t="s">
        <v>122</v>
      </c>
      <c r="V1354" s="46" t="s">
        <v>389</v>
      </c>
      <c r="W1354" s="46" t="s">
        <v>124</v>
      </c>
      <c r="X1354" s="46">
        <v>70</v>
      </c>
      <c r="Y1354" s="46">
        <v>70</v>
      </c>
      <c r="Z1354" s="46"/>
      <c r="AA1354" s="46"/>
      <c r="AB1354" s="46">
        <v>7673</v>
      </c>
      <c r="AC1354" s="46">
        <v>1668</v>
      </c>
      <c r="AD1354" s="46" t="s">
        <v>140</v>
      </c>
      <c r="AE1354" s="46" t="s">
        <v>140</v>
      </c>
      <c r="AF1354" s="46" t="s">
        <v>140</v>
      </c>
      <c r="AG1354" s="46" t="s">
        <v>140</v>
      </c>
      <c r="AH1354" s="46"/>
      <c r="AI1354" s="46"/>
      <c r="AJ1354" s="46"/>
    </row>
    <row r="1355" ht="67.5" spans="1:36">
      <c r="A1355" s="46">
        <v>1306</v>
      </c>
      <c r="B1355" s="46"/>
      <c r="C1355" s="46" t="s">
        <v>8153</v>
      </c>
      <c r="D1355" s="46" t="s">
        <v>8154</v>
      </c>
      <c r="E1355" s="46"/>
      <c r="F1355" s="46" t="s">
        <v>109</v>
      </c>
      <c r="G1355" s="46" t="s">
        <v>207</v>
      </c>
      <c r="H1355" s="46" t="s">
        <v>8155</v>
      </c>
      <c r="I1355" s="46" t="s">
        <v>7875</v>
      </c>
      <c r="J1355" s="46" t="s">
        <v>8154</v>
      </c>
      <c r="K1355" s="46" t="s">
        <v>8156</v>
      </c>
      <c r="L1355" s="46" t="s">
        <v>114</v>
      </c>
      <c r="M1355" s="46" t="s">
        <v>115</v>
      </c>
      <c r="N1355" s="46" t="s">
        <v>8157</v>
      </c>
      <c r="O1355" s="46"/>
      <c r="P1355" s="46" t="s">
        <v>151</v>
      </c>
      <c r="Q1355" s="46" t="s">
        <v>2234</v>
      </c>
      <c r="R1355" s="46" t="s">
        <v>120</v>
      </c>
      <c r="S1355" s="46" t="s">
        <v>214</v>
      </c>
      <c r="T1355" s="46">
        <v>13484893682</v>
      </c>
      <c r="U1355" s="46" t="s">
        <v>7897</v>
      </c>
      <c r="V1355" s="46" t="s">
        <v>215</v>
      </c>
      <c r="W1355" s="46" t="s">
        <v>124</v>
      </c>
      <c r="X1355" s="46">
        <v>5</v>
      </c>
      <c r="Y1355" s="46"/>
      <c r="Z1355" s="46">
        <v>5</v>
      </c>
      <c r="AA1355" s="46"/>
      <c r="AB1355" s="46">
        <v>1507</v>
      </c>
      <c r="AC1355" s="46">
        <v>594</v>
      </c>
      <c r="AD1355" s="46" t="s">
        <v>140</v>
      </c>
      <c r="AE1355" s="46" t="s">
        <v>140</v>
      </c>
      <c r="AF1355" s="46" t="s">
        <v>141</v>
      </c>
      <c r="AG1355" s="46" t="s">
        <v>140</v>
      </c>
      <c r="AH1355" s="46"/>
      <c r="AI1355" s="46"/>
      <c r="AJ1355" s="46"/>
    </row>
    <row r="1356" ht="78.75" spans="1:36">
      <c r="A1356" s="46">
        <v>1307</v>
      </c>
      <c r="B1356" s="46"/>
      <c r="C1356" s="46" t="s">
        <v>8158</v>
      </c>
      <c r="D1356" s="46" t="s">
        <v>8159</v>
      </c>
      <c r="E1356" s="46"/>
      <c r="F1356" s="46" t="s">
        <v>109</v>
      </c>
      <c r="G1356" s="46" t="s">
        <v>963</v>
      </c>
      <c r="H1356" s="46" t="s">
        <v>8160</v>
      </c>
      <c r="I1356" s="46" t="s">
        <v>7875</v>
      </c>
      <c r="J1356" s="46" t="s">
        <v>8159</v>
      </c>
      <c r="K1356" s="46" t="s">
        <v>8159</v>
      </c>
      <c r="L1356" s="46" t="s">
        <v>410</v>
      </c>
      <c r="M1356" s="46" t="s">
        <v>301</v>
      </c>
      <c r="N1356" s="46" t="s">
        <v>384</v>
      </c>
      <c r="O1356" s="46"/>
      <c r="P1356" s="46" t="s">
        <v>151</v>
      </c>
      <c r="Q1356" s="46" t="s">
        <v>2234</v>
      </c>
      <c r="R1356" s="46" t="s">
        <v>120</v>
      </c>
      <c r="S1356" s="46" t="s">
        <v>8161</v>
      </c>
      <c r="T1356" s="46">
        <v>18292653283</v>
      </c>
      <c r="U1356" s="46" t="s">
        <v>7897</v>
      </c>
      <c r="V1356" s="46" t="s">
        <v>963</v>
      </c>
      <c r="W1356" s="46" t="s">
        <v>124</v>
      </c>
      <c r="X1356" s="46">
        <v>70</v>
      </c>
      <c r="Y1356" s="46"/>
      <c r="Z1356" s="46">
        <v>70</v>
      </c>
      <c r="AA1356" s="46"/>
      <c r="AB1356" s="46">
        <v>14665</v>
      </c>
      <c r="AC1356" s="46">
        <v>5351</v>
      </c>
      <c r="AD1356" s="46" t="s">
        <v>140</v>
      </c>
      <c r="AE1356" s="46" t="s">
        <v>140</v>
      </c>
      <c r="AF1356" s="46" t="s">
        <v>141</v>
      </c>
      <c r="AG1356" s="46" t="s">
        <v>140</v>
      </c>
      <c r="AH1356" s="46"/>
      <c r="AI1356" s="46"/>
      <c r="AJ1356" s="46"/>
    </row>
    <row r="1357" ht="67.5" spans="1:36">
      <c r="A1357" s="46">
        <v>1308</v>
      </c>
      <c r="B1357" s="46"/>
      <c r="C1357" s="46" t="s">
        <v>8162</v>
      </c>
      <c r="D1357" s="46" t="s">
        <v>8163</v>
      </c>
      <c r="E1357" s="46"/>
      <c r="F1357" s="46" t="s">
        <v>109</v>
      </c>
      <c r="G1357" s="46" t="s">
        <v>1012</v>
      </c>
      <c r="H1357" s="46" t="s">
        <v>8164</v>
      </c>
      <c r="I1357" s="46" t="s">
        <v>7875</v>
      </c>
      <c r="J1357" s="46" t="s">
        <v>8163</v>
      </c>
      <c r="K1357" s="46" t="s">
        <v>8163</v>
      </c>
      <c r="L1357" s="46" t="s">
        <v>410</v>
      </c>
      <c r="M1357" s="46" t="s">
        <v>301</v>
      </c>
      <c r="N1357" s="46" t="s">
        <v>1985</v>
      </c>
      <c r="O1357" s="46"/>
      <c r="P1357" s="46" t="s">
        <v>151</v>
      </c>
      <c r="Q1357" s="46" t="s">
        <v>2234</v>
      </c>
      <c r="R1357" s="46" t="s">
        <v>120</v>
      </c>
      <c r="S1357" s="46" t="s">
        <v>8161</v>
      </c>
      <c r="T1357" s="46">
        <v>18292653283</v>
      </c>
      <c r="U1357" s="46" t="s">
        <v>7897</v>
      </c>
      <c r="V1357" s="46" t="s">
        <v>963</v>
      </c>
      <c r="W1357" s="46" t="s">
        <v>124</v>
      </c>
      <c r="X1357" s="46">
        <v>56</v>
      </c>
      <c r="Y1357" s="46"/>
      <c r="Z1357" s="46">
        <v>56</v>
      </c>
      <c r="AA1357" s="46"/>
      <c r="AB1357" s="46">
        <v>4252</v>
      </c>
      <c r="AC1357" s="46">
        <v>1439</v>
      </c>
      <c r="AD1357" s="46" t="s">
        <v>140</v>
      </c>
      <c r="AE1357" s="46" t="s">
        <v>140</v>
      </c>
      <c r="AF1357" s="46" t="s">
        <v>141</v>
      </c>
      <c r="AG1357" s="46" t="s">
        <v>140</v>
      </c>
      <c r="AH1357" s="46"/>
      <c r="AI1357" s="46"/>
      <c r="AJ1357" s="46"/>
    </row>
    <row r="1358" ht="67.5" spans="1:36">
      <c r="A1358" s="46">
        <v>1309</v>
      </c>
      <c r="B1358" s="46"/>
      <c r="C1358" s="46" t="s">
        <v>8165</v>
      </c>
      <c r="D1358" s="46" t="s">
        <v>8166</v>
      </c>
      <c r="E1358" s="46"/>
      <c r="F1358" s="46" t="s">
        <v>109</v>
      </c>
      <c r="G1358" s="46" t="s">
        <v>309</v>
      </c>
      <c r="H1358" s="46" t="s">
        <v>8167</v>
      </c>
      <c r="I1358" s="46" t="s">
        <v>7875</v>
      </c>
      <c r="J1358" s="46" t="s">
        <v>8166</v>
      </c>
      <c r="K1358" s="46" t="s">
        <v>8168</v>
      </c>
      <c r="L1358" s="46" t="s">
        <v>410</v>
      </c>
      <c r="M1358" s="46" t="s">
        <v>301</v>
      </c>
      <c r="N1358" s="46" t="s">
        <v>8033</v>
      </c>
      <c r="O1358" s="46"/>
      <c r="P1358" s="46" t="s">
        <v>151</v>
      </c>
      <c r="Q1358" s="46" t="s">
        <v>2234</v>
      </c>
      <c r="R1358" s="46" t="s">
        <v>120</v>
      </c>
      <c r="S1358" s="46" t="s">
        <v>315</v>
      </c>
      <c r="T1358" s="46">
        <v>15229945299</v>
      </c>
      <c r="U1358" s="46" t="s">
        <v>7897</v>
      </c>
      <c r="V1358" s="46" t="s">
        <v>2340</v>
      </c>
      <c r="W1358" s="46" t="s">
        <v>124</v>
      </c>
      <c r="X1358" s="46">
        <v>10</v>
      </c>
      <c r="Y1358" s="46"/>
      <c r="Z1358" s="46">
        <v>10</v>
      </c>
      <c r="AA1358" s="46"/>
      <c r="AB1358" s="46">
        <v>853</v>
      </c>
      <c r="AC1358" s="46">
        <v>394</v>
      </c>
      <c r="AD1358" s="46" t="s">
        <v>141</v>
      </c>
      <c r="AE1358" s="46" t="s">
        <v>140</v>
      </c>
      <c r="AF1358" s="46" t="s">
        <v>141</v>
      </c>
      <c r="AG1358" s="46" t="s">
        <v>140</v>
      </c>
      <c r="AH1358" s="46"/>
      <c r="AI1358" s="46"/>
      <c r="AJ1358" s="46"/>
    </row>
    <row r="1359" s="13" customFormat="1" ht="67.5" spans="1:36">
      <c r="A1359" s="46">
        <v>1310</v>
      </c>
      <c r="B1359" s="80"/>
      <c r="C1359" s="80" t="s">
        <v>8169</v>
      </c>
      <c r="D1359" s="80" t="s">
        <v>8170</v>
      </c>
      <c r="E1359" s="80"/>
      <c r="F1359" s="80" t="s">
        <v>109</v>
      </c>
      <c r="G1359" s="80" t="s">
        <v>2393</v>
      </c>
      <c r="H1359" s="80" t="s">
        <v>8171</v>
      </c>
      <c r="I1359" s="46" t="s">
        <v>7875</v>
      </c>
      <c r="J1359" s="80" t="s">
        <v>8170</v>
      </c>
      <c r="K1359" s="80" t="s">
        <v>8172</v>
      </c>
      <c r="L1359" s="80" t="s">
        <v>321</v>
      </c>
      <c r="M1359" s="80" t="s">
        <v>320</v>
      </c>
      <c r="N1359" s="80" t="s">
        <v>2415</v>
      </c>
      <c r="O1359" s="80"/>
      <c r="P1359" s="46" t="s">
        <v>151</v>
      </c>
      <c r="Q1359" s="46" t="s">
        <v>2234</v>
      </c>
      <c r="R1359" s="46" t="s">
        <v>120</v>
      </c>
      <c r="S1359" s="80" t="s">
        <v>2398</v>
      </c>
      <c r="T1359" s="81">
        <v>13892684313</v>
      </c>
      <c r="U1359" s="46" t="s">
        <v>7897</v>
      </c>
      <c r="V1359" s="80" t="s">
        <v>8173</v>
      </c>
      <c r="W1359" s="46" t="s">
        <v>124</v>
      </c>
      <c r="X1359" s="80">
        <v>20</v>
      </c>
      <c r="Y1359" s="80">
        <v>20</v>
      </c>
      <c r="Z1359" s="80"/>
      <c r="AA1359" s="80"/>
      <c r="AB1359" s="80">
        <v>768</v>
      </c>
      <c r="AC1359" s="80">
        <v>147</v>
      </c>
      <c r="AD1359" s="80" t="s">
        <v>140</v>
      </c>
      <c r="AE1359" s="80" t="s">
        <v>140</v>
      </c>
      <c r="AF1359" s="80" t="s">
        <v>140</v>
      </c>
      <c r="AG1359" s="46" t="s">
        <v>140</v>
      </c>
      <c r="AH1359" s="80"/>
      <c r="AI1359" s="80"/>
      <c r="AJ1359" s="80"/>
    </row>
    <row r="1360" s="13" customFormat="1" ht="67.5" spans="1:36">
      <c r="A1360" s="46">
        <v>1311</v>
      </c>
      <c r="B1360" s="80"/>
      <c r="C1360" s="80" t="s">
        <v>8174</v>
      </c>
      <c r="D1360" s="80" t="s">
        <v>8175</v>
      </c>
      <c r="E1360" s="80"/>
      <c r="F1360" s="80" t="s">
        <v>109</v>
      </c>
      <c r="G1360" s="80" t="s">
        <v>1439</v>
      </c>
      <c r="H1360" s="80" t="s">
        <v>8176</v>
      </c>
      <c r="I1360" s="46" t="s">
        <v>7875</v>
      </c>
      <c r="J1360" s="80" t="s">
        <v>8175</v>
      </c>
      <c r="K1360" s="80" t="s">
        <v>8177</v>
      </c>
      <c r="L1360" s="80" t="s">
        <v>321</v>
      </c>
      <c r="M1360" s="80" t="s">
        <v>320</v>
      </c>
      <c r="N1360" s="80" t="s">
        <v>1223</v>
      </c>
      <c r="O1360" s="80"/>
      <c r="P1360" s="46" t="s">
        <v>151</v>
      </c>
      <c r="Q1360" s="46" t="s">
        <v>2234</v>
      </c>
      <c r="R1360" s="46" t="s">
        <v>120</v>
      </c>
      <c r="S1360" s="80" t="s">
        <v>1445</v>
      </c>
      <c r="T1360" s="81">
        <v>18729622723</v>
      </c>
      <c r="U1360" s="46" t="s">
        <v>122</v>
      </c>
      <c r="V1360" s="80" t="s">
        <v>1446</v>
      </c>
      <c r="W1360" s="46" t="s">
        <v>124</v>
      </c>
      <c r="X1360" s="80">
        <v>95</v>
      </c>
      <c r="Y1360" s="80">
        <v>95</v>
      </c>
      <c r="Z1360" s="80"/>
      <c r="AA1360" s="80"/>
      <c r="AB1360" s="80">
        <v>1668</v>
      </c>
      <c r="AC1360" s="80">
        <v>394</v>
      </c>
      <c r="AD1360" s="80" t="s">
        <v>140</v>
      </c>
      <c r="AE1360" s="80" t="s">
        <v>140</v>
      </c>
      <c r="AF1360" s="80" t="s">
        <v>140</v>
      </c>
      <c r="AG1360" s="46" t="s">
        <v>140</v>
      </c>
      <c r="AH1360" s="80"/>
      <c r="AI1360" s="80"/>
      <c r="AJ1360" s="80"/>
    </row>
    <row r="1361" s="13" customFormat="1" ht="67.5" spans="1:36">
      <c r="A1361" s="46">
        <v>1312</v>
      </c>
      <c r="B1361" s="80"/>
      <c r="C1361" s="80" t="s">
        <v>8178</v>
      </c>
      <c r="D1361" s="80" t="s">
        <v>8179</v>
      </c>
      <c r="E1361" s="80"/>
      <c r="F1361" s="80" t="s">
        <v>109</v>
      </c>
      <c r="G1361" s="80" t="s">
        <v>1220</v>
      </c>
      <c r="H1361" s="80" t="s">
        <v>8180</v>
      </c>
      <c r="I1361" s="46" t="s">
        <v>7875</v>
      </c>
      <c r="J1361" s="80" t="s">
        <v>8179</v>
      </c>
      <c r="K1361" s="80" t="s">
        <v>8181</v>
      </c>
      <c r="L1361" s="80" t="s">
        <v>321</v>
      </c>
      <c r="M1361" s="80" t="s">
        <v>320</v>
      </c>
      <c r="N1361" s="80" t="s">
        <v>801</v>
      </c>
      <c r="O1361" s="80"/>
      <c r="P1361" s="46" t="s">
        <v>151</v>
      </c>
      <c r="Q1361" s="46" t="s">
        <v>2234</v>
      </c>
      <c r="R1361" s="46" t="s">
        <v>120</v>
      </c>
      <c r="S1361" s="80" t="s">
        <v>1226</v>
      </c>
      <c r="T1361" s="81">
        <v>18791629266</v>
      </c>
      <c r="U1361" s="46" t="s">
        <v>7897</v>
      </c>
      <c r="V1361" s="80" t="s">
        <v>1227</v>
      </c>
      <c r="W1361" s="46" t="s">
        <v>124</v>
      </c>
      <c r="X1361" s="80">
        <v>10</v>
      </c>
      <c r="Y1361" s="80">
        <v>10</v>
      </c>
      <c r="Z1361" s="80"/>
      <c r="AA1361" s="80"/>
      <c r="AB1361" s="80">
        <v>409</v>
      </c>
      <c r="AC1361" s="80">
        <v>1482</v>
      </c>
      <c r="AD1361" s="80" t="s">
        <v>140</v>
      </c>
      <c r="AE1361" s="80" t="s">
        <v>140</v>
      </c>
      <c r="AF1361" s="80" t="s">
        <v>141</v>
      </c>
      <c r="AG1361" s="46" t="s">
        <v>140</v>
      </c>
      <c r="AH1361" s="80"/>
      <c r="AI1361" s="80"/>
      <c r="AJ1361" s="80"/>
    </row>
    <row r="1362" s="16" customFormat="1" ht="67.5" spans="1:36">
      <c r="A1362" s="46">
        <v>1313</v>
      </c>
      <c r="B1362" s="49"/>
      <c r="C1362" s="49" t="s">
        <v>8182</v>
      </c>
      <c r="D1362" s="49" t="s">
        <v>8183</v>
      </c>
      <c r="E1362" s="49"/>
      <c r="F1362" s="49" t="s">
        <v>109</v>
      </c>
      <c r="G1362" s="49" t="s">
        <v>826</v>
      </c>
      <c r="H1362" s="49" t="s">
        <v>8184</v>
      </c>
      <c r="I1362" s="46" t="s">
        <v>7875</v>
      </c>
      <c r="J1362" s="49" t="s">
        <v>8183</v>
      </c>
      <c r="K1362" s="49" t="s">
        <v>8185</v>
      </c>
      <c r="L1362" s="88" t="s">
        <v>829</v>
      </c>
      <c r="M1362" s="88" t="s">
        <v>830</v>
      </c>
      <c r="N1362" s="88" t="s">
        <v>1241</v>
      </c>
      <c r="O1362" s="49"/>
      <c r="P1362" s="46" t="s">
        <v>151</v>
      </c>
      <c r="Q1362" s="46" t="s">
        <v>2234</v>
      </c>
      <c r="R1362" s="46" t="s">
        <v>120</v>
      </c>
      <c r="S1362" s="49" t="s">
        <v>835</v>
      </c>
      <c r="T1362" s="49">
        <v>1392619260</v>
      </c>
      <c r="U1362" s="46" t="s">
        <v>122</v>
      </c>
      <c r="V1362" s="49" t="s">
        <v>826</v>
      </c>
      <c r="W1362" s="46" t="s">
        <v>124</v>
      </c>
      <c r="X1362" s="88">
        <v>15</v>
      </c>
      <c r="Y1362" s="88">
        <v>15</v>
      </c>
      <c r="Z1362" s="49"/>
      <c r="AA1362" s="49"/>
      <c r="AB1362" s="49">
        <v>1090</v>
      </c>
      <c r="AC1362" s="49">
        <v>317</v>
      </c>
      <c r="AD1362" s="88" t="s">
        <v>140</v>
      </c>
      <c r="AE1362" s="49" t="s">
        <v>141</v>
      </c>
      <c r="AF1362" s="49" t="s">
        <v>141</v>
      </c>
      <c r="AG1362" s="46" t="s">
        <v>140</v>
      </c>
      <c r="AH1362" s="49"/>
      <c r="AI1362" s="49"/>
      <c r="AJ1362" s="49"/>
    </row>
    <row r="1363" s="12" customFormat="1" ht="236.25" spans="1:36">
      <c r="A1363" s="46">
        <v>1314</v>
      </c>
      <c r="B1363" s="46"/>
      <c r="C1363" s="46" t="s">
        <v>8186</v>
      </c>
      <c r="D1363" s="46" t="s">
        <v>8187</v>
      </c>
      <c r="E1363" s="46"/>
      <c r="F1363" s="46" t="s">
        <v>109</v>
      </c>
      <c r="G1363" s="46" t="s">
        <v>8188</v>
      </c>
      <c r="H1363" s="46" t="s">
        <v>8189</v>
      </c>
      <c r="I1363" s="46" t="s">
        <v>7875</v>
      </c>
      <c r="J1363" s="46" t="s">
        <v>8187</v>
      </c>
      <c r="K1363" s="46" t="s">
        <v>320</v>
      </c>
      <c r="L1363" s="46" t="s">
        <v>321</v>
      </c>
      <c r="M1363" s="46" t="s">
        <v>320</v>
      </c>
      <c r="N1363" s="46" t="s">
        <v>6037</v>
      </c>
      <c r="O1363" s="46"/>
      <c r="P1363" s="46" t="s">
        <v>151</v>
      </c>
      <c r="Q1363" s="46" t="s">
        <v>2234</v>
      </c>
      <c r="R1363" s="46" t="s">
        <v>120</v>
      </c>
      <c r="S1363" s="46" t="s">
        <v>3799</v>
      </c>
      <c r="T1363" s="46">
        <v>15191678090</v>
      </c>
      <c r="U1363" s="46" t="s">
        <v>122</v>
      </c>
      <c r="V1363" s="46" t="s">
        <v>3800</v>
      </c>
      <c r="W1363" s="46" t="s">
        <v>124</v>
      </c>
      <c r="X1363" s="46">
        <v>320</v>
      </c>
      <c r="Y1363" s="46">
        <v>320</v>
      </c>
      <c r="Z1363" s="46"/>
      <c r="AA1363" s="46"/>
      <c r="AB1363" s="46">
        <v>500</v>
      </c>
      <c r="AC1363" s="46">
        <v>60</v>
      </c>
      <c r="AD1363" s="48" t="s">
        <v>140</v>
      </c>
      <c r="AE1363" s="46" t="s">
        <v>140</v>
      </c>
      <c r="AF1363" s="48" t="s">
        <v>140</v>
      </c>
      <c r="AG1363" s="46" t="s">
        <v>140</v>
      </c>
      <c r="AH1363" s="48"/>
      <c r="AI1363" s="48"/>
      <c r="AJ1363" s="46"/>
    </row>
    <row r="1364" s="13" customFormat="1" ht="67.5" spans="1:36">
      <c r="A1364" s="46">
        <v>1315</v>
      </c>
      <c r="B1364" s="47"/>
      <c r="C1364" s="47" t="s">
        <v>8190</v>
      </c>
      <c r="D1364" s="47" t="s">
        <v>8191</v>
      </c>
      <c r="E1364" s="47"/>
      <c r="F1364" s="47" t="s">
        <v>109</v>
      </c>
      <c r="G1364" s="47" t="s">
        <v>6969</v>
      </c>
      <c r="H1364" s="47" t="s">
        <v>8192</v>
      </c>
      <c r="I1364" s="46" t="s">
        <v>7875</v>
      </c>
      <c r="J1364" s="47" t="s">
        <v>8191</v>
      </c>
      <c r="K1364" s="47" t="s">
        <v>8191</v>
      </c>
      <c r="L1364" s="47" t="s">
        <v>221</v>
      </c>
      <c r="M1364" s="47" t="s">
        <v>115</v>
      </c>
      <c r="N1364" s="47" t="s">
        <v>8193</v>
      </c>
      <c r="O1364" s="47"/>
      <c r="P1364" s="46" t="s">
        <v>151</v>
      </c>
      <c r="Q1364" s="46" t="s">
        <v>2234</v>
      </c>
      <c r="R1364" s="46" t="s">
        <v>120</v>
      </c>
      <c r="S1364" s="47" t="s">
        <v>6973</v>
      </c>
      <c r="T1364" s="47">
        <v>13891615314</v>
      </c>
      <c r="U1364" s="46" t="s">
        <v>7897</v>
      </c>
      <c r="V1364" s="47" t="s">
        <v>6974</v>
      </c>
      <c r="W1364" s="46" t="s">
        <v>124</v>
      </c>
      <c r="X1364" s="47">
        <v>8.5</v>
      </c>
      <c r="Y1364" s="47">
        <v>8.5</v>
      </c>
      <c r="Z1364" s="47"/>
      <c r="AA1364" s="47"/>
      <c r="AB1364" s="47">
        <v>1463</v>
      </c>
      <c r="AC1364" s="47">
        <v>200</v>
      </c>
      <c r="AD1364" s="47" t="s">
        <v>140</v>
      </c>
      <c r="AE1364" s="47" t="s">
        <v>140</v>
      </c>
      <c r="AF1364" s="47" t="s">
        <v>140</v>
      </c>
      <c r="AG1364" s="46" t="s">
        <v>140</v>
      </c>
      <c r="AH1364" s="47"/>
      <c r="AI1364" s="47"/>
      <c r="AJ1364" s="47"/>
    </row>
    <row r="1365" s="13" customFormat="1" ht="67.5" spans="1:36">
      <c r="A1365" s="46">
        <v>1316</v>
      </c>
      <c r="B1365" s="47"/>
      <c r="C1365" s="47" t="s">
        <v>8194</v>
      </c>
      <c r="D1365" s="47" t="s">
        <v>8195</v>
      </c>
      <c r="E1365" s="47"/>
      <c r="F1365" s="47" t="s">
        <v>4738</v>
      </c>
      <c r="G1365" s="47" t="s">
        <v>2815</v>
      </c>
      <c r="H1365" s="47" t="s">
        <v>8196</v>
      </c>
      <c r="I1365" s="46" t="s">
        <v>7875</v>
      </c>
      <c r="J1365" s="47" t="s">
        <v>8195</v>
      </c>
      <c r="K1365" s="47" t="s">
        <v>8195</v>
      </c>
      <c r="L1365" s="47" t="s">
        <v>221</v>
      </c>
      <c r="M1365" s="47" t="s">
        <v>115</v>
      </c>
      <c r="N1365" s="47" t="s">
        <v>7971</v>
      </c>
      <c r="O1365" s="47"/>
      <c r="P1365" s="46" t="s">
        <v>151</v>
      </c>
      <c r="Q1365" s="46" t="s">
        <v>2234</v>
      </c>
      <c r="R1365" s="46" t="s">
        <v>120</v>
      </c>
      <c r="S1365" s="47" t="s">
        <v>2819</v>
      </c>
      <c r="T1365" s="47">
        <v>15891661851</v>
      </c>
      <c r="U1365" s="46" t="s">
        <v>7897</v>
      </c>
      <c r="V1365" s="47" t="s">
        <v>337</v>
      </c>
      <c r="W1365" s="46" t="s">
        <v>124</v>
      </c>
      <c r="X1365" s="47">
        <v>25.4</v>
      </c>
      <c r="Y1365" s="47">
        <v>25.4</v>
      </c>
      <c r="Z1365" s="47"/>
      <c r="AA1365" s="47"/>
      <c r="AB1365" s="47">
        <v>2038</v>
      </c>
      <c r="AC1365" s="47">
        <v>216</v>
      </c>
      <c r="AD1365" s="47" t="s">
        <v>140</v>
      </c>
      <c r="AE1365" s="47" t="s">
        <v>140</v>
      </c>
      <c r="AF1365" s="47" t="s">
        <v>140</v>
      </c>
      <c r="AG1365" s="46" t="s">
        <v>140</v>
      </c>
      <c r="AH1365" s="47"/>
      <c r="AI1365" s="47"/>
      <c r="AJ1365" s="47"/>
    </row>
    <row r="1366" s="13" customFormat="1" ht="67.5" spans="1:36">
      <c r="A1366" s="46">
        <v>1317</v>
      </c>
      <c r="B1366" s="47"/>
      <c r="C1366" s="47" t="s">
        <v>8197</v>
      </c>
      <c r="D1366" s="47" t="s">
        <v>8198</v>
      </c>
      <c r="E1366" s="47"/>
      <c r="F1366" s="47" t="s">
        <v>4738</v>
      </c>
      <c r="G1366" s="47" t="s">
        <v>808</v>
      </c>
      <c r="H1366" s="47" t="s">
        <v>8199</v>
      </c>
      <c r="I1366" s="46" t="s">
        <v>7875</v>
      </c>
      <c r="J1366" s="47" t="s">
        <v>8198</v>
      </c>
      <c r="K1366" s="47" t="s">
        <v>8198</v>
      </c>
      <c r="L1366" s="47" t="s">
        <v>221</v>
      </c>
      <c r="M1366" s="47" t="s">
        <v>115</v>
      </c>
      <c r="N1366" s="47" t="s">
        <v>7971</v>
      </c>
      <c r="O1366" s="47"/>
      <c r="P1366" s="46" t="s">
        <v>151</v>
      </c>
      <c r="Q1366" s="46" t="s">
        <v>2234</v>
      </c>
      <c r="R1366" s="46" t="s">
        <v>120</v>
      </c>
      <c r="S1366" s="47" t="s">
        <v>813</v>
      </c>
      <c r="T1366" s="47">
        <v>13992642767</v>
      </c>
      <c r="U1366" s="46" t="s">
        <v>7897</v>
      </c>
      <c r="V1366" s="47" t="s">
        <v>337</v>
      </c>
      <c r="W1366" s="46" t="s">
        <v>124</v>
      </c>
      <c r="X1366" s="47">
        <v>25.4</v>
      </c>
      <c r="Y1366" s="47">
        <v>25.4</v>
      </c>
      <c r="Z1366" s="47"/>
      <c r="AA1366" s="47"/>
      <c r="AB1366" s="47">
        <v>1933</v>
      </c>
      <c r="AC1366" s="47">
        <v>200</v>
      </c>
      <c r="AD1366" s="47" t="s">
        <v>140</v>
      </c>
      <c r="AE1366" s="47" t="s">
        <v>140</v>
      </c>
      <c r="AF1366" s="47" t="s">
        <v>140</v>
      </c>
      <c r="AG1366" s="46" t="s">
        <v>140</v>
      </c>
      <c r="AH1366" s="47"/>
      <c r="AI1366" s="47"/>
      <c r="AJ1366" s="47"/>
    </row>
    <row r="1367" s="13" customFormat="1" ht="67.5" spans="1:36">
      <c r="A1367" s="46">
        <v>1318</v>
      </c>
      <c r="B1367" s="47"/>
      <c r="C1367" s="47" t="s">
        <v>8200</v>
      </c>
      <c r="D1367" s="47" t="s">
        <v>8201</v>
      </c>
      <c r="E1367" s="47"/>
      <c r="F1367" s="47" t="s">
        <v>109</v>
      </c>
      <c r="G1367" s="47" t="s">
        <v>2897</v>
      </c>
      <c r="H1367" s="47" t="s">
        <v>8202</v>
      </c>
      <c r="I1367" s="46" t="s">
        <v>7875</v>
      </c>
      <c r="J1367" s="47" t="s">
        <v>8201</v>
      </c>
      <c r="K1367" s="47" t="s">
        <v>8201</v>
      </c>
      <c r="L1367" s="47" t="s">
        <v>221</v>
      </c>
      <c r="M1367" s="47" t="s">
        <v>115</v>
      </c>
      <c r="N1367" s="47" t="s">
        <v>7024</v>
      </c>
      <c r="O1367" s="47"/>
      <c r="P1367" s="46" t="s">
        <v>151</v>
      </c>
      <c r="Q1367" s="46" t="s">
        <v>2234</v>
      </c>
      <c r="R1367" s="46" t="s">
        <v>120</v>
      </c>
      <c r="S1367" s="47" t="s">
        <v>2902</v>
      </c>
      <c r="T1367" s="47">
        <v>13379467839</v>
      </c>
      <c r="U1367" s="46" t="s">
        <v>7897</v>
      </c>
      <c r="V1367" s="47" t="s">
        <v>337</v>
      </c>
      <c r="W1367" s="46" t="s">
        <v>124</v>
      </c>
      <c r="X1367" s="47">
        <v>18</v>
      </c>
      <c r="Y1367" s="47">
        <v>18</v>
      </c>
      <c r="Z1367" s="47"/>
      <c r="AA1367" s="47"/>
      <c r="AB1367" s="47">
        <v>1744</v>
      </c>
      <c r="AC1367" s="47">
        <v>45</v>
      </c>
      <c r="AD1367" s="47" t="s">
        <v>140</v>
      </c>
      <c r="AE1367" s="47" t="s">
        <v>140</v>
      </c>
      <c r="AF1367" s="47" t="s">
        <v>140</v>
      </c>
      <c r="AG1367" s="46" t="s">
        <v>140</v>
      </c>
      <c r="AH1367" s="47"/>
      <c r="AI1367" s="47"/>
      <c r="AJ1367" s="47"/>
    </row>
    <row r="1368" s="11" customFormat="1" ht="67.5" spans="1:36">
      <c r="A1368" s="46">
        <v>1319</v>
      </c>
      <c r="B1368" s="46"/>
      <c r="C1368" s="46" t="s">
        <v>8203</v>
      </c>
      <c r="D1368" s="46" t="s">
        <v>8204</v>
      </c>
      <c r="E1368" s="46"/>
      <c r="F1368" s="46" t="s">
        <v>109</v>
      </c>
      <c r="G1368" s="46" t="s">
        <v>248</v>
      </c>
      <c r="H1368" s="46" t="s">
        <v>8205</v>
      </c>
      <c r="I1368" s="46" t="s">
        <v>7875</v>
      </c>
      <c r="J1368" s="46" t="s">
        <v>8204</v>
      </c>
      <c r="K1368" s="55" t="s">
        <v>8206</v>
      </c>
      <c r="L1368" s="46" t="s">
        <v>221</v>
      </c>
      <c r="M1368" s="46" t="s">
        <v>242</v>
      </c>
      <c r="N1368" s="46" t="s">
        <v>8207</v>
      </c>
      <c r="O1368" s="46"/>
      <c r="P1368" s="46" t="s">
        <v>151</v>
      </c>
      <c r="Q1368" s="46" t="s">
        <v>2234</v>
      </c>
      <c r="R1368" s="46" t="s">
        <v>120</v>
      </c>
      <c r="S1368" s="46" t="s">
        <v>7705</v>
      </c>
      <c r="T1368" s="57">
        <v>18391655952</v>
      </c>
      <c r="U1368" s="46" t="s">
        <v>7897</v>
      </c>
      <c r="V1368" s="46" t="s">
        <v>248</v>
      </c>
      <c r="W1368" s="46" t="s">
        <v>124</v>
      </c>
      <c r="X1368" s="46">
        <v>23</v>
      </c>
      <c r="Y1368" s="46"/>
      <c r="Z1368" s="46">
        <v>23</v>
      </c>
      <c r="AA1368" s="46"/>
      <c r="AB1368" s="46">
        <v>689</v>
      </c>
      <c r="AC1368" s="46">
        <v>289</v>
      </c>
      <c r="AD1368" s="46" t="s">
        <v>140</v>
      </c>
      <c r="AE1368" s="46" t="s">
        <v>140</v>
      </c>
      <c r="AF1368" s="46" t="s">
        <v>140</v>
      </c>
      <c r="AG1368" s="46" t="s">
        <v>140</v>
      </c>
      <c r="AH1368" s="46"/>
      <c r="AI1368" s="46"/>
      <c r="AJ1368" s="46"/>
    </row>
    <row r="1369" s="10" customFormat="1" ht="101.25" spans="1:36">
      <c r="A1369" s="46">
        <v>1320</v>
      </c>
      <c r="B1369" s="46"/>
      <c r="C1369" s="46" t="s">
        <v>8208</v>
      </c>
      <c r="D1369" s="46" t="s">
        <v>8209</v>
      </c>
      <c r="E1369" s="46"/>
      <c r="F1369" s="46" t="s">
        <v>109</v>
      </c>
      <c r="G1369" s="46" t="s">
        <v>1315</v>
      </c>
      <c r="H1369" s="46" t="s">
        <v>8210</v>
      </c>
      <c r="I1369" s="46" t="s">
        <v>7875</v>
      </c>
      <c r="J1369" s="46" t="s">
        <v>8209</v>
      </c>
      <c r="K1369" s="46" t="s">
        <v>8211</v>
      </c>
      <c r="L1369" s="46" t="s">
        <v>410</v>
      </c>
      <c r="M1369" s="46" t="s">
        <v>115</v>
      </c>
      <c r="N1369" s="46" t="s">
        <v>8212</v>
      </c>
      <c r="O1369" s="46"/>
      <c r="P1369" s="46" t="s">
        <v>151</v>
      </c>
      <c r="Q1369" s="46" t="s">
        <v>2234</v>
      </c>
      <c r="R1369" s="46" t="s">
        <v>120</v>
      </c>
      <c r="S1369" s="46" t="s">
        <v>5245</v>
      </c>
      <c r="T1369" s="46">
        <v>18809168785</v>
      </c>
      <c r="U1369" s="46" t="s">
        <v>7897</v>
      </c>
      <c r="V1369" s="46" t="s">
        <v>574</v>
      </c>
      <c r="W1369" s="46" t="s">
        <v>124</v>
      </c>
      <c r="X1369" s="46">
        <v>110</v>
      </c>
      <c r="Y1369" s="46">
        <v>110</v>
      </c>
      <c r="Z1369" s="46"/>
      <c r="AA1369" s="46"/>
      <c r="AB1369" s="46">
        <v>27201</v>
      </c>
      <c r="AC1369" s="46">
        <v>3197</v>
      </c>
      <c r="AD1369" s="46" t="s">
        <v>140</v>
      </c>
      <c r="AE1369" s="46" t="s">
        <v>140</v>
      </c>
      <c r="AF1369" s="46" t="s">
        <v>140</v>
      </c>
      <c r="AG1369" s="46" t="s">
        <v>140</v>
      </c>
      <c r="AH1369" s="46"/>
      <c r="AI1369" s="46"/>
      <c r="AJ1369" s="46"/>
    </row>
    <row r="1370" s="10" customFormat="1" ht="67.5" spans="1:36">
      <c r="A1370" s="46">
        <v>1321</v>
      </c>
      <c r="B1370" s="46"/>
      <c r="C1370" s="46" t="s">
        <v>8213</v>
      </c>
      <c r="D1370" s="46" t="s">
        <v>8214</v>
      </c>
      <c r="E1370" s="46"/>
      <c r="F1370" s="46" t="s">
        <v>109</v>
      </c>
      <c r="G1370" s="46" t="s">
        <v>1495</v>
      </c>
      <c r="H1370" s="46" t="s">
        <v>8215</v>
      </c>
      <c r="I1370" s="46" t="s">
        <v>7875</v>
      </c>
      <c r="J1370" s="46" t="s">
        <v>8214</v>
      </c>
      <c r="K1370" s="46" t="s">
        <v>8216</v>
      </c>
      <c r="L1370" s="46" t="s">
        <v>410</v>
      </c>
      <c r="M1370" s="46" t="s">
        <v>115</v>
      </c>
      <c r="N1370" s="46" t="s">
        <v>6265</v>
      </c>
      <c r="O1370" s="46"/>
      <c r="P1370" s="46" t="s">
        <v>151</v>
      </c>
      <c r="Q1370" s="46" t="s">
        <v>2234</v>
      </c>
      <c r="R1370" s="46" t="s">
        <v>120</v>
      </c>
      <c r="S1370" s="46" t="s">
        <v>1501</v>
      </c>
      <c r="T1370" s="46">
        <v>18091607608</v>
      </c>
      <c r="U1370" s="46" t="s">
        <v>7897</v>
      </c>
      <c r="V1370" s="46" t="s">
        <v>574</v>
      </c>
      <c r="W1370" s="46" t="s">
        <v>124</v>
      </c>
      <c r="X1370" s="46">
        <v>45</v>
      </c>
      <c r="Y1370" s="46">
        <v>45</v>
      </c>
      <c r="Z1370" s="46"/>
      <c r="AA1370" s="46"/>
      <c r="AB1370" s="46">
        <v>1689</v>
      </c>
      <c r="AC1370" s="46">
        <v>147</v>
      </c>
      <c r="AD1370" s="46" t="s">
        <v>140</v>
      </c>
      <c r="AE1370" s="46" t="s">
        <v>140</v>
      </c>
      <c r="AF1370" s="46" t="s">
        <v>140</v>
      </c>
      <c r="AG1370" s="46" t="s">
        <v>140</v>
      </c>
      <c r="AH1370" s="46"/>
      <c r="AI1370" s="46"/>
      <c r="AJ1370" s="46"/>
    </row>
    <row r="1371" s="10" customFormat="1" ht="67.5" spans="1:36">
      <c r="A1371" s="46">
        <v>1322</v>
      </c>
      <c r="B1371" s="46"/>
      <c r="C1371" s="46" t="s">
        <v>8217</v>
      </c>
      <c r="D1371" s="46" t="s">
        <v>8218</v>
      </c>
      <c r="E1371" s="46"/>
      <c r="F1371" s="46" t="s">
        <v>109</v>
      </c>
      <c r="G1371" s="46" t="s">
        <v>1495</v>
      </c>
      <c r="H1371" s="46" t="s">
        <v>8219</v>
      </c>
      <c r="I1371" s="46" t="s">
        <v>7875</v>
      </c>
      <c r="J1371" s="46" t="s">
        <v>8218</v>
      </c>
      <c r="K1371" s="46" t="s">
        <v>8220</v>
      </c>
      <c r="L1371" s="46" t="s">
        <v>410</v>
      </c>
      <c r="M1371" s="46" t="s">
        <v>115</v>
      </c>
      <c r="N1371" s="46" t="s">
        <v>7738</v>
      </c>
      <c r="O1371" s="46"/>
      <c r="P1371" s="46" t="s">
        <v>151</v>
      </c>
      <c r="Q1371" s="46" t="s">
        <v>2234</v>
      </c>
      <c r="R1371" s="46" t="s">
        <v>120</v>
      </c>
      <c r="S1371" s="46" t="s">
        <v>1501</v>
      </c>
      <c r="T1371" s="46">
        <v>18091607608</v>
      </c>
      <c r="U1371" s="46" t="s">
        <v>5903</v>
      </c>
      <c r="V1371" s="46" t="s">
        <v>574</v>
      </c>
      <c r="W1371" s="46" t="s">
        <v>124</v>
      </c>
      <c r="X1371" s="46">
        <v>15</v>
      </c>
      <c r="Y1371" s="46"/>
      <c r="Z1371" s="46">
        <v>15</v>
      </c>
      <c r="AA1371" s="46"/>
      <c r="AB1371" s="46">
        <v>1689</v>
      </c>
      <c r="AC1371" s="46">
        <v>147</v>
      </c>
      <c r="AD1371" s="46" t="s">
        <v>140</v>
      </c>
      <c r="AE1371" s="46" t="s">
        <v>140</v>
      </c>
      <c r="AF1371" s="46" t="s">
        <v>140</v>
      </c>
      <c r="AG1371" s="46" t="s">
        <v>140</v>
      </c>
      <c r="AH1371" s="46"/>
      <c r="AI1371" s="46"/>
      <c r="AJ1371" s="46"/>
    </row>
    <row r="1372" s="10" customFormat="1" ht="67.5" spans="1:36">
      <c r="A1372" s="46">
        <v>1323</v>
      </c>
      <c r="B1372" s="46"/>
      <c r="C1372" s="46" t="s">
        <v>8221</v>
      </c>
      <c r="D1372" s="46" t="s">
        <v>8222</v>
      </c>
      <c r="E1372" s="46"/>
      <c r="F1372" s="46" t="s">
        <v>109</v>
      </c>
      <c r="G1372" s="46" t="s">
        <v>6465</v>
      </c>
      <c r="H1372" s="46" t="s">
        <v>8223</v>
      </c>
      <c r="I1372" s="46" t="s">
        <v>7875</v>
      </c>
      <c r="J1372" s="46" t="s">
        <v>8222</v>
      </c>
      <c r="K1372" s="46" t="s">
        <v>8224</v>
      </c>
      <c r="L1372" s="46" t="s">
        <v>410</v>
      </c>
      <c r="M1372" s="46" t="s">
        <v>115</v>
      </c>
      <c r="N1372" s="46" t="s">
        <v>8225</v>
      </c>
      <c r="O1372" s="46"/>
      <c r="P1372" s="46" t="s">
        <v>151</v>
      </c>
      <c r="Q1372" s="46" t="s">
        <v>2234</v>
      </c>
      <c r="R1372" s="46" t="s">
        <v>120</v>
      </c>
      <c r="S1372" s="46" t="s">
        <v>6471</v>
      </c>
      <c r="T1372" s="46">
        <v>13892637816</v>
      </c>
      <c r="U1372" s="46" t="s">
        <v>7897</v>
      </c>
      <c r="V1372" s="46" t="s">
        <v>574</v>
      </c>
      <c r="W1372" s="46" t="s">
        <v>124</v>
      </c>
      <c r="X1372" s="46">
        <v>8</v>
      </c>
      <c r="Y1372" s="46">
        <v>8</v>
      </c>
      <c r="Z1372" s="46"/>
      <c r="AA1372" s="46"/>
      <c r="AB1372" s="46">
        <v>221</v>
      </c>
      <c r="AC1372" s="46">
        <v>221</v>
      </c>
      <c r="AD1372" s="46" t="s">
        <v>140</v>
      </c>
      <c r="AE1372" s="46" t="s">
        <v>140</v>
      </c>
      <c r="AF1372" s="46" t="s">
        <v>141</v>
      </c>
      <c r="AG1372" s="46" t="s">
        <v>140</v>
      </c>
      <c r="AH1372" s="46"/>
      <c r="AI1372" s="46"/>
      <c r="AJ1372" s="46"/>
    </row>
    <row r="1373" spans="1:36">
      <c r="A1373" s="46"/>
      <c r="B1373" s="46" t="s">
        <v>54</v>
      </c>
      <c r="C1373" s="46"/>
      <c r="D1373" s="46"/>
      <c r="E1373" s="46">
        <v>83</v>
      </c>
      <c r="F1373" s="46"/>
      <c r="G1373" s="46"/>
      <c r="H1373" s="46"/>
      <c r="I1373" s="46"/>
      <c r="J1373" s="46"/>
      <c r="K1373" s="46"/>
      <c r="L1373" s="46"/>
      <c r="M1373" s="46"/>
      <c r="N1373" s="46"/>
      <c r="O1373" s="46"/>
      <c r="P1373" s="46"/>
      <c r="Q1373" s="46"/>
      <c r="R1373" s="46"/>
      <c r="S1373" s="46"/>
      <c r="T1373" s="46"/>
      <c r="U1373" s="46"/>
      <c r="V1373" s="46"/>
      <c r="W1373" s="46"/>
      <c r="X1373" s="46">
        <f t="shared" ref="X1373:AC1373" si="44">SUM(X1374:X1456)</f>
        <v>3630.1</v>
      </c>
      <c r="Y1373" s="46">
        <f t="shared" si="44"/>
        <v>3455.1</v>
      </c>
      <c r="Z1373" s="46">
        <f t="shared" si="44"/>
        <v>95</v>
      </c>
      <c r="AA1373" s="46">
        <f t="shared" si="44"/>
        <v>80</v>
      </c>
      <c r="AB1373" s="46">
        <f t="shared" si="44"/>
        <v>147949</v>
      </c>
      <c r="AC1373" s="46">
        <f t="shared" si="44"/>
        <v>35896</v>
      </c>
      <c r="AD1373" s="46"/>
      <c r="AE1373" s="46"/>
      <c r="AF1373" s="46"/>
      <c r="AG1373" s="46"/>
      <c r="AH1373" s="46"/>
      <c r="AI1373" s="46"/>
      <c r="AJ1373" s="46"/>
    </row>
    <row r="1374" ht="78.75" spans="1:36">
      <c r="A1374" s="46">
        <v>1324</v>
      </c>
      <c r="B1374" s="46"/>
      <c r="C1374" s="46" t="s">
        <v>8226</v>
      </c>
      <c r="D1374" s="46" t="s">
        <v>8227</v>
      </c>
      <c r="E1374" s="46"/>
      <c r="F1374" s="46" t="s">
        <v>109</v>
      </c>
      <c r="G1374" s="46" t="s">
        <v>6610</v>
      </c>
      <c r="H1374" s="46" t="s">
        <v>8228</v>
      </c>
      <c r="I1374" s="46" t="s">
        <v>7875</v>
      </c>
      <c r="J1374" s="46" t="s">
        <v>8229</v>
      </c>
      <c r="K1374" s="46" t="s">
        <v>8230</v>
      </c>
      <c r="L1374" s="46" t="s">
        <v>114</v>
      </c>
      <c r="M1374" s="46" t="s">
        <v>115</v>
      </c>
      <c r="N1374" s="46" t="s">
        <v>6645</v>
      </c>
      <c r="O1374" s="46"/>
      <c r="P1374" s="46" t="s">
        <v>151</v>
      </c>
      <c r="Q1374" s="46" t="s">
        <v>2234</v>
      </c>
      <c r="R1374" s="46" t="s">
        <v>120</v>
      </c>
      <c r="S1374" s="46" t="s">
        <v>1747</v>
      </c>
      <c r="T1374" s="46">
        <v>13759801166</v>
      </c>
      <c r="U1374" s="46" t="s">
        <v>2266</v>
      </c>
      <c r="V1374" s="46" t="s">
        <v>153</v>
      </c>
      <c r="W1374" s="46" t="s">
        <v>124</v>
      </c>
      <c r="X1374" s="46">
        <v>15.5</v>
      </c>
      <c r="Y1374" s="46">
        <v>15.5</v>
      </c>
      <c r="Z1374" s="46"/>
      <c r="AA1374" s="46"/>
      <c r="AB1374" s="46">
        <v>1008</v>
      </c>
      <c r="AC1374" s="46">
        <v>282</v>
      </c>
      <c r="AD1374" s="46" t="s">
        <v>140</v>
      </c>
      <c r="AE1374" s="46" t="s">
        <v>140</v>
      </c>
      <c r="AF1374" s="46" t="s">
        <v>140</v>
      </c>
      <c r="AG1374" s="46" t="s">
        <v>140</v>
      </c>
      <c r="AH1374" s="46"/>
      <c r="AI1374" s="46"/>
      <c r="AJ1374" s="46"/>
    </row>
    <row r="1375" s="14" customFormat="1" ht="67.5" spans="1:36">
      <c r="A1375" s="46">
        <v>1325</v>
      </c>
      <c r="B1375" s="46"/>
      <c r="C1375" s="46" t="s">
        <v>8231</v>
      </c>
      <c r="D1375" s="46" t="s">
        <v>8232</v>
      </c>
      <c r="E1375" s="46"/>
      <c r="F1375" s="46" t="s">
        <v>109</v>
      </c>
      <c r="G1375" s="46" t="s">
        <v>665</v>
      </c>
      <c r="H1375" s="46" t="s">
        <v>8233</v>
      </c>
      <c r="I1375" s="46" t="s">
        <v>1680</v>
      </c>
      <c r="J1375" s="46" t="s">
        <v>8232</v>
      </c>
      <c r="K1375" s="46" t="s">
        <v>8234</v>
      </c>
      <c r="L1375" s="46" t="s">
        <v>598</v>
      </c>
      <c r="M1375" s="46" t="s">
        <v>599</v>
      </c>
      <c r="N1375" s="46" t="s">
        <v>521</v>
      </c>
      <c r="O1375" s="46" t="s">
        <v>998</v>
      </c>
      <c r="P1375" s="46" t="s">
        <v>748</v>
      </c>
      <c r="Q1375" s="46" t="s">
        <v>246</v>
      </c>
      <c r="R1375" s="46" t="s">
        <v>672</v>
      </c>
      <c r="S1375" s="46" t="s">
        <v>673</v>
      </c>
      <c r="T1375" s="46" t="s">
        <v>603</v>
      </c>
      <c r="U1375" s="46" t="s">
        <v>674</v>
      </c>
      <c r="V1375" s="46">
        <v>15686500188</v>
      </c>
      <c r="W1375" s="46" t="s">
        <v>675</v>
      </c>
      <c r="X1375" s="46">
        <v>15</v>
      </c>
      <c r="Y1375" s="46">
        <v>15</v>
      </c>
      <c r="Z1375" s="46">
        <v>0</v>
      </c>
      <c r="AA1375" s="46">
        <v>0</v>
      </c>
      <c r="AB1375" s="46">
        <v>1285</v>
      </c>
      <c r="AC1375" s="46">
        <v>435</v>
      </c>
      <c r="AD1375" s="46" t="s">
        <v>140</v>
      </c>
      <c r="AE1375" s="46" t="s">
        <v>140</v>
      </c>
      <c r="AF1375" s="46" t="s">
        <v>140</v>
      </c>
      <c r="AG1375" s="46" t="s">
        <v>140</v>
      </c>
      <c r="AH1375" s="46" t="s">
        <v>1683</v>
      </c>
      <c r="AI1375" s="46" t="s">
        <v>140</v>
      </c>
      <c r="AJ1375" s="46" t="s">
        <v>1683</v>
      </c>
    </row>
    <row r="1376" s="39" customFormat="1" ht="157.5" spans="1:36">
      <c r="A1376" s="46">
        <v>1326</v>
      </c>
      <c r="B1376" s="140"/>
      <c r="C1376" s="46" t="s">
        <v>8235</v>
      </c>
      <c r="D1376" s="141" t="s">
        <v>8236</v>
      </c>
      <c r="E1376" s="141"/>
      <c r="F1376" s="46" t="s">
        <v>578</v>
      </c>
      <c r="G1376" s="46" t="s">
        <v>8237</v>
      </c>
      <c r="H1376" s="46" t="s">
        <v>8238</v>
      </c>
      <c r="I1376" s="46" t="s">
        <v>1317</v>
      </c>
      <c r="J1376" s="46" t="s">
        <v>8238</v>
      </c>
      <c r="K1376" s="46" t="s">
        <v>8239</v>
      </c>
      <c r="L1376" s="46" t="s">
        <v>354</v>
      </c>
      <c r="M1376" s="46" t="s">
        <v>1263</v>
      </c>
      <c r="N1376" s="46" t="s">
        <v>8240</v>
      </c>
      <c r="O1376" s="46"/>
      <c r="P1376" s="46" t="s">
        <v>151</v>
      </c>
      <c r="Q1376" s="46" t="s">
        <v>8241</v>
      </c>
      <c r="R1376" s="46" t="s">
        <v>120</v>
      </c>
      <c r="S1376" s="46"/>
      <c r="T1376" s="46"/>
      <c r="U1376" s="104" t="s">
        <v>122</v>
      </c>
      <c r="V1376" s="46" t="s">
        <v>248</v>
      </c>
      <c r="W1376" s="46" t="s">
        <v>3497</v>
      </c>
      <c r="X1376" s="46">
        <v>49.8</v>
      </c>
      <c r="Y1376" s="46">
        <v>49.8</v>
      </c>
      <c r="Z1376" s="46"/>
      <c r="AA1376" s="46"/>
      <c r="AB1376" s="46">
        <v>231</v>
      </c>
      <c r="AC1376" s="46">
        <v>144</v>
      </c>
      <c r="AD1376" s="46" t="s">
        <v>141</v>
      </c>
      <c r="AE1376" s="46" t="s">
        <v>140</v>
      </c>
      <c r="AF1376" s="46" t="s">
        <v>141</v>
      </c>
      <c r="AG1376" s="46" t="s">
        <v>140</v>
      </c>
      <c r="AH1376" s="46"/>
      <c r="AI1376" s="46" t="s">
        <v>140</v>
      </c>
      <c r="AJ1376" s="46"/>
    </row>
    <row r="1377" ht="146.25" spans="1:36">
      <c r="A1377" s="46">
        <v>1327</v>
      </c>
      <c r="B1377" s="46"/>
      <c r="C1377" s="46" t="s">
        <v>8242</v>
      </c>
      <c r="D1377" s="46" t="s">
        <v>8243</v>
      </c>
      <c r="E1377" s="46"/>
      <c r="F1377" s="46" t="s">
        <v>109</v>
      </c>
      <c r="G1377" s="46" t="s">
        <v>7190</v>
      </c>
      <c r="H1377" s="46" t="s">
        <v>8244</v>
      </c>
      <c r="I1377" s="46" t="s">
        <v>7875</v>
      </c>
      <c r="J1377" s="46" t="s">
        <v>8245</v>
      </c>
      <c r="K1377" s="46" t="s">
        <v>8246</v>
      </c>
      <c r="L1377" s="46" t="s">
        <v>114</v>
      </c>
      <c r="M1377" s="46" t="s">
        <v>115</v>
      </c>
      <c r="N1377" s="46" t="s">
        <v>395</v>
      </c>
      <c r="O1377" s="46"/>
      <c r="P1377" s="46" t="s">
        <v>151</v>
      </c>
      <c r="Q1377" s="46" t="s">
        <v>8247</v>
      </c>
      <c r="R1377" s="46" t="s">
        <v>120</v>
      </c>
      <c r="S1377" s="46" t="s">
        <v>152</v>
      </c>
      <c r="T1377" s="46" t="s">
        <v>1759</v>
      </c>
      <c r="U1377" s="47" t="s">
        <v>4744</v>
      </c>
      <c r="V1377" s="46" t="s">
        <v>7192</v>
      </c>
      <c r="W1377" s="46" t="s">
        <v>124</v>
      </c>
      <c r="X1377" s="46">
        <v>25</v>
      </c>
      <c r="Y1377" s="46"/>
      <c r="Z1377" s="46">
        <v>25</v>
      </c>
      <c r="AA1377" s="46"/>
      <c r="AB1377" s="46">
        <v>357</v>
      </c>
      <c r="AC1377" s="46">
        <v>121</v>
      </c>
      <c r="AD1377" s="46" t="s">
        <v>140</v>
      </c>
      <c r="AE1377" s="46" t="s">
        <v>140</v>
      </c>
      <c r="AF1377" s="46" t="s">
        <v>141</v>
      </c>
      <c r="AG1377" s="46" t="s">
        <v>140</v>
      </c>
      <c r="AH1377" s="46"/>
      <c r="AI1377" s="46"/>
      <c r="AJ1377" s="46"/>
    </row>
    <row r="1378" ht="67.5" spans="1:36">
      <c r="A1378" s="46">
        <v>1328</v>
      </c>
      <c r="B1378" s="46"/>
      <c r="C1378" s="46" t="s">
        <v>8248</v>
      </c>
      <c r="D1378" s="46" t="s">
        <v>8249</v>
      </c>
      <c r="E1378" s="46"/>
      <c r="F1378" s="46" t="s">
        <v>109</v>
      </c>
      <c r="G1378" s="46" t="s">
        <v>6347</v>
      </c>
      <c r="H1378" s="46" t="s">
        <v>8250</v>
      </c>
      <c r="I1378" s="46" t="s">
        <v>7875</v>
      </c>
      <c r="J1378" s="46" t="s">
        <v>8249</v>
      </c>
      <c r="K1378" s="46" t="s">
        <v>8251</v>
      </c>
      <c r="L1378" s="46" t="s">
        <v>7328</v>
      </c>
      <c r="M1378" s="46" t="s">
        <v>7329</v>
      </c>
      <c r="N1378" s="46" t="s">
        <v>8252</v>
      </c>
      <c r="O1378" s="46"/>
      <c r="P1378" s="46" t="s">
        <v>151</v>
      </c>
      <c r="Q1378" s="46" t="s">
        <v>8253</v>
      </c>
      <c r="R1378" s="46" t="s">
        <v>120</v>
      </c>
      <c r="S1378" s="46" t="s">
        <v>7216</v>
      </c>
      <c r="T1378" s="46">
        <v>15809160405</v>
      </c>
      <c r="U1378" s="46" t="s">
        <v>122</v>
      </c>
      <c r="V1378" s="46" t="s">
        <v>177</v>
      </c>
      <c r="W1378" s="46" t="s">
        <v>124</v>
      </c>
      <c r="X1378" s="46">
        <v>8</v>
      </c>
      <c r="Y1378" s="46">
        <v>8</v>
      </c>
      <c r="Z1378" s="46"/>
      <c r="AA1378" s="46"/>
      <c r="AB1378" s="46">
        <v>634</v>
      </c>
      <c r="AC1378" s="46">
        <v>35</v>
      </c>
      <c r="AD1378" s="46" t="s">
        <v>140</v>
      </c>
      <c r="AE1378" s="46" t="s">
        <v>140</v>
      </c>
      <c r="AF1378" s="46" t="s">
        <v>140</v>
      </c>
      <c r="AG1378" s="46" t="s">
        <v>140</v>
      </c>
      <c r="AH1378" s="46"/>
      <c r="AI1378" s="46"/>
      <c r="AJ1378" s="46"/>
    </row>
    <row r="1379" ht="90" spans="1:36">
      <c r="A1379" s="46">
        <v>1329</v>
      </c>
      <c r="B1379" s="46"/>
      <c r="C1379" s="46" t="s">
        <v>8254</v>
      </c>
      <c r="D1379" s="46" t="s">
        <v>8255</v>
      </c>
      <c r="E1379" s="46"/>
      <c r="F1379" s="46" t="s">
        <v>109</v>
      </c>
      <c r="G1379" s="46" t="s">
        <v>916</v>
      </c>
      <c r="H1379" s="46" t="s">
        <v>8256</v>
      </c>
      <c r="I1379" s="46" t="s">
        <v>7875</v>
      </c>
      <c r="J1379" s="46" t="s">
        <v>8255</v>
      </c>
      <c r="K1379" s="46" t="s">
        <v>8257</v>
      </c>
      <c r="L1379" s="46" t="s">
        <v>7251</v>
      </c>
      <c r="M1379" s="46" t="s">
        <v>7252</v>
      </c>
      <c r="N1379" s="46" t="s">
        <v>8258</v>
      </c>
      <c r="O1379" s="46"/>
      <c r="P1379" s="46" t="s">
        <v>151</v>
      </c>
      <c r="Q1379" s="46" t="s">
        <v>8259</v>
      </c>
      <c r="R1379" s="46" t="s">
        <v>120</v>
      </c>
      <c r="S1379" s="46" t="s">
        <v>921</v>
      </c>
      <c r="T1379" s="46">
        <v>17391373663</v>
      </c>
      <c r="U1379" s="46" t="s">
        <v>122</v>
      </c>
      <c r="V1379" s="46" t="s">
        <v>177</v>
      </c>
      <c r="W1379" s="46" t="s">
        <v>124</v>
      </c>
      <c r="X1379" s="46">
        <v>40</v>
      </c>
      <c r="Y1379" s="46">
        <v>40</v>
      </c>
      <c r="Z1379" s="46"/>
      <c r="AA1379" s="46"/>
      <c r="AB1379" s="52">
        <v>1353</v>
      </c>
      <c r="AC1379" s="52">
        <v>780</v>
      </c>
      <c r="AD1379" s="46" t="s">
        <v>140</v>
      </c>
      <c r="AE1379" s="46" t="s">
        <v>140</v>
      </c>
      <c r="AF1379" s="46" t="s">
        <v>140</v>
      </c>
      <c r="AG1379" s="46" t="s">
        <v>140</v>
      </c>
      <c r="AH1379" s="46"/>
      <c r="AI1379" s="46"/>
      <c r="AJ1379" s="46"/>
    </row>
    <row r="1380" ht="67.5" spans="1:36">
      <c r="A1380" s="46">
        <v>1330</v>
      </c>
      <c r="B1380" s="46"/>
      <c r="C1380" s="46" t="s">
        <v>8260</v>
      </c>
      <c r="D1380" s="46" t="s">
        <v>8261</v>
      </c>
      <c r="E1380" s="46"/>
      <c r="F1380" s="46" t="s">
        <v>109</v>
      </c>
      <c r="G1380" s="46" t="s">
        <v>180</v>
      </c>
      <c r="H1380" s="46" t="s">
        <v>8262</v>
      </c>
      <c r="I1380" s="46" t="s">
        <v>7875</v>
      </c>
      <c r="J1380" s="46" t="s">
        <v>8261</v>
      </c>
      <c r="K1380" s="46" t="s">
        <v>8263</v>
      </c>
      <c r="L1380" s="46" t="s">
        <v>7251</v>
      </c>
      <c r="M1380" s="46" t="s">
        <v>7252</v>
      </c>
      <c r="N1380" s="46" t="s">
        <v>8264</v>
      </c>
      <c r="O1380" s="46"/>
      <c r="P1380" s="46" t="s">
        <v>151</v>
      </c>
      <c r="Q1380" s="46" t="s">
        <v>8265</v>
      </c>
      <c r="R1380" s="46" t="s">
        <v>120</v>
      </c>
      <c r="S1380" s="46" t="s">
        <v>186</v>
      </c>
      <c r="T1380" s="46">
        <v>18009166809</v>
      </c>
      <c r="U1380" s="46" t="s">
        <v>122</v>
      </c>
      <c r="V1380" s="46" t="s">
        <v>177</v>
      </c>
      <c r="W1380" s="46" t="s">
        <v>124</v>
      </c>
      <c r="X1380" s="46">
        <v>38</v>
      </c>
      <c r="Y1380" s="46">
        <v>38</v>
      </c>
      <c r="Z1380" s="46"/>
      <c r="AA1380" s="46"/>
      <c r="AB1380" s="46">
        <v>963</v>
      </c>
      <c r="AC1380" s="46">
        <v>596</v>
      </c>
      <c r="AD1380" s="46" t="s">
        <v>140</v>
      </c>
      <c r="AE1380" s="46" t="s">
        <v>140</v>
      </c>
      <c r="AF1380" s="46" t="s">
        <v>141</v>
      </c>
      <c r="AG1380" s="46" t="s">
        <v>140</v>
      </c>
      <c r="AH1380" s="46"/>
      <c r="AI1380" s="46"/>
      <c r="AJ1380" s="46"/>
    </row>
    <row r="1381" ht="67.5" spans="1:36">
      <c r="A1381" s="46">
        <v>1331</v>
      </c>
      <c r="B1381" s="46"/>
      <c r="C1381" s="46" t="s">
        <v>8266</v>
      </c>
      <c r="D1381" s="46" t="s">
        <v>8267</v>
      </c>
      <c r="E1381" s="46"/>
      <c r="F1381" s="46" t="s">
        <v>109</v>
      </c>
      <c r="G1381" s="46" t="s">
        <v>838</v>
      </c>
      <c r="H1381" s="46" t="s">
        <v>8268</v>
      </c>
      <c r="I1381" s="46" t="s">
        <v>7875</v>
      </c>
      <c r="J1381" s="46" t="s">
        <v>8267</v>
      </c>
      <c r="K1381" s="46" t="s">
        <v>8269</v>
      </c>
      <c r="L1381" s="46" t="s">
        <v>7251</v>
      </c>
      <c r="M1381" s="46" t="s">
        <v>7252</v>
      </c>
      <c r="N1381" s="46" t="s">
        <v>8147</v>
      </c>
      <c r="O1381" s="46"/>
      <c r="P1381" s="46" t="s">
        <v>151</v>
      </c>
      <c r="Q1381" s="46" t="s">
        <v>8270</v>
      </c>
      <c r="R1381" s="46" t="s">
        <v>120</v>
      </c>
      <c r="S1381" s="46" t="s">
        <v>842</v>
      </c>
      <c r="T1381" s="46">
        <v>18091619776</v>
      </c>
      <c r="U1381" s="46" t="s">
        <v>122</v>
      </c>
      <c r="V1381" s="46" t="s">
        <v>177</v>
      </c>
      <c r="W1381" s="46" t="s">
        <v>124</v>
      </c>
      <c r="X1381" s="46">
        <v>50</v>
      </c>
      <c r="Y1381" s="46">
        <v>50</v>
      </c>
      <c r="Z1381" s="46"/>
      <c r="AA1381" s="46"/>
      <c r="AB1381" s="46">
        <v>1186</v>
      </c>
      <c r="AC1381" s="46">
        <v>523</v>
      </c>
      <c r="AD1381" s="46" t="s">
        <v>140</v>
      </c>
      <c r="AE1381" s="46" t="s">
        <v>140</v>
      </c>
      <c r="AF1381" s="46" t="s">
        <v>141</v>
      </c>
      <c r="AG1381" s="46" t="s">
        <v>140</v>
      </c>
      <c r="AH1381" s="46"/>
      <c r="AI1381" s="46"/>
      <c r="AJ1381" s="46"/>
    </row>
    <row r="1382" ht="67.5" spans="1:36">
      <c r="A1382" s="46">
        <v>1332</v>
      </c>
      <c r="B1382" s="46"/>
      <c r="C1382" s="46" t="s">
        <v>8271</v>
      </c>
      <c r="D1382" s="46" t="s">
        <v>8272</v>
      </c>
      <c r="E1382" s="46"/>
      <c r="F1382" s="46" t="s">
        <v>109</v>
      </c>
      <c r="G1382" s="46" t="s">
        <v>177</v>
      </c>
      <c r="H1382" s="46" t="s">
        <v>8273</v>
      </c>
      <c r="I1382" s="46" t="s">
        <v>7875</v>
      </c>
      <c r="J1382" s="46" t="s">
        <v>8272</v>
      </c>
      <c r="K1382" s="46" t="s">
        <v>8274</v>
      </c>
      <c r="L1382" s="46" t="s">
        <v>7251</v>
      </c>
      <c r="M1382" s="46" t="s">
        <v>7252</v>
      </c>
      <c r="N1382" s="46" t="s">
        <v>8275</v>
      </c>
      <c r="O1382" s="46"/>
      <c r="P1382" s="46" t="s">
        <v>151</v>
      </c>
      <c r="Q1382" s="46" t="s">
        <v>8276</v>
      </c>
      <c r="R1382" s="46" t="s">
        <v>120</v>
      </c>
      <c r="S1382" s="46" t="s">
        <v>4173</v>
      </c>
      <c r="T1382" s="46">
        <v>13809168715</v>
      </c>
      <c r="U1382" s="46" t="s">
        <v>122</v>
      </c>
      <c r="V1382" s="46" t="s">
        <v>177</v>
      </c>
      <c r="W1382" s="46" t="s">
        <v>124</v>
      </c>
      <c r="X1382" s="46">
        <v>100</v>
      </c>
      <c r="Y1382" s="46">
        <v>100</v>
      </c>
      <c r="Z1382" s="46"/>
      <c r="AA1382" s="46"/>
      <c r="AB1382" s="46">
        <v>23942</v>
      </c>
      <c r="AC1382" s="46">
        <v>11162</v>
      </c>
      <c r="AD1382" s="46" t="s">
        <v>140</v>
      </c>
      <c r="AE1382" s="46" t="s">
        <v>140</v>
      </c>
      <c r="AF1382" s="46" t="s">
        <v>140</v>
      </c>
      <c r="AG1382" s="46" t="s">
        <v>140</v>
      </c>
      <c r="AH1382" s="46"/>
      <c r="AI1382" s="46"/>
      <c r="AJ1382" s="46"/>
    </row>
    <row r="1383" ht="67.5" spans="1:36">
      <c r="A1383" s="46">
        <v>1333</v>
      </c>
      <c r="B1383" s="46"/>
      <c r="C1383" s="46" t="s">
        <v>8277</v>
      </c>
      <c r="D1383" s="46" t="s">
        <v>8278</v>
      </c>
      <c r="E1383" s="46"/>
      <c r="F1383" s="46" t="s">
        <v>109</v>
      </c>
      <c r="G1383" s="46" t="s">
        <v>1974</v>
      </c>
      <c r="H1383" s="46" t="s">
        <v>8279</v>
      </c>
      <c r="I1383" s="46" t="s">
        <v>7875</v>
      </c>
      <c r="J1383" s="46" t="s">
        <v>8278</v>
      </c>
      <c r="K1383" s="46" t="s">
        <v>8280</v>
      </c>
      <c r="L1383" s="46" t="s">
        <v>221</v>
      </c>
      <c r="M1383" s="46" t="s">
        <v>115</v>
      </c>
      <c r="N1383" s="46" t="s">
        <v>8281</v>
      </c>
      <c r="O1383" s="46"/>
      <c r="P1383" s="46" t="s">
        <v>151</v>
      </c>
      <c r="Q1383" s="46" t="s">
        <v>8282</v>
      </c>
      <c r="R1383" s="46" t="s">
        <v>120</v>
      </c>
      <c r="S1383" s="46" t="s">
        <v>1979</v>
      </c>
      <c r="T1383" s="46">
        <v>15929506975</v>
      </c>
      <c r="U1383" s="46" t="s">
        <v>122</v>
      </c>
      <c r="V1383" s="46" t="s">
        <v>389</v>
      </c>
      <c r="W1383" s="46" t="s">
        <v>124</v>
      </c>
      <c r="X1383" s="46">
        <v>85</v>
      </c>
      <c r="Y1383" s="46">
        <v>85</v>
      </c>
      <c r="Z1383" s="46"/>
      <c r="AA1383" s="46"/>
      <c r="AB1383" s="46">
        <v>1306</v>
      </c>
      <c r="AC1383" s="46">
        <v>428</v>
      </c>
      <c r="AD1383" s="46" t="s">
        <v>140</v>
      </c>
      <c r="AE1383" s="46" t="s">
        <v>140</v>
      </c>
      <c r="AF1383" s="46" t="s">
        <v>141</v>
      </c>
      <c r="AG1383" s="46" t="s">
        <v>140</v>
      </c>
      <c r="AH1383" s="46"/>
      <c r="AI1383" s="46"/>
      <c r="AJ1383" s="46"/>
    </row>
    <row r="1384" ht="67.5" spans="1:36">
      <c r="A1384" s="46">
        <v>1334</v>
      </c>
      <c r="B1384" s="46"/>
      <c r="C1384" s="46" t="s">
        <v>8283</v>
      </c>
      <c r="D1384" s="46" t="s">
        <v>8284</v>
      </c>
      <c r="E1384" s="46"/>
      <c r="F1384" s="46" t="s">
        <v>109</v>
      </c>
      <c r="G1384" s="46" t="s">
        <v>1946</v>
      </c>
      <c r="H1384" s="46" t="s">
        <v>8285</v>
      </c>
      <c r="I1384" s="46" t="s">
        <v>7875</v>
      </c>
      <c r="J1384" s="46" t="s">
        <v>8284</v>
      </c>
      <c r="K1384" s="46" t="s">
        <v>8286</v>
      </c>
      <c r="L1384" s="46" t="s">
        <v>221</v>
      </c>
      <c r="M1384" s="46" t="s">
        <v>115</v>
      </c>
      <c r="N1384" s="46" t="s">
        <v>8281</v>
      </c>
      <c r="O1384" s="46"/>
      <c r="P1384" s="46" t="s">
        <v>151</v>
      </c>
      <c r="Q1384" s="46" t="s">
        <v>8287</v>
      </c>
      <c r="R1384" s="46" t="s">
        <v>120</v>
      </c>
      <c r="S1384" s="46" t="s">
        <v>1951</v>
      </c>
      <c r="T1384" s="46">
        <v>13892647687</v>
      </c>
      <c r="U1384" s="46" t="s">
        <v>122</v>
      </c>
      <c r="V1384" s="46" t="s">
        <v>389</v>
      </c>
      <c r="W1384" s="46" t="s">
        <v>124</v>
      </c>
      <c r="X1384" s="46">
        <v>85</v>
      </c>
      <c r="Y1384" s="46">
        <v>85</v>
      </c>
      <c r="Z1384" s="46"/>
      <c r="AA1384" s="46"/>
      <c r="AB1384" s="46">
        <v>1009</v>
      </c>
      <c r="AC1384" s="46">
        <v>353</v>
      </c>
      <c r="AD1384" s="46" t="s">
        <v>140</v>
      </c>
      <c r="AE1384" s="46" t="s">
        <v>140</v>
      </c>
      <c r="AF1384" s="46" t="s">
        <v>141</v>
      </c>
      <c r="AG1384" s="46" t="s">
        <v>140</v>
      </c>
      <c r="AH1384" s="46"/>
      <c r="AI1384" s="46"/>
      <c r="AJ1384" s="46"/>
    </row>
    <row r="1385" ht="67.5" spans="1:36">
      <c r="A1385" s="46">
        <v>1335</v>
      </c>
      <c r="B1385" s="46"/>
      <c r="C1385" s="46" t="s">
        <v>8288</v>
      </c>
      <c r="D1385" s="46" t="s">
        <v>8289</v>
      </c>
      <c r="E1385" s="46"/>
      <c r="F1385" s="46" t="s">
        <v>109</v>
      </c>
      <c r="G1385" s="46" t="s">
        <v>579</v>
      </c>
      <c r="H1385" s="46" t="s">
        <v>8290</v>
      </c>
      <c r="I1385" s="46" t="s">
        <v>7875</v>
      </c>
      <c r="J1385" s="46" t="s">
        <v>8289</v>
      </c>
      <c r="K1385" s="46" t="s">
        <v>8291</v>
      </c>
      <c r="L1385" s="46" t="s">
        <v>221</v>
      </c>
      <c r="M1385" s="46" t="s">
        <v>115</v>
      </c>
      <c r="N1385" s="46" t="s">
        <v>1179</v>
      </c>
      <c r="O1385" s="46"/>
      <c r="P1385" s="46" t="s">
        <v>151</v>
      </c>
      <c r="Q1385" s="46" t="s">
        <v>8292</v>
      </c>
      <c r="R1385" s="46" t="s">
        <v>120</v>
      </c>
      <c r="S1385" s="46" t="s">
        <v>583</v>
      </c>
      <c r="T1385" s="46">
        <v>13474322499</v>
      </c>
      <c r="U1385" s="46" t="s">
        <v>122</v>
      </c>
      <c r="V1385" s="46" t="s">
        <v>389</v>
      </c>
      <c r="W1385" s="46" t="s">
        <v>124</v>
      </c>
      <c r="X1385" s="46">
        <v>90</v>
      </c>
      <c r="Y1385" s="46">
        <v>90</v>
      </c>
      <c r="Z1385" s="46"/>
      <c r="AA1385" s="46"/>
      <c r="AB1385" s="46">
        <v>11499</v>
      </c>
      <c r="AC1385" s="46">
        <v>2654</v>
      </c>
      <c r="AD1385" s="46" t="s">
        <v>140</v>
      </c>
      <c r="AE1385" s="46" t="s">
        <v>140</v>
      </c>
      <c r="AF1385" s="46" t="s">
        <v>141</v>
      </c>
      <c r="AG1385" s="46" t="s">
        <v>140</v>
      </c>
      <c r="AH1385" s="46"/>
      <c r="AI1385" s="46"/>
      <c r="AJ1385" s="46"/>
    </row>
    <row r="1386" ht="67.5" spans="1:36">
      <c r="A1386" s="46">
        <v>1336</v>
      </c>
      <c r="B1386" s="46"/>
      <c r="C1386" s="46" t="s">
        <v>8293</v>
      </c>
      <c r="D1386" s="46" t="s">
        <v>8294</v>
      </c>
      <c r="E1386" s="46"/>
      <c r="F1386" s="46" t="s">
        <v>109</v>
      </c>
      <c r="G1386" s="46" t="s">
        <v>8295</v>
      </c>
      <c r="H1386" s="46" t="s">
        <v>8296</v>
      </c>
      <c r="I1386" s="46" t="s">
        <v>7875</v>
      </c>
      <c r="J1386" s="46" t="s">
        <v>8297</v>
      </c>
      <c r="K1386" s="46" t="s">
        <v>8298</v>
      </c>
      <c r="L1386" s="46" t="s">
        <v>114</v>
      </c>
      <c r="M1386" s="46" t="s">
        <v>171</v>
      </c>
      <c r="N1386" s="46" t="s">
        <v>2061</v>
      </c>
      <c r="O1386" s="46"/>
      <c r="P1386" s="46" t="s">
        <v>151</v>
      </c>
      <c r="Q1386" s="46" t="s">
        <v>8299</v>
      </c>
      <c r="R1386" s="46" t="s">
        <v>120</v>
      </c>
      <c r="S1386" s="46" t="s">
        <v>8300</v>
      </c>
      <c r="T1386" s="46">
        <v>13572602309</v>
      </c>
      <c r="U1386" s="46" t="s">
        <v>122</v>
      </c>
      <c r="V1386" s="46" t="s">
        <v>8301</v>
      </c>
      <c r="W1386" s="46" t="s">
        <v>124</v>
      </c>
      <c r="X1386" s="46">
        <v>23</v>
      </c>
      <c r="Y1386" s="46"/>
      <c r="Z1386" s="46">
        <v>23</v>
      </c>
      <c r="AA1386" s="46"/>
      <c r="AB1386" s="46">
        <v>220</v>
      </c>
      <c r="AC1386" s="46">
        <v>60</v>
      </c>
      <c r="AD1386" s="46" t="s">
        <v>141</v>
      </c>
      <c r="AE1386" s="46" t="s">
        <v>140</v>
      </c>
      <c r="AF1386" s="46" t="s">
        <v>140</v>
      </c>
      <c r="AG1386" s="46" t="s">
        <v>140</v>
      </c>
      <c r="AH1386" s="46"/>
      <c r="AI1386" s="46"/>
      <c r="AJ1386" s="46"/>
    </row>
    <row r="1387" ht="67.5" spans="1:36">
      <c r="A1387" s="46">
        <v>1337</v>
      </c>
      <c r="B1387" s="46"/>
      <c r="C1387" s="46" t="s">
        <v>8302</v>
      </c>
      <c r="D1387" s="46" t="s">
        <v>8303</v>
      </c>
      <c r="E1387" s="46"/>
      <c r="F1387" s="46" t="s">
        <v>109</v>
      </c>
      <c r="G1387" s="46" t="s">
        <v>218</v>
      </c>
      <c r="H1387" s="46" t="s">
        <v>8304</v>
      </c>
      <c r="I1387" s="46" t="s">
        <v>7875</v>
      </c>
      <c r="J1387" s="46" t="s">
        <v>8303</v>
      </c>
      <c r="K1387" s="46" t="s">
        <v>8305</v>
      </c>
      <c r="L1387" s="46" t="s">
        <v>221</v>
      </c>
      <c r="M1387" s="46" t="s">
        <v>115</v>
      </c>
      <c r="N1387" s="46" t="s">
        <v>8306</v>
      </c>
      <c r="O1387" s="46"/>
      <c r="P1387" s="46" t="s">
        <v>151</v>
      </c>
      <c r="Q1387" s="46" t="s">
        <v>8307</v>
      </c>
      <c r="R1387" s="46" t="s">
        <v>120</v>
      </c>
      <c r="S1387" s="46" t="s">
        <v>226</v>
      </c>
      <c r="T1387" s="46">
        <v>13992674081</v>
      </c>
      <c r="U1387" s="46" t="s">
        <v>122</v>
      </c>
      <c r="V1387" s="46" t="s">
        <v>227</v>
      </c>
      <c r="W1387" s="46" t="s">
        <v>124</v>
      </c>
      <c r="X1387" s="46">
        <v>15</v>
      </c>
      <c r="Y1387" s="46">
        <v>15</v>
      </c>
      <c r="Z1387" s="46"/>
      <c r="AA1387" s="46"/>
      <c r="AB1387" s="46">
        <v>551</v>
      </c>
      <c r="AC1387" s="46">
        <v>152</v>
      </c>
      <c r="AD1387" s="46" t="s">
        <v>140</v>
      </c>
      <c r="AE1387" s="46" t="s">
        <v>140</v>
      </c>
      <c r="AF1387" s="46" t="s">
        <v>140</v>
      </c>
      <c r="AG1387" s="46" t="s">
        <v>140</v>
      </c>
      <c r="AH1387" s="46"/>
      <c r="AI1387" s="46"/>
      <c r="AJ1387" s="46"/>
    </row>
    <row r="1388" ht="67.5" spans="1:36">
      <c r="A1388" s="46">
        <v>1338</v>
      </c>
      <c r="B1388" s="46"/>
      <c r="C1388" s="46" t="s">
        <v>8308</v>
      </c>
      <c r="D1388" s="46" t="s">
        <v>8309</v>
      </c>
      <c r="E1388" s="46"/>
      <c r="F1388" s="46" t="s">
        <v>109</v>
      </c>
      <c r="G1388" s="46" t="s">
        <v>817</v>
      </c>
      <c r="H1388" s="46" t="s">
        <v>8304</v>
      </c>
      <c r="I1388" s="46" t="s">
        <v>7875</v>
      </c>
      <c r="J1388" s="46" t="s">
        <v>8309</v>
      </c>
      <c r="K1388" s="46" t="s">
        <v>8310</v>
      </c>
      <c r="L1388" s="46" t="s">
        <v>221</v>
      </c>
      <c r="M1388" s="46" t="s">
        <v>115</v>
      </c>
      <c r="N1388" s="46" t="s">
        <v>8311</v>
      </c>
      <c r="O1388" s="46"/>
      <c r="P1388" s="46" t="s">
        <v>151</v>
      </c>
      <c r="Q1388" s="46" t="s">
        <v>8312</v>
      </c>
      <c r="R1388" s="46" t="s">
        <v>120</v>
      </c>
      <c r="S1388" s="46" t="s">
        <v>823</v>
      </c>
      <c r="T1388" s="46">
        <v>13992672538</v>
      </c>
      <c r="U1388" s="46" t="s">
        <v>7897</v>
      </c>
      <c r="V1388" s="46" t="s">
        <v>227</v>
      </c>
      <c r="W1388" s="46" t="s">
        <v>124</v>
      </c>
      <c r="X1388" s="46">
        <v>12</v>
      </c>
      <c r="Y1388" s="46">
        <v>12</v>
      </c>
      <c r="Z1388" s="46"/>
      <c r="AA1388" s="46"/>
      <c r="AB1388" s="46">
        <v>551</v>
      </c>
      <c r="AC1388" s="46">
        <v>152</v>
      </c>
      <c r="AD1388" s="46" t="s">
        <v>140</v>
      </c>
      <c r="AE1388" s="46" t="s">
        <v>140</v>
      </c>
      <c r="AF1388" s="46" t="s">
        <v>140</v>
      </c>
      <c r="AG1388" s="46" t="s">
        <v>140</v>
      </c>
      <c r="AH1388" s="46"/>
      <c r="AI1388" s="46"/>
      <c r="AJ1388" s="46"/>
    </row>
    <row r="1389" ht="67.5" spans="1:36">
      <c r="A1389" s="46">
        <v>1339</v>
      </c>
      <c r="B1389" s="46"/>
      <c r="C1389" s="46" t="s">
        <v>8313</v>
      </c>
      <c r="D1389" s="46" t="s">
        <v>8314</v>
      </c>
      <c r="E1389" s="46"/>
      <c r="F1389" s="46" t="s">
        <v>156</v>
      </c>
      <c r="G1389" s="46" t="s">
        <v>2299</v>
      </c>
      <c r="H1389" s="46" t="s">
        <v>8315</v>
      </c>
      <c r="I1389" s="46" t="s">
        <v>7875</v>
      </c>
      <c r="J1389" s="46" t="s">
        <v>8314</v>
      </c>
      <c r="K1389" s="46" t="s">
        <v>8316</v>
      </c>
      <c r="L1389" s="46" t="s">
        <v>410</v>
      </c>
      <c r="M1389" s="46" t="s">
        <v>301</v>
      </c>
      <c r="N1389" s="46" t="s">
        <v>1798</v>
      </c>
      <c r="O1389" s="46"/>
      <c r="P1389" s="46" t="s">
        <v>151</v>
      </c>
      <c r="Q1389" s="46" t="s">
        <v>8317</v>
      </c>
      <c r="R1389" s="46" t="s">
        <v>120</v>
      </c>
      <c r="S1389" s="46" t="s">
        <v>481</v>
      </c>
      <c r="T1389" s="46">
        <v>13488390477</v>
      </c>
      <c r="U1389" s="46" t="s">
        <v>122</v>
      </c>
      <c r="V1389" s="46" t="s">
        <v>482</v>
      </c>
      <c r="W1389" s="46" t="s">
        <v>124</v>
      </c>
      <c r="X1389" s="46">
        <v>12</v>
      </c>
      <c r="Y1389" s="46"/>
      <c r="Z1389" s="46">
        <v>12</v>
      </c>
      <c r="AA1389" s="46"/>
      <c r="AB1389" s="46">
        <v>168</v>
      </c>
      <c r="AC1389" s="46">
        <v>78</v>
      </c>
      <c r="AD1389" s="46" t="s">
        <v>140</v>
      </c>
      <c r="AE1389" s="46" t="s">
        <v>140</v>
      </c>
      <c r="AF1389" s="46" t="s">
        <v>141</v>
      </c>
      <c r="AG1389" s="46" t="s">
        <v>140</v>
      </c>
      <c r="AH1389" s="46"/>
      <c r="AI1389" s="46"/>
      <c r="AJ1389" s="46"/>
    </row>
    <row r="1390" ht="67.5" spans="1:36">
      <c r="A1390" s="46">
        <v>1340</v>
      </c>
      <c r="B1390" s="46"/>
      <c r="C1390" s="46" t="s">
        <v>8318</v>
      </c>
      <c r="D1390" s="46" t="s">
        <v>8319</v>
      </c>
      <c r="E1390" s="46"/>
      <c r="F1390" s="46" t="s">
        <v>109</v>
      </c>
      <c r="G1390" s="46" t="s">
        <v>309</v>
      </c>
      <c r="H1390" s="46" t="s">
        <v>8167</v>
      </c>
      <c r="I1390" s="46" t="s">
        <v>7875</v>
      </c>
      <c r="J1390" s="46" t="s">
        <v>8319</v>
      </c>
      <c r="K1390" s="46" t="s">
        <v>8320</v>
      </c>
      <c r="L1390" s="46" t="s">
        <v>410</v>
      </c>
      <c r="M1390" s="46" t="s">
        <v>301</v>
      </c>
      <c r="N1390" s="46" t="s">
        <v>2519</v>
      </c>
      <c r="O1390" s="46"/>
      <c r="P1390" s="46" t="s">
        <v>151</v>
      </c>
      <c r="Q1390" s="46" t="s">
        <v>8321</v>
      </c>
      <c r="R1390" s="46" t="s">
        <v>120</v>
      </c>
      <c r="S1390" s="46" t="s">
        <v>315</v>
      </c>
      <c r="T1390" s="46">
        <v>15229945299</v>
      </c>
      <c r="U1390" s="46" t="s">
        <v>122</v>
      </c>
      <c r="V1390" s="46" t="s">
        <v>2340</v>
      </c>
      <c r="W1390" s="46" t="s">
        <v>124</v>
      </c>
      <c r="X1390" s="46">
        <v>20</v>
      </c>
      <c r="Y1390" s="46">
        <v>20</v>
      </c>
      <c r="Z1390" s="46"/>
      <c r="AA1390" s="46"/>
      <c r="AB1390" s="46">
        <v>853</v>
      </c>
      <c r="AC1390" s="46">
        <v>349</v>
      </c>
      <c r="AD1390" s="46" t="s">
        <v>141</v>
      </c>
      <c r="AE1390" s="46" t="s">
        <v>140</v>
      </c>
      <c r="AF1390" s="46" t="s">
        <v>141</v>
      </c>
      <c r="AG1390" s="46" t="s">
        <v>140</v>
      </c>
      <c r="AH1390" s="46"/>
      <c r="AI1390" s="46"/>
      <c r="AJ1390" s="46"/>
    </row>
    <row r="1391" s="13" customFormat="1" ht="67.5" spans="1:36">
      <c r="A1391" s="46">
        <v>1341</v>
      </c>
      <c r="B1391" s="80"/>
      <c r="C1391" s="80" t="s">
        <v>8322</v>
      </c>
      <c r="D1391" s="80" t="s">
        <v>8323</v>
      </c>
      <c r="E1391" s="80"/>
      <c r="F1391" s="80" t="s">
        <v>109</v>
      </c>
      <c r="G1391" s="80" t="s">
        <v>709</v>
      </c>
      <c r="H1391" s="80" t="s">
        <v>8324</v>
      </c>
      <c r="I1391" s="46" t="s">
        <v>7875</v>
      </c>
      <c r="J1391" s="80" t="s">
        <v>8323</v>
      </c>
      <c r="K1391" s="80" t="s">
        <v>8325</v>
      </c>
      <c r="L1391" s="80" t="s">
        <v>321</v>
      </c>
      <c r="M1391" s="80" t="s">
        <v>320</v>
      </c>
      <c r="N1391" s="80" t="s">
        <v>8326</v>
      </c>
      <c r="O1391" s="46"/>
      <c r="P1391" s="46" t="s">
        <v>151</v>
      </c>
      <c r="Q1391" s="46" t="s">
        <v>8327</v>
      </c>
      <c r="R1391" s="46" t="s">
        <v>120</v>
      </c>
      <c r="S1391" s="80" t="s">
        <v>715</v>
      </c>
      <c r="T1391" s="81">
        <v>18992650358</v>
      </c>
      <c r="U1391" s="46" t="s">
        <v>122</v>
      </c>
      <c r="V1391" s="80" t="s">
        <v>716</v>
      </c>
      <c r="W1391" s="46" t="s">
        <v>124</v>
      </c>
      <c r="X1391" s="80">
        <v>68</v>
      </c>
      <c r="Y1391" s="80">
        <v>68</v>
      </c>
      <c r="Z1391" s="80"/>
      <c r="AA1391" s="80"/>
      <c r="AB1391" s="80">
        <v>452</v>
      </c>
      <c r="AC1391" s="80">
        <v>11</v>
      </c>
      <c r="AD1391" s="80" t="s">
        <v>141</v>
      </c>
      <c r="AE1391" s="80" t="s">
        <v>140</v>
      </c>
      <c r="AF1391" s="80" t="s">
        <v>141</v>
      </c>
      <c r="AG1391" s="46" t="s">
        <v>140</v>
      </c>
      <c r="AH1391" s="80"/>
      <c r="AI1391" s="80"/>
      <c r="AJ1391" s="80"/>
    </row>
    <row r="1392" s="13" customFormat="1" ht="67.5" spans="1:36">
      <c r="A1392" s="46">
        <v>1342</v>
      </c>
      <c r="B1392" s="80"/>
      <c r="C1392" s="80" t="s">
        <v>8328</v>
      </c>
      <c r="D1392" s="80" t="s">
        <v>8329</v>
      </c>
      <c r="E1392" s="80"/>
      <c r="F1392" s="80" t="s">
        <v>109</v>
      </c>
      <c r="G1392" s="80" t="s">
        <v>3966</v>
      </c>
      <c r="H1392" s="80" t="s">
        <v>8330</v>
      </c>
      <c r="I1392" s="46" t="s">
        <v>7875</v>
      </c>
      <c r="J1392" s="80" t="s">
        <v>8329</v>
      </c>
      <c r="K1392" s="80" t="s">
        <v>8331</v>
      </c>
      <c r="L1392" s="80" t="s">
        <v>321</v>
      </c>
      <c r="M1392" s="80" t="s">
        <v>320</v>
      </c>
      <c r="N1392" s="80" t="s">
        <v>8332</v>
      </c>
      <c r="O1392" s="46"/>
      <c r="P1392" s="46" t="s">
        <v>151</v>
      </c>
      <c r="Q1392" s="46" t="s">
        <v>8333</v>
      </c>
      <c r="R1392" s="46" t="s">
        <v>120</v>
      </c>
      <c r="S1392" s="80" t="s">
        <v>3972</v>
      </c>
      <c r="T1392" s="81">
        <v>15309169875</v>
      </c>
      <c r="U1392" s="46" t="s">
        <v>122</v>
      </c>
      <c r="V1392" s="80" t="s">
        <v>3973</v>
      </c>
      <c r="W1392" s="46" t="s">
        <v>124</v>
      </c>
      <c r="X1392" s="80">
        <v>26</v>
      </c>
      <c r="Y1392" s="80">
        <v>26</v>
      </c>
      <c r="Z1392" s="80"/>
      <c r="AA1392" s="80"/>
      <c r="AB1392" s="80">
        <v>636</v>
      </c>
      <c r="AC1392" s="80">
        <v>146</v>
      </c>
      <c r="AD1392" s="80" t="s">
        <v>140</v>
      </c>
      <c r="AE1392" s="80" t="s">
        <v>140</v>
      </c>
      <c r="AF1392" s="80" t="s">
        <v>140</v>
      </c>
      <c r="AG1392" s="46" t="s">
        <v>140</v>
      </c>
      <c r="AH1392" s="80"/>
      <c r="AI1392" s="80"/>
      <c r="AJ1392" s="80"/>
    </row>
    <row r="1393" s="13" customFormat="1" ht="67.5" spans="1:36">
      <c r="A1393" s="46">
        <v>1343</v>
      </c>
      <c r="B1393" s="80"/>
      <c r="C1393" s="80" t="s">
        <v>8334</v>
      </c>
      <c r="D1393" s="80" t="s">
        <v>8335</v>
      </c>
      <c r="E1393" s="80"/>
      <c r="F1393" s="80" t="s">
        <v>109</v>
      </c>
      <c r="G1393" s="80" t="s">
        <v>1608</v>
      </c>
      <c r="H1393" s="80" t="s">
        <v>8336</v>
      </c>
      <c r="I1393" s="46" t="s">
        <v>7875</v>
      </c>
      <c r="J1393" s="80" t="s">
        <v>8335</v>
      </c>
      <c r="K1393" s="80" t="s">
        <v>8337</v>
      </c>
      <c r="L1393" s="80" t="s">
        <v>321</v>
      </c>
      <c r="M1393" s="80" t="s">
        <v>320</v>
      </c>
      <c r="N1393" s="80" t="s">
        <v>2415</v>
      </c>
      <c r="O1393" s="46"/>
      <c r="P1393" s="46" t="s">
        <v>151</v>
      </c>
      <c r="Q1393" s="46" t="s">
        <v>8338</v>
      </c>
      <c r="R1393" s="46" t="s">
        <v>120</v>
      </c>
      <c r="S1393" s="80" t="s">
        <v>1613</v>
      </c>
      <c r="T1393" s="81">
        <v>13572600132</v>
      </c>
      <c r="U1393" s="46" t="s">
        <v>122</v>
      </c>
      <c r="V1393" s="80" t="s">
        <v>1614</v>
      </c>
      <c r="W1393" s="46" t="s">
        <v>124</v>
      </c>
      <c r="X1393" s="80">
        <v>20</v>
      </c>
      <c r="Y1393" s="80">
        <v>20</v>
      </c>
      <c r="Z1393" s="80"/>
      <c r="AA1393" s="80"/>
      <c r="AB1393" s="80">
        <v>1287</v>
      </c>
      <c r="AC1393" s="80">
        <v>73</v>
      </c>
      <c r="AD1393" s="80" t="s">
        <v>140</v>
      </c>
      <c r="AE1393" s="80" t="s">
        <v>141</v>
      </c>
      <c r="AF1393" s="80" t="s">
        <v>140</v>
      </c>
      <c r="AG1393" s="46" t="s">
        <v>140</v>
      </c>
      <c r="AH1393" s="80"/>
      <c r="AI1393" s="80"/>
      <c r="AJ1393" s="80"/>
    </row>
    <row r="1394" s="13" customFormat="1" ht="67.5" spans="1:36">
      <c r="A1394" s="46">
        <v>1344</v>
      </c>
      <c r="B1394" s="80"/>
      <c r="C1394" s="80" t="s">
        <v>8339</v>
      </c>
      <c r="D1394" s="80" t="s">
        <v>8340</v>
      </c>
      <c r="E1394" s="80"/>
      <c r="F1394" s="80" t="s">
        <v>109</v>
      </c>
      <c r="G1394" s="80" t="s">
        <v>1188</v>
      </c>
      <c r="H1394" s="80" t="s">
        <v>8341</v>
      </c>
      <c r="I1394" s="46" t="s">
        <v>7875</v>
      </c>
      <c r="J1394" s="80" t="s">
        <v>8340</v>
      </c>
      <c r="K1394" s="80" t="s">
        <v>8342</v>
      </c>
      <c r="L1394" s="80" t="s">
        <v>321</v>
      </c>
      <c r="M1394" s="80" t="s">
        <v>320</v>
      </c>
      <c r="N1394" s="80" t="s">
        <v>6881</v>
      </c>
      <c r="O1394" s="46"/>
      <c r="P1394" s="46" t="s">
        <v>151</v>
      </c>
      <c r="Q1394" s="46" t="s">
        <v>8343</v>
      </c>
      <c r="R1394" s="46" t="s">
        <v>120</v>
      </c>
      <c r="S1394" s="80" t="s">
        <v>1194</v>
      </c>
      <c r="T1394" s="81">
        <v>13630207984</v>
      </c>
      <c r="U1394" s="46" t="s">
        <v>122</v>
      </c>
      <c r="V1394" s="80" t="s">
        <v>1459</v>
      </c>
      <c r="W1394" s="46" t="s">
        <v>124</v>
      </c>
      <c r="X1394" s="80">
        <v>16</v>
      </c>
      <c r="Y1394" s="80">
        <v>16</v>
      </c>
      <c r="Z1394" s="80"/>
      <c r="AA1394" s="80"/>
      <c r="AB1394" s="80">
        <v>1830</v>
      </c>
      <c r="AC1394" s="80">
        <v>558</v>
      </c>
      <c r="AD1394" s="80" t="s">
        <v>140</v>
      </c>
      <c r="AE1394" s="80" t="s">
        <v>140</v>
      </c>
      <c r="AF1394" s="80" t="s">
        <v>141</v>
      </c>
      <c r="AG1394" s="46" t="s">
        <v>140</v>
      </c>
      <c r="AH1394" s="80"/>
      <c r="AI1394" s="80"/>
      <c r="AJ1394" s="80"/>
    </row>
    <row r="1395" s="13" customFormat="1" ht="101.25" spans="1:36">
      <c r="A1395" s="46">
        <v>1345</v>
      </c>
      <c r="B1395" s="80"/>
      <c r="C1395" s="80" t="s">
        <v>8344</v>
      </c>
      <c r="D1395" s="82" t="s">
        <v>8345</v>
      </c>
      <c r="E1395" s="82"/>
      <c r="F1395" s="80" t="s">
        <v>109</v>
      </c>
      <c r="G1395" s="80" t="s">
        <v>867</v>
      </c>
      <c r="H1395" s="80" t="s">
        <v>8346</v>
      </c>
      <c r="I1395" s="46" t="s">
        <v>7875</v>
      </c>
      <c r="J1395" s="80" t="s">
        <v>8345</v>
      </c>
      <c r="K1395" s="82" t="s">
        <v>8347</v>
      </c>
      <c r="L1395" s="80" t="s">
        <v>321</v>
      </c>
      <c r="M1395" s="80" t="s">
        <v>320</v>
      </c>
      <c r="N1395" s="80" t="s">
        <v>2410</v>
      </c>
      <c r="O1395" s="46"/>
      <c r="P1395" s="46" t="s">
        <v>151</v>
      </c>
      <c r="Q1395" s="46" t="s">
        <v>8348</v>
      </c>
      <c r="R1395" s="46" t="s">
        <v>120</v>
      </c>
      <c r="S1395" s="80" t="s">
        <v>873</v>
      </c>
      <c r="T1395" s="81">
        <v>15091619382</v>
      </c>
      <c r="U1395" s="46" t="s">
        <v>122</v>
      </c>
      <c r="V1395" s="80" t="s">
        <v>874</v>
      </c>
      <c r="W1395" s="46" t="s">
        <v>124</v>
      </c>
      <c r="X1395" s="80">
        <v>55</v>
      </c>
      <c r="Y1395" s="80">
        <v>55</v>
      </c>
      <c r="Z1395" s="80"/>
      <c r="AA1395" s="80"/>
      <c r="AB1395" s="80">
        <v>1181</v>
      </c>
      <c r="AC1395" s="80">
        <v>1181</v>
      </c>
      <c r="AD1395" s="80" t="s">
        <v>140</v>
      </c>
      <c r="AE1395" s="80" t="s">
        <v>140</v>
      </c>
      <c r="AF1395" s="80" t="s">
        <v>141</v>
      </c>
      <c r="AG1395" s="46" t="s">
        <v>140</v>
      </c>
      <c r="AH1395" s="80"/>
      <c r="AI1395" s="80"/>
      <c r="AJ1395" s="80"/>
    </row>
    <row r="1396" s="13" customFormat="1" ht="67.5" spans="1:36">
      <c r="A1396" s="46">
        <v>1346</v>
      </c>
      <c r="B1396" s="80"/>
      <c r="C1396" s="80" t="s">
        <v>8349</v>
      </c>
      <c r="D1396" s="80" t="s">
        <v>8350</v>
      </c>
      <c r="E1396" s="80"/>
      <c r="F1396" s="80" t="s">
        <v>109</v>
      </c>
      <c r="G1396" s="80" t="s">
        <v>1220</v>
      </c>
      <c r="H1396" s="80" t="s">
        <v>8351</v>
      </c>
      <c r="I1396" s="46" t="s">
        <v>7875</v>
      </c>
      <c r="J1396" s="80" t="s">
        <v>8350</v>
      </c>
      <c r="K1396" s="80" t="s">
        <v>8352</v>
      </c>
      <c r="L1396" s="80" t="s">
        <v>321</v>
      </c>
      <c r="M1396" s="80" t="s">
        <v>320</v>
      </c>
      <c r="N1396" s="80" t="s">
        <v>8353</v>
      </c>
      <c r="O1396" s="80"/>
      <c r="P1396" s="46" t="s">
        <v>151</v>
      </c>
      <c r="Q1396" s="46" t="s">
        <v>8354</v>
      </c>
      <c r="R1396" s="46" t="s">
        <v>120</v>
      </c>
      <c r="S1396" s="80" t="s">
        <v>1226</v>
      </c>
      <c r="T1396" s="81">
        <v>18791629266</v>
      </c>
      <c r="U1396" s="46" t="s">
        <v>122</v>
      </c>
      <c r="V1396" s="80" t="s">
        <v>1227</v>
      </c>
      <c r="W1396" s="46" t="s">
        <v>124</v>
      </c>
      <c r="X1396" s="80">
        <v>151</v>
      </c>
      <c r="Y1396" s="80">
        <v>151</v>
      </c>
      <c r="Z1396" s="80"/>
      <c r="AA1396" s="80"/>
      <c r="AB1396" s="80">
        <v>1482</v>
      </c>
      <c r="AC1396" s="80">
        <v>401</v>
      </c>
      <c r="AD1396" s="80" t="s">
        <v>140</v>
      </c>
      <c r="AE1396" s="80" t="s">
        <v>140</v>
      </c>
      <c r="AF1396" s="80" t="s">
        <v>141</v>
      </c>
      <c r="AG1396" s="46" t="s">
        <v>140</v>
      </c>
      <c r="AH1396" s="80"/>
      <c r="AI1396" s="80"/>
      <c r="AJ1396" s="80"/>
    </row>
    <row r="1397" s="13" customFormat="1" ht="67.5" spans="1:36">
      <c r="A1397" s="46">
        <v>1347</v>
      </c>
      <c r="B1397" s="80"/>
      <c r="C1397" s="80" t="s">
        <v>8355</v>
      </c>
      <c r="D1397" s="80" t="s">
        <v>8356</v>
      </c>
      <c r="E1397" s="80"/>
      <c r="F1397" s="80" t="s">
        <v>109</v>
      </c>
      <c r="G1397" s="80" t="s">
        <v>729</v>
      </c>
      <c r="H1397" s="80" t="s">
        <v>8357</v>
      </c>
      <c r="I1397" s="46" t="s">
        <v>7875</v>
      </c>
      <c r="J1397" s="80" t="s">
        <v>8356</v>
      </c>
      <c r="K1397" s="80" t="s">
        <v>8358</v>
      </c>
      <c r="L1397" s="80" t="s">
        <v>321</v>
      </c>
      <c r="M1397" s="80" t="s">
        <v>320</v>
      </c>
      <c r="N1397" s="80" t="s">
        <v>6890</v>
      </c>
      <c r="O1397" s="80"/>
      <c r="P1397" s="46" t="s">
        <v>151</v>
      </c>
      <c r="Q1397" s="46" t="s">
        <v>8359</v>
      </c>
      <c r="R1397" s="46" t="s">
        <v>120</v>
      </c>
      <c r="S1397" s="80" t="s">
        <v>612</v>
      </c>
      <c r="T1397" s="81">
        <v>13571608339</v>
      </c>
      <c r="U1397" s="46" t="s">
        <v>122</v>
      </c>
      <c r="V1397" s="80" t="s">
        <v>613</v>
      </c>
      <c r="W1397" s="46" t="s">
        <v>124</v>
      </c>
      <c r="X1397" s="80">
        <v>18</v>
      </c>
      <c r="Y1397" s="80">
        <v>18</v>
      </c>
      <c r="Z1397" s="80"/>
      <c r="AA1397" s="80"/>
      <c r="AB1397" s="80">
        <v>3120</v>
      </c>
      <c r="AC1397" s="80">
        <v>257</v>
      </c>
      <c r="AD1397" s="80" t="s">
        <v>140</v>
      </c>
      <c r="AE1397" s="80" t="s">
        <v>140</v>
      </c>
      <c r="AF1397" s="80" t="s">
        <v>140</v>
      </c>
      <c r="AG1397" s="46" t="s">
        <v>140</v>
      </c>
      <c r="AH1397" s="80"/>
      <c r="AI1397" s="80"/>
      <c r="AJ1397" s="80"/>
    </row>
    <row r="1398" s="13" customFormat="1" ht="180" spans="1:36">
      <c r="A1398" s="46">
        <v>1348</v>
      </c>
      <c r="B1398" s="80"/>
      <c r="C1398" s="80" t="s">
        <v>8360</v>
      </c>
      <c r="D1398" s="80" t="s">
        <v>8361</v>
      </c>
      <c r="E1398" s="80"/>
      <c r="F1398" s="80" t="s">
        <v>109</v>
      </c>
      <c r="G1398" s="80" t="s">
        <v>1204</v>
      </c>
      <c r="H1398" s="80" t="s">
        <v>8362</v>
      </c>
      <c r="I1398" s="46" t="s">
        <v>7875</v>
      </c>
      <c r="J1398" s="80" t="s">
        <v>8363</v>
      </c>
      <c r="K1398" s="80" t="s">
        <v>8364</v>
      </c>
      <c r="L1398" s="80" t="s">
        <v>321</v>
      </c>
      <c r="M1398" s="80" t="s">
        <v>320</v>
      </c>
      <c r="N1398" s="80" t="s">
        <v>8365</v>
      </c>
      <c r="O1398" s="80"/>
      <c r="P1398" s="46" t="s">
        <v>151</v>
      </c>
      <c r="Q1398" s="46" t="s">
        <v>8366</v>
      </c>
      <c r="R1398" s="46" t="s">
        <v>120</v>
      </c>
      <c r="S1398" s="80" t="s">
        <v>1210</v>
      </c>
      <c r="T1398" s="81">
        <v>13484991897</v>
      </c>
      <c r="U1398" s="46" t="s">
        <v>122</v>
      </c>
      <c r="V1398" s="80" t="s">
        <v>1211</v>
      </c>
      <c r="W1398" s="46" t="s">
        <v>124</v>
      </c>
      <c r="X1398" s="80">
        <v>160</v>
      </c>
      <c r="Y1398" s="80">
        <v>160</v>
      </c>
      <c r="Z1398" s="80"/>
      <c r="AA1398" s="80"/>
      <c r="AB1398" s="80">
        <v>1302</v>
      </c>
      <c r="AC1398" s="80">
        <v>114</v>
      </c>
      <c r="AD1398" s="80" t="s">
        <v>140</v>
      </c>
      <c r="AE1398" s="80" t="s">
        <v>141</v>
      </c>
      <c r="AF1398" s="80" t="s">
        <v>140</v>
      </c>
      <c r="AG1398" s="46" t="s">
        <v>140</v>
      </c>
      <c r="AH1398" s="80"/>
      <c r="AI1398" s="80"/>
      <c r="AJ1398" s="80"/>
    </row>
    <row r="1399" s="13" customFormat="1" ht="67.5" spans="1:36">
      <c r="A1399" s="46">
        <v>1349</v>
      </c>
      <c r="B1399" s="80"/>
      <c r="C1399" s="80" t="s">
        <v>8367</v>
      </c>
      <c r="D1399" s="80" t="s">
        <v>8368</v>
      </c>
      <c r="E1399" s="80"/>
      <c r="F1399" s="80" t="s">
        <v>109</v>
      </c>
      <c r="G1399" s="80" t="s">
        <v>719</v>
      </c>
      <c r="H1399" s="80" t="s">
        <v>8369</v>
      </c>
      <c r="I1399" s="46" t="s">
        <v>7875</v>
      </c>
      <c r="J1399" s="80" t="s">
        <v>8370</v>
      </c>
      <c r="K1399" s="80" t="s">
        <v>8371</v>
      </c>
      <c r="L1399" s="80" t="s">
        <v>321</v>
      </c>
      <c r="M1399" s="80" t="s">
        <v>320</v>
      </c>
      <c r="N1399" s="80" t="s">
        <v>8372</v>
      </c>
      <c r="O1399" s="80"/>
      <c r="P1399" s="46" t="s">
        <v>151</v>
      </c>
      <c r="Q1399" s="46" t="s">
        <v>8373</v>
      </c>
      <c r="R1399" s="46" t="s">
        <v>120</v>
      </c>
      <c r="S1399" s="80" t="s">
        <v>725</v>
      </c>
      <c r="T1399" s="81">
        <v>13992642526</v>
      </c>
      <c r="U1399" s="46" t="s">
        <v>7897</v>
      </c>
      <c r="V1399" s="80" t="s">
        <v>726</v>
      </c>
      <c r="W1399" s="46" t="s">
        <v>124</v>
      </c>
      <c r="X1399" s="80">
        <v>58</v>
      </c>
      <c r="Y1399" s="80">
        <v>58</v>
      </c>
      <c r="Z1399" s="80"/>
      <c r="AA1399" s="80"/>
      <c r="AB1399" s="80">
        <v>1312</v>
      </c>
      <c r="AC1399" s="80">
        <v>354</v>
      </c>
      <c r="AD1399" s="80" t="s">
        <v>140</v>
      </c>
      <c r="AE1399" s="80" t="s">
        <v>140</v>
      </c>
      <c r="AF1399" s="80" t="s">
        <v>140</v>
      </c>
      <c r="AG1399" s="46" t="s">
        <v>140</v>
      </c>
      <c r="AH1399" s="80"/>
      <c r="AI1399" s="80"/>
      <c r="AJ1399" s="80"/>
    </row>
    <row r="1400" s="16" customFormat="1" ht="78.75" spans="1:36">
      <c r="A1400" s="46">
        <v>1350</v>
      </c>
      <c r="B1400" s="49"/>
      <c r="C1400" s="138" t="s">
        <v>8374</v>
      </c>
      <c r="D1400" s="138" t="s">
        <v>8375</v>
      </c>
      <c r="E1400" s="138"/>
      <c r="F1400" s="138" t="s">
        <v>109</v>
      </c>
      <c r="G1400" s="138" t="s">
        <v>7851</v>
      </c>
      <c r="H1400" s="135" t="s">
        <v>8376</v>
      </c>
      <c r="I1400" s="46" t="s">
        <v>7875</v>
      </c>
      <c r="J1400" s="138" t="s">
        <v>8377</v>
      </c>
      <c r="K1400" s="138" t="s">
        <v>8378</v>
      </c>
      <c r="L1400" s="138" t="s">
        <v>410</v>
      </c>
      <c r="M1400" s="138" t="s">
        <v>7963</v>
      </c>
      <c r="N1400" s="138" t="s">
        <v>2053</v>
      </c>
      <c r="O1400" s="138"/>
      <c r="P1400" s="46" t="s">
        <v>151</v>
      </c>
      <c r="Q1400" s="46" t="s">
        <v>8379</v>
      </c>
      <c r="R1400" s="46" t="s">
        <v>120</v>
      </c>
      <c r="S1400" s="138" t="s">
        <v>7855</v>
      </c>
      <c r="T1400" s="89">
        <v>15091652578</v>
      </c>
      <c r="U1400" s="46" t="s">
        <v>122</v>
      </c>
      <c r="V1400" s="138" t="s">
        <v>7851</v>
      </c>
      <c r="W1400" s="46" t="s">
        <v>124</v>
      </c>
      <c r="X1400" s="139">
        <v>18</v>
      </c>
      <c r="Y1400" s="138">
        <v>18</v>
      </c>
      <c r="Z1400" s="138"/>
      <c r="AA1400" s="138"/>
      <c r="AB1400" s="138">
        <v>1196</v>
      </c>
      <c r="AC1400" s="138">
        <v>78</v>
      </c>
      <c r="AD1400" s="138" t="s">
        <v>140</v>
      </c>
      <c r="AE1400" s="138" t="s">
        <v>141</v>
      </c>
      <c r="AF1400" s="138" t="s">
        <v>140</v>
      </c>
      <c r="AG1400" s="46" t="s">
        <v>140</v>
      </c>
      <c r="AH1400" s="138"/>
      <c r="AI1400" s="138"/>
      <c r="AJ1400" s="138"/>
    </row>
    <row r="1401" s="16" customFormat="1" ht="157.5" spans="1:36">
      <c r="A1401" s="46">
        <v>1351</v>
      </c>
      <c r="B1401" s="49"/>
      <c r="C1401" s="49" t="s">
        <v>8380</v>
      </c>
      <c r="D1401" s="49" t="s">
        <v>8381</v>
      </c>
      <c r="E1401" s="49"/>
      <c r="F1401" s="49" t="s">
        <v>109</v>
      </c>
      <c r="G1401" s="49" t="s">
        <v>826</v>
      </c>
      <c r="H1401" s="49" t="s">
        <v>8382</v>
      </c>
      <c r="I1401" s="46" t="s">
        <v>7875</v>
      </c>
      <c r="J1401" s="49" t="s">
        <v>8381</v>
      </c>
      <c r="K1401" s="49" t="s">
        <v>8383</v>
      </c>
      <c r="L1401" s="88" t="s">
        <v>829</v>
      </c>
      <c r="M1401" s="88" t="s">
        <v>830</v>
      </c>
      <c r="N1401" s="88" t="s">
        <v>8384</v>
      </c>
      <c r="O1401" s="49"/>
      <c r="P1401" s="46" t="s">
        <v>151</v>
      </c>
      <c r="Q1401" s="46" t="s">
        <v>8385</v>
      </c>
      <c r="R1401" s="46" t="s">
        <v>120</v>
      </c>
      <c r="S1401" s="49" t="s">
        <v>835</v>
      </c>
      <c r="T1401" s="49">
        <v>1392619260</v>
      </c>
      <c r="U1401" s="46" t="s">
        <v>122</v>
      </c>
      <c r="V1401" s="49" t="s">
        <v>826</v>
      </c>
      <c r="W1401" s="46" t="s">
        <v>124</v>
      </c>
      <c r="X1401" s="88">
        <v>43</v>
      </c>
      <c r="Y1401" s="88">
        <v>43</v>
      </c>
      <c r="Z1401" s="49"/>
      <c r="AA1401" s="49"/>
      <c r="AB1401" s="49">
        <v>1090</v>
      </c>
      <c r="AC1401" s="49">
        <v>317</v>
      </c>
      <c r="AD1401" s="88" t="s">
        <v>140</v>
      </c>
      <c r="AE1401" s="49" t="s">
        <v>140</v>
      </c>
      <c r="AF1401" s="49" t="s">
        <v>141</v>
      </c>
      <c r="AG1401" s="46" t="s">
        <v>140</v>
      </c>
      <c r="AH1401" s="49"/>
      <c r="AI1401" s="49"/>
      <c r="AJ1401" s="49"/>
    </row>
    <row r="1402" s="16" customFormat="1" ht="67.5" spans="1:36">
      <c r="A1402" s="46">
        <v>1352</v>
      </c>
      <c r="B1402" s="49"/>
      <c r="C1402" s="49" t="s">
        <v>8386</v>
      </c>
      <c r="D1402" s="49" t="s">
        <v>8387</v>
      </c>
      <c r="E1402" s="49"/>
      <c r="F1402" s="49" t="s">
        <v>109</v>
      </c>
      <c r="G1402" s="49" t="s">
        <v>2468</v>
      </c>
      <c r="H1402" s="49" t="s">
        <v>8388</v>
      </c>
      <c r="I1402" s="46" t="s">
        <v>7875</v>
      </c>
      <c r="J1402" s="49" t="s">
        <v>8387</v>
      </c>
      <c r="K1402" s="49" t="s">
        <v>8389</v>
      </c>
      <c r="L1402" s="49" t="s">
        <v>829</v>
      </c>
      <c r="M1402" s="49" t="s">
        <v>830</v>
      </c>
      <c r="N1402" s="49" t="s">
        <v>8390</v>
      </c>
      <c r="O1402" s="49"/>
      <c r="P1402" s="46" t="s">
        <v>151</v>
      </c>
      <c r="Q1402" s="46" t="s">
        <v>8391</v>
      </c>
      <c r="R1402" s="46" t="s">
        <v>120</v>
      </c>
      <c r="S1402" s="49" t="s">
        <v>2472</v>
      </c>
      <c r="T1402" s="49">
        <v>15891678596</v>
      </c>
      <c r="U1402" s="46" t="s">
        <v>122</v>
      </c>
      <c r="V1402" s="49" t="s">
        <v>1237</v>
      </c>
      <c r="W1402" s="46" t="s">
        <v>124</v>
      </c>
      <c r="X1402" s="88">
        <v>58.6</v>
      </c>
      <c r="Y1402" s="49">
        <v>58.6</v>
      </c>
      <c r="Z1402" s="49"/>
      <c r="AA1402" s="49"/>
      <c r="AB1402" s="49">
        <v>568</v>
      </c>
      <c r="AC1402" s="49">
        <v>1949</v>
      </c>
      <c r="AD1402" s="49" t="s">
        <v>140</v>
      </c>
      <c r="AE1402" s="49" t="s">
        <v>140</v>
      </c>
      <c r="AF1402" s="49" t="s">
        <v>140</v>
      </c>
      <c r="AG1402" s="46" t="s">
        <v>140</v>
      </c>
      <c r="AH1402" s="49"/>
      <c r="AI1402" s="49"/>
      <c r="AJ1402" s="49"/>
    </row>
    <row r="1403" s="16" customFormat="1" ht="67.5" spans="1:36">
      <c r="A1403" s="46">
        <v>1353</v>
      </c>
      <c r="B1403" s="49"/>
      <c r="C1403" s="56" t="s">
        <v>8392</v>
      </c>
      <c r="D1403" s="56" t="s">
        <v>8393</v>
      </c>
      <c r="E1403" s="56"/>
      <c r="F1403" s="56" t="s">
        <v>109</v>
      </c>
      <c r="G1403" s="56" t="s">
        <v>5994</v>
      </c>
      <c r="H1403" s="56" t="s">
        <v>8394</v>
      </c>
      <c r="I1403" s="46" t="s">
        <v>7875</v>
      </c>
      <c r="J1403" s="56" t="s">
        <v>8393</v>
      </c>
      <c r="K1403" s="56" t="s">
        <v>8395</v>
      </c>
      <c r="L1403" s="56" t="s">
        <v>829</v>
      </c>
      <c r="M1403" s="56" t="s">
        <v>171</v>
      </c>
      <c r="N1403" s="56" t="s">
        <v>8396</v>
      </c>
      <c r="O1403" s="49"/>
      <c r="P1403" s="46" t="s">
        <v>151</v>
      </c>
      <c r="Q1403" s="46" t="s">
        <v>8397</v>
      </c>
      <c r="R1403" s="46" t="s">
        <v>120</v>
      </c>
      <c r="S1403" s="56" t="s">
        <v>2479</v>
      </c>
      <c r="T1403" s="56">
        <v>13891653341</v>
      </c>
      <c r="U1403" s="46" t="s">
        <v>122</v>
      </c>
      <c r="V1403" s="56" t="s">
        <v>2480</v>
      </c>
      <c r="W1403" s="46" t="s">
        <v>124</v>
      </c>
      <c r="X1403" s="91">
        <v>23</v>
      </c>
      <c r="Y1403" s="56">
        <v>23</v>
      </c>
      <c r="Z1403" s="56"/>
      <c r="AA1403" s="56"/>
      <c r="AB1403" s="56">
        <v>2396</v>
      </c>
      <c r="AC1403" s="56">
        <v>258</v>
      </c>
      <c r="AD1403" s="56" t="s">
        <v>140</v>
      </c>
      <c r="AE1403" s="56" t="s">
        <v>140</v>
      </c>
      <c r="AF1403" s="56" t="s">
        <v>140</v>
      </c>
      <c r="AG1403" s="46" t="s">
        <v>140</v>
      </c>
      <c r="AH1403" s="56"/>
      <c r="AI1403" s="56"/>
      <c r="AJ1403" s="56"/>
    </row>
    <row r="1404" s="13" customFormat="1" ht="67.5" spans="1:36">
      <c r="A1404" s="46">
        <v>1354</v>
      </c>
      <c r="B1404" s="46"/>
      <c r="C1404" s="46" t="s">
        <v>8398</v>
      </c>
      <c r="D1404" s="46" t="s">
        <v>8399</v>
      </c>
      <c r="E1404" s="46"/>
      <c r="F1404" s="46" t="s">
        <v>109</v>
      </c>
      <c r="G1404" s="46" t="s">
        <v>2566</v>
      </c>
      <c r="H1404" s="46" t="s">
        <v>8400</v>
      </c>
      <c r="I1404" s="46" t="s">
        <v>7875</v>
      </c>
      <c r="J1404" s="46" t="s">
        <v>8399</v>
      </c>
      <c r="K1404" s="46" t="s">
        <v>8401</v>
      </c>
      <c r="L1404" s="46" t="s">
        <v>221</v>
      </c>
      <c r="M1404" s="46" t="s">
        <v>115</v>
      </c>
      <c r="N1404" s="46" t="s">
        <v>8402</v>
      </c>
      <c r="O1404" s="46"/>
      <c r="P1404" s="46" t="s">
        <v>151</v>
      </c>
      <c r="Q1404" s="46" t="s">
        <v>8403</v>
      </c>
      <c r="R1404" s="46" t="s">
        <v>120</v>
      </c>
      <c r="S1404" s="46" t="s">
        <v>2571</v>
      </c>
      <c r="T1404" s="46">
        <v>13772833181</v>
      </c>
      <c r="U1404" s="46" t="s">
        <v>122</v>
      </c>
      <c r="V1404" s="46" t="s">
        <v>652</v>
      </c>
      <c r="W1404" s="46" t="s">
        <v>124</v>
      </c>
      <c r="X1404" s="46">
        <v>63</v>
      </c>
      <c r="Y1404" s="46">
        <v>63</v>
      </c>
      <c r="Z1404" s="46"/>
      <c r="AA1404" s="46"/>
      <c r="AB1404" s="46">
        <v>220</v>
      </c>
      <c r="AC1404" s="46">
        <v>143</v>
      </c>
      <c r="AD1404" s="46" t="s">
        <v>140</v>
      </c>
      <c r="AE1404" s="46" t="s">
        <v>140</v>
      </c>
      <c r="AF1404" s="46" t="s">
        <v>141</v>
      </c>
      <c r="AG1404" s="46" t="s">
        <v>140</v>
      </c>
      <c r="AH1404" s="46"/>
      <c r="AI1404" s="46"/>
      <c r="AJ1404" s="46"/>
    </row>
    <row r="1405" s="13" customFormat="1" ht="67.5" spans="1:36">
      <c r="A1405" s="46">
        <v>1355</v>
      </c>
      <c r="B1405" s="46"/>
      <c r="C1405" s="46" t="s">
        <v>8404</v>
      </c>
      <c r="D1405" s="46" t="s">
        <v>8405</v>
      </c>
      <c r="E1405" s="46"/>
      <c r="F1405" s="46" t="s">
        <v>109</v>
      </c>
      <c r="G1405" s="46" t="s">
        <v>644</v>
      </c>
      <c r="H1405" s="46" t="s">
        <v>8406</v>
      </c>
      <c r="I1405" s="46" t="s">
        <v>7875</v>
      </c>
      <c r="J1405" s="46" t="s">
        <v>8405</v>
      </c>
      <c r="K1405" s="46" t="s">
        <v>8407</v>
      </c>
      <c r="L1405" s="46" t="s">
        <v>221</v>
      </c>
      <c r="M1405" s="46" t="s">
        <v>115</v>
      </c>
      <c r="N1405" s="46" t="s">
        <v>7606</v>
      </c>
      <c r="O1405" s="46"/>
      <c r="P1405" s="46" t="s">
        <v>151</v>
      </c>
      <c r="Q1405" s="46" t="s">
        <v>8408</v>
      </c>
      <c r="R1405" s="46" t="s">
        <v>120</v>
      </c>
      <c r="S1405" s="46" t="s">
        <v>651</v>
      </c>
      <c r="T1405" s="46">
        <v>13572615199</v>
      </c>
      <c r="U1405" s="46" t="s">
        <v>122</v>
      </c>
      <c r="V1405" s="46" t="s">
        <v>652</v>
      </c>
      <c r="W1405" s="46" t="s">
        <v>124</v>
      </c>
      <c r="X1405" s="65">
        <v>40</v>
      </c>
      <c r="Y1405" s="46">
        <v>40</v>
      </c>
      <c r="Z1405" s="46"/>
      <c r="AA1405" s="46"/>
      <c r="AB1405" s="46">
        <v>1033</v>
      </c>
      <c r="AC1405" s="46">
        <v>383</v>
      </c>
      <c r="AD1405" s="46" t="s">
        <v>140</v>
      </c>
      <c r="AE1405" s="46" t="s">
        <v>140</v>
      </c>
      <c r="AF1405" s="46" t="s">
        <v>140</v>
      </c>
      <c r="AG1405" s="46" t="s">
        <v>140</v>
      </c>
      <c r="AH1405" s="46"/>
      <c r="AI1405" s="46"/>
      <c r="AJ1405" s="46"/>
    </row>
    <row r="1406" s="13" customFormat="1" ht="67.5" spans="1:36">
      <c r="A1406" s="46">
        <v>1356</v>
      </c>
      <c r="B1406" s="46"/>
      <c r="C1406" s="46" t="s">
        <v>8409</v>
      </c>
      <c r="D1406" s="46" t="s">
        <v>8410</v>
      </c>
      <c r="E1406" s="46"/>
      <c r="F1406" s="46" t="s">
        <v>109</v>
      </c>
      <c r="G1406" s="46" t="s">
        <v>644</v>
      </c>
      <c r="H1406" s="46" t="s">
        <v>8411</v>
      </c>
      <c r="I1406" s="46" t="s">
        <v>7875</v>
      </c>
      <c r="J1406" s="46" t="s">
        <v>8410</v>
      </c>
      <c r="K1406" s="46" t="s">
        <v>8412</v>
      </c>
      <c r="L1406" s="46" t="s">
        <v>221</v>
      </c>
      <c r="M1406" s="46" t="s">
        <v>115</v>
      </c>
      <c r="N1406" s="46" t="s">
        <v>8010</v>
      </c>
      <c r="O1406" s="46"/>
      <c r="P1406" s="46" t="s">
        <v>151</v>
      </c>
      <c r="Q1406" s="46" t="s">
        <v>8413</v>
      </c>
      <c r="R1406" s="46" t="s">
        <v>120</v>
      </c>
      <c r="S1406" s="46" t="s">
        <v>651</v>
      </c>
      <c r="T1406" s="46">
        <v>13572615199</v>
      </c>
      <c r="U1406" s="46" t="s">
        <v>122</v>
      </c>
      <c r="V1406" s="46" t="s">
        <v>652</v>
      </c>
      <c r="W1406" s="46" t="s">
        <v>124</v>
      </c>
      <c r="X1406" s="46">
        <v>25</v>
      </c>
      <c r="Y1406" s="46">
        <v>25</v>
      </c>
      <c r="Z1406" s="46"/>
      <c r="AA1406" s="46"/>
      <c r="AB1406" s="46">
        <v>247</v>
      </c>
      <c r="AC1406" s="46">
        <v>96</v>
      </c>
      <c r="AD1406" s="46" t="s">
        <v>140</v>
      </c>
      <c r="AE1406" s="46" t="s">
        <v>140</v>
      </c>
      <c r="AF1406" s="46" t="s">
        <v>140</v>
      </c>
      <c r="AG1406" s="46" t="s">
        <v>140</v>
      </c>
      <c r="AH1406" s="46"/>
      <c r="AI1406" s="46"/>
      <c r="AJ1406" s="46"/>
    </row>
    <row r="1407" s="13" customFormat="1" ht="67.5" spans="1:36">
      <c r="A1407" s="46">
        <v>1357</v>
      </c>
      <c r="B1407" s="46"/>
      <c r="C1407" s="46" t="s">
        <v>8414</v>
      </c>
      <c r="D1407" s="46" t="s">
        <v>8415</v>
      </c>
      <c r="E1407" s="46"/>
      <c r="F1407" s="46" t="s">
        <v>109</v>
      </c>
      <c r="G1407" s="46" t="s">
        <v>1052</v>
      </c>
      <c r="H1407" s="46" t="s">
        <v>8416</v>
      </c>
      <c r="I1407" s="46" t="s">
        <v>7875</v>
      </c>
      <c r="J1407" s="46" t="s">
        <v>8415</v>
      </c>
      <c r="K1407" s="46" t="s">
        <v>8417</v>
      </c>
      <c r="L1407" s="46" t="s">
        <v>221</v>
      </c>
      <c r="M1407" s="46" t="s">
        <v>115</v>
      </c>
      <c r="N1407" s="46" t="s">
        <v>2072</v>
      </c>
      <c r="O1407" s="46"/>
      <c r="P1407" s="46" t="s">
        <v>151</v>
      </c>
      <c r="Q1407" s="46" t="s">
        <v>8418</v>
      </c>
      <c r="R1407" s="46" t="s">
        <v>120</v>
      </c>
      <c r="S1407" s="46" t="s">
        <v>1055</v>
      </c>
      <c r="T1407" s="46">
        <v>13992651338</v>
      </c>
      <c r="U1407" s="46" t="s">
        <v>122</v>
      </c>
      <c r="V1407" s="46" t="s">
        <v>652</v>
      </c>
      <c r="W1407" s="46" t="s">
        <v>124</v>
      </c>
      <c r="X1407" s="46">
        <v>45</v>
      </c>
      <c r="Y1407" s="46">
        <v>45</v>
      </c>
      <c r="Z1407" s="46"/>
      <c r="AA1407" s="46"/>
      <c r="AB1407" s="46">
        <v>1136</v>
      </c>
      <c r="AC1407" s="46">
        <v>450</v>
      </c>
      <c r="AD1407" s="46" t="s">
        <v>140</v>
      </c>
      <c r="AE1407" s="46" t="s">
        <v>140</v>
      </c>
      <c r="AF1407" s="46" t="s">
        <v>140</v>
      </c>
      <c r="AG1407" s="46" t="s">
        <v>140</v>
      </c>
      <c r="AH1407" s="46"/>
      <c r="AI1407" s="46"/>
      <c r="AJ1407" s="46"/>
    </row>
    <row r="1408" s="13" customFormat="1" ht="90" spans="1:36">
      <c r="A1408" s="46">
        <v>1358</v>
      </c>
      <c r="B1408" s="46"/>
      <c r="C1408" s="46" t="s">
        <v>8419</v>
      </c>
      <c r="D1408" s="46" t="s">
        <v>8420</v>
      </c>
      <c r="E1408" s="46"/>
      <c r="F1408" s="46" t="s">
        <v>109</v>
      </c>
      <c r="G1408" s="46" t="s">
        <v>2543</v>
      </c>
      <c r="H1408" s="46" t="s">
        <v>8421</v>
      </c>
      <c r="I1408" s="46" t="s">
        <v>7875</v>
      </c>
      <c r="J1408" s="46" t="s">
        <v>8420</v>
      </c>
      <c r="K1408" s="46" t="s">
        <v>8422</v>
      </c>
      <c r="L1408" s="46" t="s">
        <v>221</v>
      </c>
      <c r="M1408" s="46" t="s">
        <v>115</v>
      </c>
      <c r="N1408" s="46" t="s">
        <v>2087</v>
      </c>
      <c r="O1408" s="46"/>
      <c r="P1408" s="46" t="s">
        <v>151</v>
      </c>
      <c r="Q1408" s="46" t="s">
        <v>8423</v>
      </c>
      <c r="R1408" s="46" t="s">
        <v>120</v>
      </c>
      <c r="S1408" s="46" t="s">
        <v>2547</v>
      </c>
      <c r="T1408" s="46">
        <v>15191673097</v>
      </c>
      <c r="U1408" s="46" t="s">
        <v>122</v>
      </c>
      <c r="V1408" s="46" t="s">
        <v>652</v>
      </c>
      <c r="W1408" s="46" t="s">
        <v>124</v>
      </c>
      <c r="X1408" s="46">
        <v>35</v>
      </c>
      <c r="Y1408" s="46">
        <v>35</v>
      </c>
      <c r="Z1408" s="46"/>
      <c r="AA1408" s="46"/>
      <c r="AB1408" s="46">
        <v>1322</v>
      </c>
      <c r="AC1408" s="46">
        <v>546</v>
      </c>
      <c r="AD1408" s="46" t="s">
        <v>140</v>
      </c>
      <c r="AE1408" s="46" t="s">
        <v>140</v>
      </c>
      <c r="AF1408" s="46" t="s">
        <v>141</v>
      </c>
      <c r="AG1408" s="46" t="s">
        <v>140</v>
      </c>
      <c r="AH1408" s="46"/>
      <c r="AI1408" s="46"/>
      <c r="AJ1408" s="46"/>
    </row>
    <row r="1409" s="13" customFormat="1" ht="90" spans="1:36">
      <c r="A1409" s="46">
        <v>1359</v>
      </c>
      <c r="B1409" s="46"/>
      <c r="C1409" s="46" t="s">
        <v>8424</v>
      </c>
      <c r="D1409" s="46" t="s">
        <v>8425</v>
      </c>
      <c r="E1409" s="46"/>
      <c r="F1409" s="46" t="s">
        <v>109</v>
      </c>
      <c r="G1409" s="46" t="s">
        <v>1058</v>
      </c>
      <c r="H1409" s="46" t="s">
        <v>8426</v>
      </c>
      <c r="I1409" s="46" t="s">
        <v>7875</v>
      </c>
      <c r="J1409" s="46" t="s">
        <v>8425</v>
      </c>
      <c r="K1409" s="46" t="s">
        <v>8425</v>
      </c>
      <c r="L1409" s="46" t="s">
        <v>221</v>
      </c>
      <c r="M1409" s="46" t="s">
        <v>115</v>
      </c>
      <c r="N1409" s="46" t="s">
        <v>8427</v>
      </c>
      <c r="O1409" s="46"/>
      <c r="P1409" s="46" t="s">
        <v>151</v>
      </c>
      <c r="Q1409" s="46" t="s">
        <v>8428</v>
      </c>
      <c r="R1409" s="46" t="s">
        <v>120</v>
      </c>
      <c r="S1409" s="46" t="s">
        <v>905</v>
      </c>
      <c r="T1409" s="46">
        <v>15229662088</v>
      </c>
      <c r="U1409" s="46" t="s">
        <v>122</v>
      </c>
      <c r="V1409" s="46" t="s">
        <v>652</v>
      </c>
      <c r="W1409" s="46" t="s">
        <v>124</v>
      </c>
      <c r="X1409" s="46">
        <v>42</v>
      </c>
      <c r="Y1409" s="46">
        <v>42</v>
      </c>
      <c r="Z1409" s="46"/>
      <c r="AA1409" s="46"/>
      <c r="AB1409" s="46">
        <v>172</v>
      </c>
      <c r="AC1409" s="46">
        <v>92</v>
      </c>
      <c r="AD1409" s="46" t="s">
        <v>140</v>
      </c>
      <c r="AE1409" s="46" t="s">
        <v>140</v>
      </c>
      <c r="AF1409" s="46" t="s">
        <v>140</v>
      </c>
      <c r="AG1409" s="46" t="s">
        <v>140</v>
      </c>
      <c r="AH1409" s="46"/>
      <c r="AI1409" s="46"/>
      <c r="AJ1409" s="46"/>
    </row>
    <row r="1410" s="12" customFormat="1" ht="67.5" spans="1:36">
      <c r="A1410" s="46">
        <v>1360</v>
      </c>
      <c r="B1410" s="46"/>
      <c r="C1410" s="46" t="s">
        <v>8429</v>
      </c>
      <c r="D1410" s="46" t="s">
        <v>8430</v>
      </c>
      <c r="E1410" s="46"/>
      <c r="F1410" s="46" t="s">
        <v>109</v>
      </c>
      <c r="G1410" s="46" t="s">
        <v>6120</v>
      </c>
      <c r="H1410" s="46" t="s">
        <v>2703</v>
      </c>
      <c r="I1410" s="46" t="s">
        <v>7875</v>
      </c>
      <c r="J1410" s="46" t="s">
        <v>8430</v>
      </c>
      <c r="K1410" s="46" t="s">
        <v>320</v>
      </c>
      <c r="L1410" s="46" t="s">
        <v>321</v>
      </c>
      <c r="M1410" s="46" t="s">
        <v>320</v>
      </c>
      <c r="N1410" s="46" t="s">
        <v>2087</v>
      </c>
      <c r="O1410" s="46"/>
      <c r="P1410" s="46" t="s">
        <v>151</v>
      </c>
      <c r="Q1410" s="46" t="s">
        <v>8431</v>
      </c>
      <c r="R1410" s="46" t="s">
        <v>120</v>
      </c>
      <c r="S1410" s="46" t="s">
        <v>2317</v>
      </c>
      <c r="T1410" s="46">
        <v>15891061758</v>
      </c>
      <c r="U1410" s="46" t="s">
        <v>122</v>
      </c>
      <c r="V1410" s="46" t="s">
        <v>6120</v>
      </c>
      <c r="W1410" s="46" t="s">
        <v>124</v>
      </c>
      <c r="X1410" s="46">
        <v>35</v>
      </c>
      <c r="Y1410" s="46"/>
      <c r="Z1410" s="46">
        <v>35</v>
      </c>
      <c r="AA1410" s="46"/>
      <c r="AB1410" s="46">
        <v>1179</v>
      </c>
      <c r="AC1410" s="46">
        <v>376</v>
      </c>
      <c r="AD1410" s="46" t="s">
        <v>140</v>
      </c>
      <c r="AE1410" s="46" t="s">
        <v>140</v>
      </c>
      <c r="AF1410" s="46" t="s">
        <v>140</v>
      </c>
      <c r="AG1410" s="46" t="s">
        <v>140</v>
      </c>
      <c r="AH1410" s="46"/>
      <c r="AI1410" s="46"/>
      <c r="AJ1410" s="46"/>
    </row>
    <row r="1411" s="12" customFormat="1" ht="67.5" spans="1:36">
      <c r="A1411" s="46">
        <v>1361</v>
      </c>
      <c r="B1411" s="46"/>
      <c r="C1411" s="46" t="s">
        <v>8432</v>
      </c>
      <c r="D1411" s="46" t="s">
        <v>8433</v>
      </c>
      <c r="E1411" s="46"/>
      <c r="F1411" s="46" t="s">
        <v>109</v>
      </c>
      <c r="G1411" s="46" t="s">
        <v>2755</v>
      </c>
      <c r="H1411" s="46" t="s">
        <v>8434</v>
      </c>
      <c r="I1411" s="46" t="s">
        <v>7875</v>
      </c>
      <c r="J1411" s="46" t="s">
        <v>8433</v>
      </c>
      <c r="K1411" s="46" t="s">
        <v>320</v>
      </c>
      <c r="L1411" s="46" t="s">
        <v>321</v>
      </c>
      <c r="M1411" s="46" t="s">
        <v>320</v>
      </c>
      <c r="N1411" s="46" t="s">
        <v>692</v>
      </c>
      <c r="O1411" s="46"/>
      <c r="P1411" s="46" t="s">
        <v>151</v>
      </c>
      <c r="Q1411" s="46" t="s">
        <v>8435</v>
      </c>
      <c r="R1411" s="46" t="s">
        <v>120</v>
      </c>
      <c r="S1411" s="46" t="s">
        <v>2757</v>
      </c>
      <c r="T1411" s="46">
        <v>15191927496</v>
      </c>
      <c r="U1411" s="46" t="s">
        <v>122</v>
      </c>
      <c r="V1411" s="46" t="s">
        <v>2755</v>
      </c>
      <c r="W1411" s="46" t="s">
        <v>124</v>
      </c>
      <c r="X1411" s="46">
        <v>30</v>
      </c>
      <c r="Y1411" s="46">
        <v>30</v>
      </c>
      <c r="Z1411" s="46"/>
      <c r="AA1411" s="46"/>
      <c r="AB1411" s="46">
        <v>150</v>
      </c>
      <c r="AC1411" s="46">
        <v>80</v>
      </c>
      <c r="AD1411" s="46" t="s">
        <v>140</v>
      </c>
      <c r="AE1411" s="46" t="s">
        <v>140</v>
      </c>
      <c r="AF1411" s="46" t="s">
        <v>140</v>
      </c>
      <c r="AG1411" s="46" t="s">
        <v>140</v>
      </c>
      <c r="AH1411" s="46"/>
      <c r="AI1411" s="46"/>
      <c r="AJ1411" s="46"/>
    </row>
    <row r="1412" s="12" customFormat="1" ht="67.5" spans="1:36">
      <c r="A1412" s="46">
        <v>1362</v>
      </c>
      <c r="B1412" s="46"/>
      <c r="C1412" s="46" t="s">
        <v>8436</v>
      </c>
      <c r="D1412" s="46" t="s">
        <v>8437</v>
      </c>
      <c r="E1412" s="46"/>
      <c r="F1412" s="46" t="s">
        <v>109</v>
      </c>
      <c r="G1412" s="46" t="s">
        <v>6131</v>
      </c>
      <c r="H1412" s="46" t="s">
        <v>8438</v>
      </c>
      <c r="I1412" s="46" t="s">
        <v>7875</v>
      </c>
      <c r="J1412" s="46" t="s">
        <v>8437</v>
      </c>
      <c r="K1412" s="46" t="s">
        <v>320</v>
      </c>
      <c r="L1412" s="46" t="s">
        <v>321</v>
      </c>
      <c r="M1412" s="46" t="s">
        <v>320</v>
      </c>
      <c r="N1412" s="46" t="s">
        <v>8439</v>
      </c>
      <c r="O1412" s="46"/>
      <c r="P1412" s="46" t="s">
        <v>151</v>
      </c>
      <c r="Q1412" s="46" t="s">
        <v>8440</v>
      </c>
      <c r="R1412" s="46" t="s">
        <v>120</v>
      </c>
      <c r="S1412" s="46" t="s">
        <v>6134</v>
      </c>
      <c r="T1412" s="46">
        <v>13772824371</v>
      </c>
      <c r="U1412" s="46" t="s">
        <v>122</v>
      </c>
      <c r="V1412" s="46" t="s">
        <v>6131</v>
      </c>
      <c r="W1412" s="46" t="s">
        <v>124</v>
      </c>
      <c r="X1412" s="46">
        <v>46</v>
      </c>
      <c r="Y1412" s="46">
        <v>46</v>
      </c>
      <c r="Z1412" s="46"/>
      <c r="AA1412" s="46"/>
      <c r="AB1412" s="46">
        <v>98</v>
      </c>
      <c r="AC1412" s="46">
        <v>39</v>
      </c>
      <c r="AD1412" s="46" t="s">
        <v>141</v>
      </c>
      <c r="AE1412" s="46" t="s">
        <v>140</v>
      </c>
      <c r="AF1412" s="46" t="s">
        <v>140</v>
      </c>
      <c r="AG1412" s="46" t="s">
        <v>140</v>
      </c>
      <c r="AH1412" s="46"/>
      <c r="AI1412" s="46"/>
      <c r="AJ1412" s="46"/>
    </row>
    <row r="1413" s="12" customFormat="1" ht="67.5" spans="1:36">
      <c r="A1413" s="46">
        <v>1363</v>
      </c>
      <c r="B1413" s="46"/>
      <c r="C1413" s="46" t="s">
        <v>8441</v>
      </c>
      <c r="D1413" s="46" t="s">
        <v>8442</v>
      </c>
      <c r="E1413" s="46"/>
      <c r="F1413" s="46" t="s">
        <v>109</v>
      </c>
      <c r="G1413" s="46" t="s">
        <v>2760</v>
      </c>
      <c r="H1413" s="46" t="s">
        <v>8443</v>
      </c>
      <c r="I1413" s="46" t="s">
        <v>7875</v>
      </c>
      <c r="J1413" s="46" t="s">
        <v>8442</v>
      </c>
      <c r="K1413" s="46" t="s">
        <v>320</v>
      </c>
      <c r="L1413" s="46" t="s">
        <v>321</v>
      </c>
      <c r="M1413" s="46" t="s">
        <v>320</v>
      </c>
      <c r="N1413" s="46" t="s">
        <v>1241</v>
      </c>
      <c r="O1413" s="46"/>
      <c r="P1413" s="46" t="s">
        <v>151</v>
      </c>
      <c r="Q1413" s="46" t="s">
        <v>8444</v>
      </c>
      <c r="R1413" s="46" t="s">
        <v>120</v>
      </c>
      <c r="S1413" s="46" t="s">
        <v>2763</v>
      </c>
      <c r="T1413" s="46">
        <v>18809168588</v>
      </c>
      <c r="U1413" s="46" t="s">
        <v>122</v>
      </c>
      <c r="V1413" s="46" t="s">
        <v>2764</v>
      </c>
      <c r="W1413" s="46" t="s">
        <v>124</v>
      </c>
      <c r="X1413" s="46">
        <v>15</v>
      </c>
      <c r="Y1413" s="46">
        <v>15</v>
      </c>
      <c r="Z1413" s="46"/>
      <c r="AA1413" s="46"/>
      <c r="AB1413" s="46" t="s">
        <v>8445</v>
      </c>
      <c r="AC1413" s="46" t="s">
        <v>8446</v>
      </c>
      <c r="AD1413" s="46" t="s">
        <v>141</v>
      </c>
      <c r="AE1413" s="46" t="s">
        <v>140</v>
      </c>
      <c r="AF1413" s="46" t="s">
        <v>141</v>
      </c>
      <c r="AG1413" s="46" t="s">
        <v>140</v>
      </c>
      <c r="AH1413" s="46"/>
      <c r="AI1413" s="46"/>
      <c r="AJ1413" s="46"/>
    </row>
    <row r="1414" s="12" customFormat="1" ht="67.5" spans="1:36">
      <c r="A1414" s="46">
        <v>1364</v>
      </c>
      <c r="B1414" s="46"/>
      <c r="C1414" s="46" t="s">
        <v>8447</v>
      </c>
      <c r="D1414" s="46" t="s">
        <v>8448</v>
      </c>
      <c r="E1414" s="46"/>
      <c r="F1414" s="46" t="s">
        <v>109</v>
      </c>
      <c r="G1414" s="46" t="s">
        <v>2734</v>
      </c>
      <c r="H1414" s="46" t="s">
        <v>8449</v>
      </c>
      <c r="I1414" s="46" t="s">
        <v>7875</v>
      </c>
      <c r="J1414" s="46" t="s">
        <v>8448</v>
      </c>
      <c r="K1414" s="46" t="s">
        <v>320</v>
      </c>
      <c r="L1414" s="46" t="s">
        <v>321</v>
      </c>
      <c r="M1414" s="46" t="s">
        <v>320</v>
      </c>
      <c r="N1414" s="46" t="s">
        <v>1771</v>
      </c>
      <c r="O1414" s="46"/>
      <c r="P1414" s="46" t="s">
        <v>151</v>
      </c>
      <c r="Q1414" s="46" t="s">
        <v>8450</v>
      </c>
      <c r="R1414" s="46" t="s">
        <v>120</v>
      </c>
      <c r="S1414" s="57" t="s">
        <v>2736</v>
      </c>
      <c r="T1414" s="52">
        <v>13474322886</v>
      </c>
      <c r="U1414" s="46" t="s">
        <v>122</v>
      </c>
      <c r="V1414" s="46" t="s">
        <v>2734</v>
      </c>
      <c r="W1414" s="46" t="s">
        <v>124</v>
      </c>
      <c r="X1414" s="46">
        <v>70</v>
      </c>
      <c r="Y1414" s="46">
        <v>70</v>
      </c>
      <c r="Z1414" s="46"/>
      <c r="AA1414" s="46"/>
      <c r="AB1414" s="46">
        <v>350</v>
      </c>
      <c r="AC1414" s="46">
        <v>60</v>
      </c>
      <c r="AD1414" s="46" t="s">
        <v>140</v>
      </c>
      <c r="AE1414" s="46" t="s">
        <v>140</v>
      </c>
      <c r="AF1414" s="46" t="s">
        <v>140</v>
      </c>
      <c r="AG1414" s="46" t="s">
        <v>140</v>
      </c>
      <c r="AH1414" s="46"/>
      <c r="AI1414" s="46"/>
      <c r="AJ1414" s="54"/>
    </row>
    <row r="1415" s="12" customFormat="1" ht="67.5" spans="1:36">
      <c r="A1415" s="46">
        <v>1365</v>
      </c>
      <c r="B1415" s="46"/>
      <c r="C1415" s="46" t="s">
        <v>8451</v>
      </c>
      <c r="D1415" s="46" t="s">
        <v>8452</v>
      </c>
      <c r="E1415" s="46"/>
      <c r="F1415" s="46" t="s">
        <v>109</v>
      </c>
      <c r="G1415" s="46" t="s">
        <v>778</v>
      </c>
      <c r="H1415" s="46" t="s">
        <v>8453</v>
      </c>
      <c r="I1415" s="46" t="s">
        <v>7875</v>
      </c>
      <c r="J1415" s="46" t="s">
        <v>8452</v>
      </c>
      <c r="K1415" s="46" t="s">
        <v>320</v>
      </c>
      <c r="L1415" s="46" t="s">
        <v>321</v>
      </c>
      <c r="M1415" s="46" t="s">
        <v>320</v>
      </c>
      <c r="N1415" s="46" t="s">
        <v>1241</v>
      </c>
      <c r="O1415" s="46"/>
      <c r="P1415" s="46" t="s">
        <v>151</v>
      </c>
      <c r="Q1415" s="46" t="s">
        <v>8454</v>
      </c>
      <c r="R1415" s="46" t="s">
        <v>120</v>
      </c>
      <c r="S1415" s="46" t="s">
        <v>783</v>
      </c>
      <c r="T1415" s="46">
        <v>18700657368</v>
      </c>
      <c r="U1415" s="46" t="s">
        <v>122</v>
      </c>
      <c r="V1415" s="46" t="s">
        <v>778</v>
      </c>
      <c r="W1415" s="46" t="s">
        <v>124</v>
      </c>
      <c r="X1415" s="46">
        <v>15</v>
      </c>
      <c r="Y1415" s="46">
        <v>15</v>
      </c>
      <c r="Z1415" s="46"/>
      <c r="AA1415" s="46"/>
      <c r="AB1415" s="46">
        <v>447</v>
      </c>
      <c r="AC1415" s="46">
        <v>336</v>
      </c>
      <c r="AD1415" s="46" t="s">
        <v>140</v>
      </c>
      <c r="AE1415" s="46" t="s">
        <v>140</v>
      </c>
      <c r="AF1415" s="46" t="s">
        <v>141</v>
      </c>
      <c r="AG1415" s="46" t="s">
        <v>140</v>
      </c>
      <c r="AH1415" s="46"/>
      <c r="AI1415" s="46"/>
      <c r="AJ1415" s="46"/>
    </row>
    <row r="1416" s="12" customFormat="1" ht="67.5" spans="1:36">
      <c r="A1416" s="46">
        <v>1366</v>
      </c>
      <c r="B1416" s="46"/>
      <c r="C1416" s="46" t="s">
        <v>8455</v>
      </c>
      <c r="D1416" s="46" t="s">
        <v>8456</v>
      </c>
      <c r="E1416" s="46"/>
      <c r="F1416" s="46" t="s">
        <v>156</v>
      </c>
      <c r="G1416" s="46" t="s">
        <v>2686</v>
      </c>
      <c r="H1416" s="46" t="s">
        <v>8457</v>
      </c>
      <c r="I1416" s="46" t="s">
        <v>7875</v>
      </c>
      <c r="J1416" s="46" t="s">
        <v>8456</v>
      </c>
      <c r="K1416" s="46" t="s">
        <v>320</v>
      </c>
      <c r="L1416" s="46" t="s">
        <v>321</v>
      </c>
      <c r="M1416" s="46" t="s">
        <v>320</v>
      </c>
      <c r="N1416" s="46" t="s">
        <v>8458</v>
      </c>
      <c r="O1416" s="46"/>
      <c r="P1416" s="46" t="s">
        <v>151</v>
      </c>
      <c r="Q1416" s="46" t="s">
        <v>8459</v>
      </c>
      <c r="R1416" s="46" t="s">
        <v>120</v>
      </c>
      <c r="S1416" s="46" t="s">
        <v>2688</v>
      </c>
      <c r="T1416" s="46">
        <v>13772208558</v>
      </c>
      <c r="U1416" s="46" t="s">
        <v>122</v>
      </c>
      <c r="V1416" s="46" t="s">
        <v>2686</v>
      </c>
      <c r="W1416" s="46" t="s">
        <v>124</v>
      </c>
      <c r="X1416" s="46">
        <v>25.2</v>
      </c>
      <c r="Y1416" s="46">
        <v>25.2</v>
      </c>
      <c r="Z1416" s="46"/>
      <c r="AA1416" s="46"/>
      <c r="AB1416" s="46" t="s">
        <v>8460</v>
      </c>
      <c r="AC1416" s="46" t="s">
        <v>8461</v>
      </c>
      <c r="AD1416" s="46" t="s">
        <v>140</v>
      </c>
      <c r="AE1416" s="46" t="s">
        <v>141</v>
      </c>
      <c r="AF1416" s="46" t="s">
        <v>140</v>
      </c>
      <c r="AG1416" s="46" t="s">
        <v>140</v>
      </c>
      <c r="AH1416" s="46"/>
      <c r="AI1416" s="46"/>
      <c r="AJ1416" s="46"/>
    </row>
    <row r="1417" s="12" customFormat="1" ht="67.5" spans="1:36">
      <c r="A1417" s="46">
        <v>1367</v>
      </c>
      <c r="B1417" s="46"/>
      <c r="C1417" s="46" t="s">
        <v>8462</v>
      </c>
      <c r="D1417" s="46" t="s">
        <v>8463</v>
      </c>
      <c r="E1417" s="46"/>
      <c r="F1417" s="46" t="s">
        <v>109</v>
      </c>
      <c r="G1417" s="46" t="s">
        <v>2734</v>
      </c>
      <c r="H1417" s="46" t="s">
        <v>8464</v>
      </c>
      <c r="I1417" s="46" t="s">
        <v>7875</v>
      </c>
      <c r="J1417" s="46" t="s">
        <v>8465</v>
      </c>
      <c r="K1417" s="46" t="s">
        <v>320</v>
      </c>
      <c r="L1417" s="46" t="s">
        <v>321</v>
      </c>
      <c r="M1417" s="46" t="s">
        <v>320</v>
      </c>
      <c r="N1417" s="46" t="s">
        <v>1241</v>
      </c>
      <c r="O1417" s="46"/>
      <c r="P1417" s="46" t="s">
        <v>151</v>
      </c>
      <c r="Q1417" s="46" t="s">
        <v>8466</v>
      </c>
      <c r="R1417" s="46" t="s">
        <v>120</v>
      </c>
      <c r="S1417" s="57" t="s">
        <v>2736</v>
      </c>
      <c r="T1417" s="52">
        <v>13474322886</v>
      </c>
      <c r="U1417" s="46" t="s">
        <v>122</v>
      </c>
      <c r="V1417" s="46" t="s">
        <v>2734</v>
      </c>
      <c r="W1417" s="46" t="s">
        <v>124</v>
      </c>
      <c r="X1417" s="46">
        <v>15</v>
      </c>
      <c r="Y1417" s="46">
        <v>15</v>
      </c>
      <c r="Z1417" s="46"/>
      <c r="AA1417" s="46"/>
      <c r="AB1417" s="46">
        <v>853</v>
      </c>
      <c r="AC1417" s="46">
        <v>283</v>
      </c>
      <c r="AD1417" s="46" t="s">
        <v>140</v>
      </c>
      <c r="AE1417" s="46" t="s">
        <v>140</v>
      </c>
      <c r="AF1417" s="46" t="s">
        <v>140</v>
      </c>
      <c r="AG1417" s="46" t="s">
        <v>140</v>
      </c>
      <c r="AH1417" s="46"/>
      <c r="AI1417" s="46"/>
      <c r="AJ1417" s="54"/>
    </row>
    <row r="1418" s="13" customFormat="1" ht="67.5" spans="1:36">
      <c r="A1418" s="46">
        <v>1368</v>
      </c>
      <c r="B1418" s="47"/>
      <c r="C1418" s="47" t="s">
        <v>8467</v>
      </c>
      <c r="D1418" s="47" t="s">
        <v>8468</v>
      </c>
      <c r="E1418" s="47"/>
      <c r="F1418" s="47" t="s">
        <v>109</v>
      </c>
      <c r="G1418" s="47" t="s">
        <v>2823</v>
      </c>
      <c r="H1418" s="47" t="s">
        <v>8469</v>
      </c>
      <c r="I1418" s="46" t="s">
        <v>7875</v>
      </c>
      <c r="J1418" s="47" t="s">
        <v>8468</v>
      </c>
      <c r="K1418" s="47" t="s">
        <v>8470</v>
      </c>
      <c r="L1418" s="47" t="s">
        <v>221</v>
      </c>
      <c r="M1418" s="47" t="s">
        <v>115</v>
      </c>
      <c r="N1418" s="47" t="s">
        <v>2900</v>
      </c>
      <c r="O1418" s="47"/>
      <c r="P1418" s="46" t="s">
        <v>151</v>
      </c>
      <c r="Q1418" s="46" t="s">
        <v>8471</v>
      </c>
      <c r="R1418" s="46" t="s">
        <v>120</v>
      </c>
      <c r="S1418" s="47" t="s">
        <v>2828</v>
      </c>
      <c r="T1418" s="47">
        <v>13892604066</v>
      </c>
      <c r="U1418" s="46" t="s">
        <v>122</v>
      </c>
      <c r="V1418" s="47" t="s">
        <v>2829</v>
      </c>
      <c r="W1418" s="46" t="s">
        <v>124</v>
      </c>
      <c r="X1418" s="47">
        <v>30</v>
      </c>
      <c r="Y1418" s="47">
        <v>30</v>
      </c>
      <c r="Z1418" s="47"/>
      <c r="AA1418" s="47"/>
      <c r="AB1418" s="47">
        <v>1226</v>
      </c>
      <c r="AC1418" s="47">
        <v>261</v>
      </c>
      <c r="AD1418" s="47" t="s">
        <v>140</v>
      </c>
      <c r="AE1418" s="47" t="s">
        <v>140</v>
      </c>
      <c r="AF1418" s="47" t="s">
        <v>141</v>
      </c>
      <c r="AG1418" s="46" t="s">
        <v>140</v>
      </c>
      <c r="AH1418" s="47"/>
      <c r="AI1418" s="47"/>
      <c r="AJ1418" s="47"/>
    </row>
    <row r="1419" s="13" customFormat="1" ht="67.5" spans="1:36">
      <c r="A1419" s="46">
        <v>1369</v>
      </c>
      <c r="B1419" s="47"/>
      <c r="C1419" s="47" t="s">
        <v>8472</v>
      </c>
      <c r="D1419" s="47" t="s">
        <v>8473</v>
      </c>
      <c r="E1419" s="47"/>
      <c r="F1419" s="47" t="s">
        <v>8474</v>
      </c>
      <c r="G1419" s="47" t="s">
        <v>8064</v>
      </c>
      <c r="H1419" s="47" t="s">
        <v>8475</v>
      </c>
      <c r="I1419" s="46" t="s">
        <v>7875</v>
      </c>
      <c r="J1419" s="47" t="s">
        <v>8476</v>
      </c>
      <c r="K1419" s="47" t="s">
        <v>8476</v>
      </c>
      <c r="L1419" s="47" t="s">
        <v>221</v>
      </c>
      <c r="M1419" s="47" t="s">
        <v>115</v>
      </c>
      <c r="N1419" s="47" t="s">
        <v>2912</v>
      </c>
      <c r="O1419" s="47"/>
      <c r="P1419" s="46" t="s">
        <v>151</v>
      </c>
      <c r="Q1419" s="46" t="s">
        <v>8477</v>
      </c>
      <c r="R1419" s="46" t="s">
        <v>120</v>
      </c>
      <c r="S1419" s="47" t="s">
        <v>8067</v>
      </c>
      <c r="T1419" s="47">
        <v>13891661336</v>
      </c>
      <c r="U1419" s="46" t="s">
        <v>122</v>
      </c>
      <c r="V1419" s="47" t="s">
        <v>337</v>
      </c>
      <c r="W1419" s="46" t="s">
        <v>124</v>
      </c>
      <c r="X1419" s="47">
        <v>15</v>
      </c>
      <c r="Y1419" s="47">
        <v>15</v>
      </c>
      <c r="Z1419" s="47"/>
      <c r="AA1419" s="47"/>
      <c r="AB1419" s="47">
        <v>3032</v>
      </c>
      <c r="AC1419" s="47">
        <v>48</v>
      </c>
      <c r="AD1419" s="47" t="s">
        <v>140</v>
      </c>
      <c r="AE1419" s="47" t="s">
        <v>140</v>
      </c>
      <c r="AF1419" s="47" t="s">
        <v>140</v>
      </c>
      <c r="AG1419" s="46" t="s">
        <v>140</v>
      </c>
      <c r="AH1419" s="47"/>
      <c r="AI1419" s="47"/>
      <c r="AJ1419" s="47"/>
    </row>
    <row r="1420" s="13" customFormat="1" ht="67.5" spans="1:36">
      <c r="A1420" s="46">
        <v>1370</v>
      </c>
      <c r="B1420" s="46"/>
      <c r="C1420" s="46" t="s">
        <v>8478</v>
      </c>
      <c r="D1420" s="46" t="s">
        <v>8479</v>
      </c>
      <c r="E1420" s="46"/>
      <c r="F1420" s="46" t="s">
        <v>109</v>
      </c>
      <c r="G1420" s="46" t="s">
        <v>1423</v>
      </c>
      <c r="H1420" s="46" t="s">
        <v>8480</v>
      </c>
      <c r="I1420" s="46" t="s">
        <v>7875</v>
      </c>
      <c r="J1420" s="46" t="s">
        <v>8479</v>
      </c>
      <c r="K1420" s="46" t="s">
        <v>8481</v>
      </c>
      <c r="L1420" s="46" t="s">
        <v>410</v>
      </c>
      <c r="M1420" s="46" t="s">
        <v>301</v>
      </c>
      <c r="N1420" s="46" t="s">
        <v>2941</v>
      </c>
      <c r="O1420" s="46"/>
      <c r="P1420" s="46" t="s">
        <v>151</v>
      </c>
      <c r="Q1420" s="46" t="s">
        <v>8482</v>
      </c>
      <c r="R1420" s="46" t="s">
        <v>120</v>
      </c>
      <c r="S1420" s="46" t="s">
        <v>1429</v>
      </c>
      <c r="T1420" s="46">
        <v>13571483903</v>
      </c>
      <c r="U1420" s="46" t="s">
        <v>122</v>
      </c>
      <c r="V1420" s="46" t="s">
        <v>348</v>
      </c>
      <c r="W1420" s="46" t="s">
        <v>124</v>
      </c>
      <c r="X1420" s="46">
        <v>30</v>
      </c>
      <c r="Y1420" s="46">
        <v>30</v>
      </c>
      <c r="Z1420" s="46"/>
      <c r="AA1420" s="46"/>
      <c r="AB1420" s="46">
        <v>1126</v>
      </c>
      <c r="AC1420" s="46">
        <v>345</v>
      </c>
      <c r="AD1420" s="46" t="s">
        <v>140</v>
      </c>
      <c r="AE1420" s="46" t="s">
        <v>140</v>
      </c>
      <c r="AF1420" s="46" t="s">
        <v>141</v>
      </c>
      <c r="AG1420" s="46" t="s">
        <v>140</v>
      </c>
      <c r="AH1420" s="46"/>
      <c r="AI1420" s="46"/>
      <c r="AJ1420" s="46"/>
    </row>
    <row r="1421" s="22" customFormat="1" ht="67.5" spans="1:36">
      <c r="A1421" s="46">
        <v>1371</v>
      </c>
      <c r="B1421" s="46"/>
      <c r="C1421" s="46" t="s">
        <v>8483</v>
      </c>
      <c r="D1421" s="46" t="s">
        <v>8484</v>
      </c>
      <c r="E1421" s="46"/>
      <c r="F1421" s="46" t="s">
        <v>109</v>
      </c>
      <c r="G1421" s="46" t="s">
        <v>8485</v>
      </c>
      <c r="H1421" s="46" t="s">
        <v>8486</v>
      </c>
      <c r="I1421" s="46" t="s">
        <v>7875</v>
      </c>
      <c r="J1421" s="46" t="s">
        <v>8484</v>
      </c>
      <c r="K1421" s="46" t="s">
        <v>8487</v>
      </c>
      <c r="L1421" s="46" t="s">
        <v>410</v>
      </c>
      <c r="M1421" s="46" t="s">
        <v>301</v>
      </c>
      <c r="N1421" s="46" t="s">
        <v>437</v>
      </c>
      <c r="O1421" s="46"/>
      <c r="P1421" s="46" t="s">
        <v>151</v>
      </c>
      <c r="Q1421" s="46" t="s">
        <v>8488</v>
      </c>
      <c r="R1421" s="46" t="s">
        <v>120</v>
      </c>
      <c r="S1421" s="46"/>
      <c r="T1421" s="46">
        <v>18729648155</v>
      </c>
      <c r="U1421" s="46" t="s">
        <v>122</v>
      </c>
      <c r="V1421" s="46" t="s">
        <v>348</v>
      </c>
      <c r="W1421" s="46" t="s">
        <v>124</v>
      </c>
      <c r="X1421" s="46">
        <v>40</v>
      </c>
      <c r="Y1421" s="46">
        <v>40</v>
      </c>
      <c r="Z1421" s="46"/>
      <c r="AA1421" s="46"/>
      <c r="AB1421" s="46">
        <v>578</v>
      </c>
      <c r="AC1421" s="46">
        <v>179</v>
      </c>
      <c r="AD1421" s="46" t="s">
        <v>140</v>
      </c>
      <c r="AE1421" s="46" t="s">
        <v>140</v>
      </c>
      <c r="AF1421" s="46" t="s">
        <v>141</v>
      </c>
      <c r="AG1421" s="46" t="s">
        <v>140</v>
      </c>
      <c r="AH1421" s="46"/>
      <c r="AI1421" s="46"/>
      <c r="AJ1421" s="46"/>
    </row>
    <row r="1422" s="13" customFormat="1" ht="101.25" spans="1:36">
      <c r="A1422" s="46">
        <v>1372</v>
      </c>
      <c r="B1422" s="46"/>
      <c r="C1422" s="46" t="s">
        <v>8489</v>
      </c>
      <c r="D1422" s="46" t="s">
        <v>8490</v>
      </c>
      <c r="E1422" s="46"/>
      <c r="F1422" s="46" t="s">
        <v>109</v>
      </c>
      <c r="G1422" s="46" t="s">
        <v>340</v>
      </c>
      <c r="H1422" s="46" t="s">
        <v>8491</v>
      </c>
      <c r="I1422" s="46" t="s">
        <v>7875</v>
      </c>
      <c r="J1422" s="46" t="s">
        <v>8490</v>
      </c>
      <c r="K1422" s="46" t="s">
        <v>8492</v>
      </c>
      <c r="L1422" s="46" t="s">
        <v>410</v>
      </c>
      <c r="M1422" s="46" t="s">
        <v>301</v>
      </c>
      <c r="N1422" s="46" t="s">
        <v>411</v>
      </c>
      <c r="O1422" s="47"/>
      <c r="P1422" s="46" t="s">
        <v>151</v>
      </c>
      <c r="Q1422" s="46" t="s">
        <v>8493</v>
      </c>
      <c r="R1422" s="46" t="s">
        <v>120</v>
      </c>
      <c r="S1422" s="46" t="s">
        <v>347</v>
      </c>
      <c r="T1422" s="46">
        <v>13474633468</v>
      </c>
      <c r="U1422" s="46" t="s">
        <v>122</v>
      </c>
      <c r="V1422" s="46" t="s">
        <v>348</v>
      </c>
      <c r="W1422" s="46" t="s">
        <v>124</v>
      </c>
      <c r="X1422" s="46">
        <v>25</v>
      </c>
      <c r="Y1422" s="46">
        <v>25</v>
      </c>
      <c r="Z1422" s="46"/>
      <c r="AA1422" s="46"/>
      <c r="AB1422" s="46">
        <v>1152</v>
      </c>
      <c r="AC1422" s="46">
        <v>258</v>
      </c>
      <c r="AD1422" s="46" t="s">
        <v>140</v>
      </c>
      <c r="AE1422" s="46" t="s">
        <v>140</v>
      </c>
      <c r="AF1422" s="46" t="s">
        <v>140</v>
      </c>
      <c r="AG1422" s="46" t="s">
        <v>140</v>
      </c>
      <c r="AH1422" s="46"/>
      <c r="AI1422" s="46"/>
      <c r="AJ1422" s="46"/>
    </row>
    <row r="1423" s="15" customFormat="1" ht="67.5" spans="1:36">
      <c r="A1423" s="46">
        <v>1373</v>
      </c>
      <c r="B1423" s="46"/>
      <c r="C1423" s="46" t="s">
        <v>8494</v>
      </c>
      <c r="D1423" s="46" t="s">
        <v>8495</v>
      </c>
      <c r="E1423" s="46"/>
      <c r="F1423" s="46" t="s">
        <v>109</v>
      </c>
      <c r="G1423" s="46" t="s">
        <v>8496</v>
      </c>
      <c r="H1423" s="46" t="s">
        <v>8497</v>
      </c>
      <c r="I1423" s="46" t="s">
        <v>8498</v>
      </c>
      <c r="J1423" s="46" t="s">
        <v>8495</v>
      </c>
      <c r="K1423" s="46" t="s">
        <v>8499</v>
      </c>
      <c r="L1423" s="46" t="s">
        <v>114</v>
      </c>
      <c r="M1423" s="46" t="s">
        <v>171</v>
      </c>
      <c r="N1423" s="46" t="s">
        <v>1241</v>
      </c>
      <c r="O1423" s="46"/>
      <c r="P1423" s="46" t="s">
        <v>151</v>
      </c>
      <c r="Q1423" s="46" t="s">
        <v>8500</v>
      </c>
      <c r="R1423" s="46" t="s">
        <v>120</v>
      </c>
      <c r="S1423" s="46" t="s">
        <v>8501</v>
      </c>
      <c r="T1423" s="46" t="s">
        <v>8502</v>
      </c>
      <c r="U1423" s="46" t="s">
        <v>122</v>
      </c>
      <c r="V1423" s="46" t="s">
        <v>1009</v>
      </c>
      <c r="W1423" s="46" t="s">
        <v>124</v>
      </c>
      <c r="X1423" s="46">
        <v>30</v>
      </c>
      <c r="Y1423" s="46">
        <v>30</v>
      </c>
      <c r="Z1423" s="46"/>
      <c r="AA1423" s="46"/>
      <c r="AB1423" s="49">
        <v>3525</v>
      </c>
      <c r="AC1423" s="49">
        <v>23</v>
      </c>
      <c r="AD1423" s="46" t="s">
        <v>140</v>
      </c>
      <c r="AE1423" s="46" t="s">
        <v>140</v>
      </c>
      <c r="AF1423" s="46" t="s">
        <v>141</v>
      </c>
      <c r="AG1423" s="46" t="s">
        <v>140</v>
      </c>
      <c r="AH1423" s="46"/>
      <c r="AI1423" s="46"/>
      <c r="AJ1423" s="46"/>
    </row>
    <row r="1424" s="15" customFormat="1" ht="67.5" spans="1:36">
      <c r="A1424" s="46">
        <v>1374</v>
      </c>
      <c r="B1424" s="46"/>
      <c r="C1424" s="46" t="s">
        <v>8503</v>
      </c>
      <c r="D1424" s="46" t="s">
        <v>8504</v>
      </c>
      <c r="E1424" s="46"/>
      <c r="F1424" s="46" t="s">
        <v>109</v>
      </c>
      <c r="G1424" s="46" t="s">
        <v>8505</v>
      </c>
      <c r="H1424" s="46" t="s">
        <v>8506</v>
      </c>
      <c r="I1424" s="46" t="s">
        <v>8498</v>
      </c>
      <c r="J1424" s="46" t="s">
        <v>8504</v>
      </c>
      <c r="K1424" s="46" t="s">
        <v>8507</v>
      </c>
      <c r="L1424" s="46" t="s">
        <v>114</v>
      </c>
      <c r="M1424" s="46" t="s">
        <v>171</v>
      </c>
      <c r="N1424" s="46" t="s">
        <v>692</v>
      </c>
      <c r="O1424" s="46"/>
      <c r="P1424" s="46" t="s">
        <v>151</v>
      </c>
      <c r="Q1424" s="46" t="s">
        <v>8508</v>
      </c>
      <c r="R1424" s="46" t="s">
        <v>120</v>
      </c>
      <c r="S1424" s="46" t="s">
        <v>2964</v>
      </c>
      <c r="T1424" s="46" t="s">
        <v>2965</v>
      </c>
      <c r="U1424" s="46" t="s">
        <v>122</v>
      </c>
      <c r="V1424" s="46" t="s">
        <v>1009</v>
      </c>
      <c r="W1424" s="46" t="s">
        <v>124</v>
      </c>
      <c r="X1424" s="46">
        <v>30</v>
      </c>
      <c r="Y1424" s="46">
        <v>30</v>
      </c>
      <c r="Z1424" s="46"/>
      <c r="AA1424" s="46"/>
      <c r="AB1424" s="49">
        <v>2104</v>
      </c>
      <c r="AC1424" s="49">
        <v>338</v>
      </c>
      <c r="AD1424" s="46" t="s">
        <v>140</v>
      </c>
      <c r="AE1424" s="46" t="s">
        <v>140</v>
      </c>
      <c r="AF1424" s="46" t="s">
        <v>141</v>
      </c>
      <c r="AG1424" s="46" t="s">
        <v>140</v>
      </c>
      <c r="AH1424" s="46"/>
      <c r="AI1424" s="46"/>
      <c r="AJ1424" s="46"/>
    </row>
    <row r="1425" s="15" customFormat="1" ht="67.5" spans="1:36">
      <c r="A1425" s="46">
        <v>1375</v>
      </c>
      <c r="B1425" s="46"/>
      <c r="C1425" s="46" t="s">
        <v>8509</v>
      </c>
      <c r="D1425" s="46" t="s">
        <v>8510</v>
      </c>
      <c r="E1425" s="46"/>
      <c r="F1425" s="46" t="s">
        <v>109</v>
      </c>
      <c r="G1425" s="46" t="s">
        <v>8511</v>
      </c>
      <c r="H1425" s="46" t="s">
        <v>8512</v>
      </c>
      <c r="I1425" s="46" t="s">
        <v>8498</v>
      </c>
      <c r="J1425" s="46" t="s">
        <v>8510</v>
      </c>
      <c r="K1425" s="46" t="s">
        <v>8513</v>
      </c>
      <c r="L1425" s="46" t="s">
        <v>114</v>
      </c>
      <c r="M1425" s="46" t="s">
        <v>171</v>
      </c>
      <c r="N1425" s="46" t="s">
        <v>692</v>
      </c>
      <c r="O1425" s="47"/>
      <c r="P1425" s="46" t="s">
        <v>151</v>
      </c>
      <c r="Q1425" s="46" t="s">
        <v>8514</v>
      </c>
      <c r="R1425" s="46" t="s">
        <v>120</v>
      </c>
      <c r="S1425" s="46" t="s">
        <v>1267</v>
      </c>
      <c r="T1425" s="46" t="s">
        <v>8515</v>
      </c>
      <c r="U1425" s="46" t="s">
        <v>122</v>
      </c>
      <c r="V1425" s="46" t="s">
        <v>1009</v>
      </c>
      <c r="W1425" s="46" t="s">
        <v>124</v>
      </c>
      <c r="X1425" s="46">
        <v>30</v>
      </c>
      <c r="Y1425" s="46">
        <v>30</v>
      </c>
      <c r="Z1425" s="46"/>
      <c r="AA1425" s="46"/>
      <c r="AB1425" s="49">
        <v>3258</v>
      </c>
      <c r="AC1425" s="49">
        <v>457</v>
      </c>
      <c r="AD1425" s="46" t="s">
        <v>140</v>
      </c>
      <c r="AE1425" s="46" t="s">
        <v>140</v>
      </c>
      <c r="AF1425" s="46" t="s">
        <v>140</v>
      </c>
      <c r="AG1425" s="46" t="s">
        <v>140</v>
      </c>
      <c r="AH1425" s="46"/>
      <c r="AI1425" s="46"/>
      <c r="AJ1425" s="46"/>
    </row>
    <row r="1426" s="15" customFormat="1" ht="67.5" spans="1:36">
      <c r="A1426" s="46">
        <v>1376</v>
      </c>
      <c r="B1426" s="46"/>
      <c r="C1426" s="46" t="s">
        <v>8516</v>
      </c>
      <c r="D1426" s="46" t="s">
        <v>8517</v>
      </c>
      <c r="E1426" s="46"/>
      <c r="F1426" s="46" t="s">
        <v>109</v>
      </c>
      <c r="G1426" s="46" t="s">
        <v>8518</v>
      </c>
      <c r="H1426" s="46" t="s">
        <v>8519</v>
      </c>
      <c r="I1426" s="46" t="s">
        <v>8498</v>
      </c>
      <c r="J1426" s="46" t="s">
        <v>8517</v>
      </c>
      <c r="K1426" s="46" t="s">
        <v>8520</v>
      </c>
      <c r="L1426" s="46" t="s">
        <v>114</v>
      </c>
      <c r="M1426" s="46" t="s">
        <v>171</v>
      </c>
      <c r="N1426" s="46" t="s">
        <v>1241</v>
      </c>
      <c r="O1426" s="46"/>
      <c r="P1426" s="46" t="s">
        <v>151</v>
      </c>
      <c r="Q1426" s="46" t="s">
        <v>8521</v>
      </c>
      <c r="R1426" s="46" t="s">
        <v>120</v>
      </c>
      <c r="S1426" s="46" t="s">
        <v>8522</v>
      </c>
      <c r="T1426" s="46">
        <v>13259270666</v>
      </c>
      <c r="U1426" s="46" t="s">
        <v>122</v>
      </c>
      <c r="V1426" s="46" t="s">
        <v>1009</v>
      </c>
      <c r="W1426" s="46" t="s">
        <v>124</v>
      </c>
      <c r="X1426" s="46">
        <v>30</v>
      </c>
      <c r="Y1426" s="46">
        <v>30</v>
      </c>
      <c r="Z1426" s="46"/>
      <c r="AA1426" s="46"/>
      <c r="AB1426" s="49">
        <v>1825</v>
      </c>
      <c r="AC1426" s="49">
        <v>269</v>
      </c>
      <c r="AD1426" s="46" t="s">
        <v>140</v>
      </c>
      <c r="AE1426" s="46" t="s">
        <v>140</v>
      </c>
      <c r="AF1426" s="46" t="s">
        <v>141</v>
      </c>
      <c r="AG1426" s="46" t="s">
        <v>140</v>
      </c>
      <c r="AH1426" s="46"/>
      <c r="AI1426" s="46"/>
      <c r="AJ1426" s="46"/>
    </row>
    <row r="1427" s="17" customFormat="1" ht="67.5" spans="1:36">
      <c r="A1427" s="46">
        <v>1377</v>
      </c>
      <c r="B1427" s="46"/>
      <c r="C1427" s="46" t="s">
        <v>8523</v>
      </c>
      <c r="D1427" s="46" t="s">
        <v>8524</v>
      </c>
      <c r="E1427" s="46"/>
      <c r="F1427" s="46" t="s">
        <v>109</v>
      </c>
      <c r="G1427" s="46" t="s">
        <v>6564</v>
      </c>
      <c r="H1427" s="46" t="s">
        <v>8525</v>
      </c>
      <c r="I1427" s="46" t="s">
        <v>8498</v>
      </c>
      <c r="J1427" s="46" t="s">
        <v>8524</v>
      </c>
      <c r="K1427" s="46" t="s">
        <v>8526</v>
      </c>
      <c r="L1427" s="46" t="s">
        <v>114</v>
      </c>
      <c r="M1427" s="46" t="s">
        <v>171</v>
      </c>
      <c r="N1427" s="46" t="s">
        <v>149</v>
      </c>
      <c r="O1427" s="46"/>
      <c r="P1427" s="46" t="s">
        <v>151</v>
      </c>
      <c r="Q1427" s="46" t="s">
        <v>8527</v>
      </c>
      <c r="R1427" s="46" t="s">
        <v>120</v>
      </c>
      <c r="S1427" s="46" t="s">
        <v>1466</v>
      </c>
      <c r="T1427" s="46" t="s">
        <v>6570</v>
      </c>
      <c r="U1427" s="46" t="s">
        <v>122</v>
      </c>
      <c r="V1427" s="46" t="s">
        <v>1009</v>
      </c>
      <c r="W1427" s="46" t="s">
        <v>124</v>
      </c>
      <c r="X1427" s="46">
        <v>60</v>
      </c>
      <c r="Y1427" s="46">
        <v>60</v>
      </c>
      <c r="Z1427" s="46"/>
      <c r="AA1427" s="46"/>
      <c r="AB1427" s="49">
        <v>1509</v>
      </c>
      <c r="AC1427" s="49">
        <v>262</v>
      </c>
      <c r="AD1427" s="46" t="s">
        <v>140</v>
      </c>
      <c r="AE1427" s="46" t="s">
        <v>140</v>
      </c>
      <c r="AF1427" s="46" t="s">
        <v>141</v>
      </c>
      <c r="AG1427" s="46" t="s">
        <v>140</v>
      </c>
      <c r="AH1427" s="46"/>
      <c r="AI1427" s="46"/>
      <c r="AJ1427" s="46"/>
    </row>
    <row r="1428" s="15" customFormat="1" ht="67.5" spans="1:36">
      <c r="A1428" s="46">
        <v>1378</v>
      </c>
      <c r="B1428" s="46"/>
      <c r="C1428" s="46" t="s">
        <v>8528</v>
      </c>
      <c r="D1428" s="46" t="s">
        <v>8517</v>
      </c>
      <c r="E1428" s="46"/>
      <c r="F1428" s="46" t="s">
        <v>109</v>
      </c>
      <c r="G1428" s="46" t="s">
        <v>8529</v>
      </c>
      <c r="H1428" s="46" t="s">
        <v>8530</v>
      </c>
      <c r="I1428" s="46" t="s">
        <v>8498</v>
      </c>
      <c r="J1428" s="46" t="s">
        <v>8517</v>
      </c>
      <c r="K1428" s="46" t="s">
        <v>8520</v>
      </c>
      <c r="L1428" s="46" t="s">
        <v>114</v>
      </c>
      <c r="M1428" s="46" t="s">
        <v>171</v>
      </c>
      <c r="N1428" s="46" t="s">
        <v>1241</v>
      </c>
      <c r="O1428" s="47"/>
      <c r="P1428" s="46" t="s">
        <v>151</v>
      </c>
      <c r="Q1428" s="46" t="s">
        <v>8531</v>
      </c>
      <c r="R1428" s="46" t="s">
        <v>120</v>
      </c>
      <c r="S1428" s="46" t="s">
        <v>8532</v>
      </c>
      <c r="T1428" s="46" t="s">
        <v>8533</v>
      </c>
      <c r="U1428" s="46" t="s">
        <v>122</v>
      </c>
      <c r="V1428" s="46" t="s">
        <v>1009</v>
      </c>
      <c r="W1428" s="46" t="s">
        <v>124</v>
      </c>
      <c r="X1428" s="46">
        <v>30</v>
      </c>
      <c r="Y1428" s="46">
        <v>30</v>
      </c>
      <c r="Z1428" s="46"/>
      <c r="AA1428" s="46"/>
      <c r="AB1428" s="49">
        <v>1630</v>
      </c>
      <c r="AC1428" s="49">
        <v>278</v>
      </c>
      <c r="AD1428" s="46" t="s">
        <v>140</v>
      </c>
      <c r="AE1428" s="46" t="s">
        <v>140</v>
      </c>
      <c r="AF1428" s="46" t="s">
        <v>140</v>
      </c>
      <c r="AG1428" s="46" t="s">
        <v>140</v>
      </c>
      <c r="AH1428" s="46"/>
      <c r="AI1428" s="46"/>
      <c r="AJ1428" s="46"/>
    </row>
    <row r="1429" s="15" customFormat="1" ht="67.5" spans="1:36">
      <c r="A1429" s="46">
        <v>1379</v>
      </c>
      <c r="B1429" s="46"/>
      <c r="C1429" s="46" t="s">
        <v>8534</v>
      </c>
      <c r="D1429" s="46" t="s">
        <v>8517</v>
      </c>
      <c r="E1429" s="46"/>
      <c r="F1429" s="46" t="s">
        <v>109</v>
      </c>
      <c r="G1429" s="46" t="s">
        <v>8535</v>
      </c>
      <c r="H1429" s="46" t="s">
        <v>8536</v>
      </c>
      <c r="I1429" s="46" t="s">
        <v>8498</v>
      </c>
      <c r="J1429" s="46" t="s">
        <v>8517</v>
      </c>
      <c r="K1429" s="46" t="s">
        <v>8520</v>
      </c>
      <c r="L1429" s="46" t="s">
        <v>114</v>
      </c>
      <c r="M1429" s="46" t="s">
        <v>171</v>
      </c>
      <c r="N1429" s="46" t="s">
        <v>395</v>
      </c>
      <c r="O1429" s="46"/>
      <c r="P1429" s="46" t="s">
        <v>151</v>
      </c>
      <c r="Q1429" s="46" t="s">
        <v>8537</v>
      </c>
      <c r="R1429" s="46" t="s">
        <v>120</v>
      </c>
      <c r="S1429" s="46" t="s">
        <v>1555</v>
      </c>
      <c r="T1429" s="46" t="s">
        <v>8538</v>
      </c>
      <c r="U1429" s="46" t="s">
        <v>122</v>
      </c>
      <c r="V1429" s="46" t="s">
        <v>1009</v>
      </c>
      <c r="W1429" s="46" t="s">
        <v>124</v>
      </c>
      <c r="X1429" s="46">
        <v>30</v>
      </c>
      <c r="Y1429" s="46">
        <v>30</v>
      </c>
      <c r="Z1429" s="46"/>
      <c r="AA1429" s="46"/>
      <c r="AB1429" s="49">
        <v>2872</v>
      </c>
      <c r="AC1429" s="49">
        <v>18</v>
      </c>
      <c r="AD1429" s="46" t="s">
        <v>140</v>
      </c>
      <c r="AE1429" s="46" t="s">
        <v>140</v>
      </c>
      <c r="AF1429" s="46" t="s">
        <v>141</v>
      </c>
      <c r="AG1429" s="46" t="s">
        <v>140</v>
      </c>
      <c r="AH1429" s="46"/>
      <c r="AI1429" s="46"/>
      <c r="AJ1429" s="46"/>
    </row>
    <row r="1430" s="15" customFormat="1" ht="67.5" spans="1:36">
      <c r="A1430" s="46">
        <v>1380</v>
      </c>
      <c r="B1430" s="46"/>
      <c r="C1430" s="46" t="s">
        <v>8539</v>
      </c>
      <c r="D1430" s="46" t="s">
        <v>8517</v>
      </c>
      <c r="E1430" s="46"/>
      <c r="F1430" s="46" t="s">
        <v>109</v>
      </c>
      <c r="G1430" s="46" t="s">
        <v>8540</v>
      </c>
      <c r="H1430" s="46" t="s">
        <v>8541</v>
      </c>
      <c r="I1430" s="46" t="s">
        <v>8498</v>
      </c>
      <c r="J1430" s="46" t="s">
        <v>8517</v>
      </c>
      <c r="K1430" s="46" t="s">
        <v>8520</v>
      </c>
      <c r="L1430" s="46" t="s">
        <v>114</v>
      </c>
      <c r="M1430" s="46" t="s">
        <v>171</v>
      </c>
      <c r="N1430" s="46" t="s">
        <v>1241</v>
      </c>
      <c r="O1430" s="46"/>
      <c r="P1430" s="46" t="s">
        <v>151</v>
      </c>
      <c r="Q1430" s="46" t="s">
        <v>8542</v>
      </c>
      <c r="R1430" s="46" t="s">
        <v>120</v>
      </c>
      <c r="S1430" s="46" t="s">
        <v>8543</v>
      </c>
      <c r="T1430" s="46">
        <v>13572615127</v>
      </c>
      <c r="U1430" s="46" t="s">
        <v>122</v>
      </c>
      <c r="V1430" s="46" t="s">
        <v>1009</v>
      </c>
      <c r="W1430" s="46" t="s">
        <v>124</v>
      </c>
      <c r="X1430" s="46">
        <v>30</v>
      </c>
      <c r="Y1430" s="46">
        <v>30</v>
      </c>
      <c r="Z1430" s="46"/>
      <c r="AA1430" s="46"/>
      <c r="AB1430" s="49">
        <v>3258</v>
      </c>
      <c r="AC1430" s="49">
        <v>457</v>
      </c>
      <c r="AD1430" s="46" t="s">
        <v>140</v>
      </c>
      <c r="AE1430" s="46" t="s">
        <v>140</v>
      </c>
      <c r="AF1430" s="46" t="s">
        <v>141</v>
      </c>
      <c r="AG1430" s="46" t="s">
        <v>140</v>
      </c>
      <c r="AH1430" s="46"/>
      <c r="AI1430" s="46"/>
      <c r="AJ1430" s="46"/>
    </row>
    <row r="1431" s="15" customFormat="1" ht="67.5" spans="1:36">
      <c r="A1431" s="46">
        <v>1381</v>
      </c>
      <c r="B1431" s="46"/>
      <c r="C1431" s="46" t="s">
        <v>8544</v>
      </c>
      <c r="D1431" s="46" t="s">
        <v>8517</v>
      </c>
      <c r="E1431" s="46"/>
      <c r="F1431" s="46" t="s">
        <v>109</v>
      </c>
      <c r="G1431" s="46" t="s">
        <v>8545</v>
      </c>
      <c r="H1431" s="46" t="s">
        <v>8546</v>
      </c>
      <c r="I1431" s="46" t="s">
        <v>8498</v>
      </c>
      <c r="J1431" s="46" t="s">
        <v>8517</v>
      </c>
      <c r="K1431" s="46" t="s">
        <v>8520</v>
      </c>
      <c r="L1431" s="46" t="s">
        <v>114</v>
      </c>
      <c r="M1431" s="46" t="s">
        <v>171</v>
      </c>
      <c r="N1431" s="46" t="s">
        <v>1241</v>
      </c>
      <c r="O1431" s="47"/>
      <c r="P1431" s="46" t="s">
        <v>151</v>
      </c>
      <c r="Q1431" s="46" t="s">
        <v>8547</v>
      </c>
      <c r="R1431" s="46" t="s">
        <v>120</v>
      </c>
      <c r="S1431" s="46" t="s">
        <v>8548</v>
      </c>
      <c r="T1431" s="46" t="s">
        <v>8549</v>
      </c>
      <c r="U1431" s="46" t="s">
        <v>122</v>
      </c>
      <c r="V1431" s="46" t="s">
        <v>1009</v>
      </c>
      <c r="W1431" s="46" t="s">
        <v>124</v>
      </c>
      <c r="X1431" s="46">
        <v>30</v>
      </c>
      <c r="Y1431" s="46">
        <v>30</v>
      </c>
      <c r="Z1431" s="46"/>
      <c r="AA1431" s="46"/>
      <c r="AB1431" s="49">
        <v>1270</v>
      </c>
      <c r="AC1431" s="49">
        <v>65</v>
      </c>
      <c r="AD1431" s="46" t="s">
        <v>140</v>
      </c>
      <c r="AE1431" s="46" t="s">
        <v>140</v>
      </c>
      <c r="AF1431" s="46" t="s">
        <v>140</v>
      </c>
      <c r="AG1431" s="46" t="s">
        <v>140</v>
      </c>
      <c r="AH1431" s="46"/>
      <c r="AI1431" s="46"/>
      <c r="AJ1431" s="46"/>
    </row>
    <row r="1432" s="15" customFormat="1" ht="67.5" spans="1:36">
      <c r="A1432" s="46">
        <v>1382</v>
      </c>
      <c r="B1432" s="46"/>
      <c r="C1432" s="46" t="s">
        <v>8550</v>
      </c>
      <c r="D1432" s="46" t="s">
        <v>8517</v>
      </c>
      <c r="E1432" s="46"/>
      <c r="F1432" s="46" t="s">
        <v>109</v>
      </c>
      <c r="G1432" s="46" t="s">
        <v>8551</v>
      </c>
      <c r="H1432" s="46" t="s">
        <v>8552</v>
      </c>
      <c r="I1432" s="46" t="s">
        <v>8498</v>
      </c>
      <c r="J1432" s="46" t="s">
        <v>8517</v>
      </c>
      <c r="K1432" s="46" t="s">
        <v>8520</v>
      </c>
      <c r="L1432" s="46" t="s">
        <v>114</v>
      </c>
      <c r="M1432" s="46" t="s">
        <v>171</v>
      </c>
      <c r="N1432" s="46" t="s">
        <v>1241</v>
      </c>
      <c r="O1432" s="46"/>
      <c r="P1432" s="46" t="s">
        <v>151</v>
      </c>
      <c r="Q1432" s="46" t="s">
        <v>8553</v>
      </c>
      <c r="R1432" s="46" t="s">
        <v>120</v>
      </c>
      <c r="S1432" s="46" t="s">
        <v>3024</v>
      </c>
      <c r="T1432" s="46" t="s">
        <v>8554</v>
      </c>
      <c r="U1432" s="46" t="s">
        <v>122</v>
      </c>
      <c r="V1432" s="46" t="s">
        <v>1009</v>
      </c>
      <c r="W1432" s="46" t="s">
        <v>124</v>
      </c>
      <c r="X1432" s="46">
        <v>30</v>
      </c>
      <c r="Y1432" s="46">
        <v>30</v>
      </c>
      <c r="Z1432" s="46"/>
      <c r="AA1432" s="46"/>
      <c r="AB1432" s="49">
        <v>1758</v>
      </c>
      <c r="AC1432" s="49">
        <v>64</v>
      </c>
      <c r="AD1432" s="46" t="s">
        <v>140</v>
      </c>
      <c r="AE1432" s="46" t="s">
        <v>140</v>
      </c>
      <c r="AF1432" s="46" t="s">
        <v>141</v>
      </c>
      <c r="AG1432" s="46" t="s">
        <v>140</v>
      </c>
      <c r="AH1432" s="46"/>
      <c r="AI1432" s="46"/>
      <c r="AJ1432" s="46"/>
    </row>
    <row r="1433" s="15" customFormat="1" ht="67.5" spans="1:36">
      <c r="A1433" s="46">
        <v>1383</v>
      </c>
      <c r="B1433" s="46"/>
      <c r="C1433" s="46" t="s">
        <v>8555</v>
      </c>
      <c r="D1433" s="46" t="s">
        <v>8517</v>
      </c>
      <c r="E1433" s="46"/>
      <c r="F1433" s="46" t="s">
        <v>109</v>
      </c>
      <c r="G1433" s="46" t="s">
        <v>8556</v>
      </c>
      <c r="H1433" s="46" t="s">
        <v>8557</v>
      </c>
      <c r="I1433" s="46" t="s">
        <v>8498</v>
      </c>
      <c r="J1433" s="46" t="s">
        <v>8517</v>
      </c>
      <c r="K1433" s="46" t="s">
        <v>8520</v>
      </c>
      <c r="L1433" s="46" t="s">
        <v>114</v>
      </c>
      <c r="M1433" s="46" t="s">
        <v>171</v>
      </c>
      <c r="N1433" s="46" t="s">
        <v>1241</v>
      </c>
      <c r="O1433" s="46"/>
      <c r="P1433" s="46" t="s">
        <v>151</v>
      </c>
      <c r="Q1433" s="46" t="s">
        <v>8558</v>
      </c>
      <c r="R1433" s="46" t="s">
        <v>120</v>
      </c>
      <c r="S1433" s="46" t="s">
        <v>8559</v>
      </c>
      <c r="T1433" s="46" t="s">
        <v>8560</v>
      </c>
      <c r="U1433" s="46" t="s">
        <v>122</v>
      </c>
      <c r="V1433" s="46" t="s">
        <v>1009</v>
      </c>
      <c r="W1433" s="46" t="s">
        <v>124</v>
      </c>
      <c r="X1433" s="46">
        <v>30</v>
      </c>
      <c r="Y1433" s="46">
        <v>30</v>
      </c>
      <c r="Z1433" s="46"/>
      <c r="AA1433" s="46"/>
      <c r="AB1433" s="49">
        <v>2888</v>
      </c>
      <c r="AC1433" s="49">
        <v>98</v>
      </c>
      <c r="AD1433" s="46" t="s">
        <v>140</v>
      </c>
      <c r="AE1433" s="46" t="s">
        <v>140</v>
      </c>
      <c r="AF1433" s="46" t="s">
        <v>141</v>
      </c>
      <c r="AG1433" s="46" t="s">
        <v>140</v>
      </c>
      <c r="AH1433" s="46"/>
      <c r="AI1433" s="46"/>
      <c r="AJ1433" s="46"/>
    </row>
    <row r="1434" s="15" customFormat="1" ht="67.5" spans="1:36">
      <c r="A1434" s="46">
        <v>1384</v>
      </c>
      <c r="B1434" s="46"/>
      <c r="C1434" s="46" t="s">
        <v>8561</v>
      </c>
      <c r="D1434" s="46" t="s">
        <v>8524</v>
      </c>
      <c r="E1434" s="46"/>
      <c r="F1434" s="46" t="s">
        <v>109</v>
      </c>
      <c r="G1434" s="46" t="s">
        <v>8562</v>
      </c>
      <c r="H1434" s="46" t="s">
        <v>8563</v>
      </c>
      <c r="I1434" s="46" t="s">
        <v>8498</v>
      </c>
      <c r="J1434" s="46" t="s">
        <v>8524</v>
      </c>
      <c r="K1434" s="46" t="s">
        <v>8526</v>
      </c>
      <c r="L1434" s="46" t="s">
        <v>114</v>
      </c>
      <c r="M1434" s="46" t="s">
        <v>171</v>
      </c>
      <c r="N1434" s="46" t="s">
        <v>149</v>
      </c>
      <c r="O1434" s="47"/>
      <c r="P1434" s="46" t="s">
        <v>151</v>
      </c>
      <c r="Q1434" s="46" t="s">
        <v>8564</v>
      </c>
      <c r="R1434" s="46" t="s">
        <v>120</v>
      </c>
      <c r="S1434" s="46" t="s">
        <v>3092</v>
      </c>
      <c r="T1434" s="46">
        <v>13571483728</v>
      </c>
      <c r="U1434" s="46" t="s">
        <v>122</v>
      </c>
      <c r="V1434" s="46" t="s">
        <v>1009</v>
      </c>
      <c r="W1434" s="46" t="s">
        <v>124</v>
      </c>
      <c r="X1434" s="46">
        <v>60</v>
      </c>
      <c r="Y1434" s="46">
        <v>60</v>
      </c>
      <c r="Z1434" s="46"/>
      <c r="AA1434" s="46"/>
      <c r="AB1434" s="49">
        <v>2988</v>
      </c>
      <c r="AC1434" s="49">
        <v>422</v>
      </c>
      <c r="AD1434" s="46" t="s">
        <v>140</v>
      </c>
      <c r="AE1434" s="46" t="s">
        <v>140</v>
      </c>
      <c r="AF1434" s="46" t="s">
        <v>140</v>
      </c>
      <c r="AG1434" s="46" t="s">
        <v>140</v>
      </c>
      <c r="AH1434" s="46"/>
      <c r="AI1434" s="46"/>
      <c r="AJ1434" s="46"/>
    </row>
    <row r="1435" s="15" customFormat="1" ht="67.5" spans="1:36">
      <c r="A1435" s="46">
        <v>1385</v>
      </c>
      <c r="B1435" s="46"/>
      <c r="C1435" s="46" t="s">
        <v>8565</v>
      </c>
      <c r="D1435" s="46" t="s">
        <v>8517</v>
      </c>
      <c r="E1435" s="46"/>
      <c r="F1435" s="46" t="s">
        <v>109</v>
      </c>
      <c r="G1435" s="46" t="s">
        <v>8566</v>
      </c>
      <c r="H1435" s="46" t="s">
        <v>8567</v>
      </c>
      <c r="I1435" s="46" t="s">
        <v>8498</v>
      </c>
      <c r="J1435" s="46" t="s">
        <v>8517</v>
      </c>
      <c r="K1435" s="46" t="s">
        <v>8520</v>
      </c>
      <c r="L1435" s="46" t="s">
        <v>114</v>
      </c>
      <c r="M1435" s="46" t="s">
        <v>171</v>
      </c>
      <c r="N1435" s="46" t="s">
        <v>1241</v>
      </c>
      <c r="O1435" s="46"/>
      <c r="P1435" s="46" t="s">
        <v>151</v>
      </c>
      <c r="Q1435" s="46" t="s">
        <v>8568</v>
      </c>
      <c r="R1435" s="46" t="s">
        <v>120</v>
      </c>
      <c r="S1435" s="46" t="s">
        <v>3065</v>
      </c>
      <c r="T1435" s="46">
        <v>13571676589</v>
      </c>
      <c r="U1435" s="46" t="s">
        <v>122</v>
      </c>
      <c r="V1435" s="46" t="s">
        <v>1009</v>
      </c>
      <c r="W1435" s="46" t="s">
        <v>124</v>
      </c>
      <c r="X1435" s="46">
        <v>30</v>
      </c>
      <c r="Y1435" s="46">
        <v>30</v>
      </c>
      <c r="Z1435" s="46"/>
      <c r="AA1435" s="46"/>
      <c r="AB1435" s="49">
        <v>2112</v>
      </c>
      <c r="AC1435" s="49">
        <v>166</v>
      </c>
      <c r="AD1435" s="46" t="s">
        <v>140</v>
      </c>
      <c r="AE1435" s="46" t="s">
        <v>140</v>
      </c>
      <c r="AF1435" s="46" t="s">
        <v>141</v>
      </c>
      <c r="AG1435" s="46" t="s">
        <v>140</v>
      </c>
      <c r="AH1435" s="46"/>
      <c r="AI1435" s="46"/>
      <c r="AJ1435" s="46"/>
    </row>
    <row r="1436" s="15" customFormat="1" ht="67.5" spans="1:36">
      <c r="A1436" s="46">
        <v>1386</v>
      </c>
      <c r="B1436" s="46"/>
      <c r="C1436" s="46" t="s">
        <v>8569</v>
      </c>
      <c r="D1436" s="46" t="s">
        <v>8517</v>
      </c>
      <c r="E1436" s="46"/>
      <c r="F1436" s="46" t="s">
        <v>109</v>
      </c>
      <c r="G1436" s="46" t="s">
        <v>8570</v>
      </c>
      <c r="H1436" s="46" t="s">
        <v>8571</v>
      </c>
      <c r="I1436" s="46" t="s">
        <v>8498</v>
      </c>
      <c r="J1436" s="46" t="s">
        <v>8517</v>
      </c>
      <c r="K1436" s="46" t="s">
        <v>8520</v>
      </c>
      <c r="L1436" s="46" t="s">
        <v>114</v>
      </c>
      <c r="M1436" s="46" t="s">
        <v>171</v>
      </c>
      <c r="N1436" s="46" t="s">
        <v>1241</v>
      </c>
      <c r="O1436" s="46"/>
      <c r="P1436" s="46" t="s">
        <v>151</v>
      </c>
      <c r="Q1436" s="46" t="s">
        <v>8572</v>
      </c>
      <c r="R1436" s="46" t="s">
        <v>120</v>
      </c>
      <c r="S1436" s="46" t="s">
        <v>1257</v>
      </c>
      <c r="T1436" s="46" t="s">
        <v>8573</v>
      </c>
      <c r="U1436" s="46" t="s">
        <v>122</v>
      </c>
      <c r="V1436" s="46" t="s">
        <v>1009</v>
      </c>
      <c r="W1436" s="46" t="s">
        <v>124</v>
      </c>
      <c r="X1436" s="46">
        <v>30</v>
      </c>
      <c r="Y1436" s="46">
        <v>30</v>
      </c>
      <c r="Z1436" s="46"/>
      <c r="AA1436" s="46"/>
      <c r="AB1436" s="49">
        <v>1840</v>
      </c>
      <c r="AC1436" s="49">
        <v>179</v>
      </c>
      <c r="AD1436" s="46" t="s">
        <v>140</v>
      </c>
      <c r="AE1436" s="46" t="s">
        <v>140</v>
      </c>
      <c r="AF1436" s="46" t="s">
        <v>141</v>
      </c>
      <c r="AG1436" s="46" t="s">
        <v>140</v>
      </c>
      <c r="AH1436" s="46"/>
      <c r="AI1436" s="46"/>
      <c r="AJ1436" s="46"/>
    </row>
    <row r="1437" s="15" customFormat="1" ht="67.5" spans="1:36">
      <c r="A1437" s="46">
        <v>1387</v>
      </c>
      <c r="B1437" s="46"/>
      <c r="C1437" s="46" t="s">
        <v>8574</v>
      </c>
      <c r="D1437" s="46" t="s">
        <v>8575</v>
      </c>
      <c r="E1437" s="46"/>
      <c r="F1437" s="46" t="s">
        <v>109</v>
      </c>
      <c r="G1437" s="46" t="s">
        <v>8576</v>
      </c>
      <c r="H1437" s="46" t="s">
        <v>8577</v>
      </c>
      <c r="I1437" s="46" t="s">
        <v>8498</v>
      </c>
      <c r="J1437" s="46" t="s">
        <v>8575</v>
      </c>
      <c r="K1437" s="46" t="s">
        <v>8578</v>
      </c>
      <c r="L1437" s="46" t="s">
        <v>114</v>
      </c>
      <c r="M1437" s="46" t="s">
        <v>171</v>
      </c>
      <c r="N1437" s="46" t="s">
        <v>692</v>
      </c>
      <c r="O1437" s="47"/>
      <c r="P1437" s="46" t="s">
        <v>151</v>
      </c>
      <c r="Q1437" s="46" t="s">
        <v>8579</v>
      </c>
      <c r="R1437" s="46" t="s">
        <v>120</v>
      </c>
      <c r="S1437" s="46" t="s">
        <v>3055</v>
      </c>
      <c r="T1437" s="46" t="s">
        <v>8580</v>
      </c>
      <c r="U1437" s="46" t="s">
        <v>122</v>
      </c>
      <c r="V1437" s="46" t="s">
        <v>1009</v>
      </c>
      <c r="W1437" s="46" t="s">
        <v>124</v>
      </c>
      <c r="X1437" s="46">
        <v>30</v>
      </c>
      <c r="Y1437" s="46">
        <v>30</v>
      </c>
      <c r="Z1437" s="46"/>
      <c r="AA1437" s="46"/>
      <c r="AB1437" s="49">
        <v>2112</v>
      </c>
      <c r="AC1437" s="49">
        <v>276</v>
      </c>
      <c r="AD1437" s="46" t="s">
        <v>140</v>
      </c>
      <c r="AE1437" s="46" t="s">
        <v>140</v>
      </c>
      <c r="AF1437" s="46" t="s">
        <v>140</v>
      </c>
      <c r="AG1437" s="46" t="s">
        <v>140</v>
      </c>
      <c r="AH1437" s="46"/>
      <c r="AI1437" s="46"/>
      <c r="AJ1437" s="46"/>
    </row>
    <row r="1438" s="15" customFormat="1" ht="67.5" spans="1:36">
      <c r="A1438" s="46">
        <v>1388</v>
      </c>
      <c r="B1438" s="46"/>
      <c r="C1438" s="46" t="s">
        <v>8581</v>
      </c>
      <c r="D1438" s="46" t="s">
        <v>8575</v>
      </c>
      <c r="E1438" s="46"/>
      <c r="F1438" s="46" t="s">
        <v>109</v>
      </c>
      <c r="G1438" s="46" t="s">
        <v>8582</v>
      </c>
      <c r="H1438" s="46" t="s">
        <v>8583</v>
      </c>
      <c r="I1438" s="46" t="s">
        <v>8498</v>
      </c>
      <c r="J1438" s="46" t="s">
        <v>8575</v>
      </c>
      <c r="K1438" s="46" t="s">
        <v>8578</v>
      </c>
      <c r="L1438" s="46" t="s">
        <v>114</v>
      </c>
      <c r="M1438" s="46" t="s">
        <v>171</v>
      </c>
      <c r="N1438" s="46" t="s">
        <v>692</v>
      </c>
      <c r="O1438" s="46"/>
      <c r="P1438" s="46" t="s">
        <v>151</v>
      </c>
      <c r="Q1438" s="46" t="s">
        <v>8584</v>
      </c>
      <c r="R1438" s="46" t="s">
        <v>120</v>
      </c>
      <c r="S1438" s="46" t="s">
        <v>3044</v>
      </c>
      <c r="T1438" s="46" t="s">
        <v>8585</v>
      </c>
      <c r="U1438" s="46" t="s">
        <v>122</v>
      </c>
      <c r="V1438" s="46" t="s">
        <v>1009</v>
      </c>
      <c r="W1438" s="46" t="s">
        <v>124</v>
      </c>
      <c r="X1438" s="46">
        <v>30</v>
      </c>
      <c r="Y1438" s="46">
        <v>30</v>
      </c>
      <c r="Z1438" s="46"/>
      <c r="AA1438" s="46"/>
      <c r="AB1438" s="49">
        <v>2582</v>
      </c>
      <c r="AC1438" s="49">
        <v>124</v>
      </c>
      <c r="AD1438" s="46" t="s">
        <v>140</v>
      </c>
      <c r="AE1438" s="46" t="s">
        <v>140</v>
      </c>
      <c r="AF1438" s="46" t="s">
        <v>141</v>
      </c>
      <c r="AG1438" s="46" t="s">
        <v>140</v>
      </c>
      <c r="AH1438" s="46"/>
      <c r="AI1438" s="46"/>
      <c r="AJ1438" s="46"/>
    </row>
    <row r="1439" s="15" customFormat="1" ht="67.5" spans="1:36">
      <c r="A1439" s="46">
        <v>1389</v>
      </c>
      <c r="B1439" s="46"/>
      <c r="C1439" s="46" t="s">
        <v>8586</v>
      </c>
      <c r="D1439" s="46" t="s">
        <v>8524</v>
      </c>
      <c r="E1439" s="46"/>
      <c r="F1439" s="46" t="s">
        <v>109</v>
      </c>
      <c r="G1439" s="46" t="s">
        <v>8587</v>
      </c>
      <c r="H1439" s="46" t="s">
        <v>8588</v>
      </c>
      <c r="I1439" s="46" t="s">
        <v>8498</v>
      </c>
      <c r="J1439" s="46" t="s">
        <v>8524</v>
      </c>
      <c r="K1439" s="46" t="s">
        <v>8526</v>
      </c>
      <c r="L1439" s="46" t="s">
        <v>114</v>
      </c>
      <c r="M1439" s="46" t="s">
        <v>171</v>
      </c>
      <c r="N1439" s="46" t="s">
        <v>149</v>
      </c>
      <c r="O1439" s="46"/>
      <c r="P1439" s="46" t="s">
        <v>151</v>
      </c>
      <c r="Q1439" s="46" t="s">
        <v>8589</v>
      </c>
      <c r="R1439" s="46" t="s">
        <v>120</v>
      </c>
      <c r="S1439" s="46" t="s">
        <v>1008</v>
      </c>
      <c r="T1439" s="46" t="s">
        <v>8590</v>
      </c>
      <c r="U1439" s="46" t="s">
        <v>122</v>
      </c>
      <c r="V1439" s="46" t="s">
        <v>1009</v>
      </c>
      <c r="W1439" s="46" t="s">
        <v>124</v>
      </c>
      <c r="X1439" s="46">
        <v>60</v>
      </c>
      <c r="Y1439" s="46">
        <v>60</v>
      </c>
      <c r="Z1439" s="46"/>
      <c r="AA1439" s="46"/>
      <c r="AB1439" s="49">
        <v>2112</v>
      </c>
      <c r="AC1439" s="49">
        <v>166</v>
      </c>
      <c r="AD1439" s="46" t="s">
        <v>140</v>
      </c>
      <c r="AE1439" s="46" t="s">
        <v>140</v>
      </c>
      <c r="AF1439" s="46" t="s">
        <v>141</v>
      </c>
      <c r="AG1439" s="46" t="s">
        <v>140</v>
      </c>
      <c r="AH1439" s="46"/>
      <c r="AI1439" s="46"/>
      <c r="AJ1439" s="46"/>
    </row>
    <row r="1440" s="15" customFormat="1" ht="67.5" spans="1:36">
      <c r="A1440" s="46">
        <v>1390</v>
      </c>
      <c r="B1440" s="46"/>
      <c r="C1440" s="46" t="s">
        <v>8591</v>
      </c>
      <c r="D1440" s="46" t="s">
        <v>8592</v>
      </c>
      <c r="E1440" s="46"/>
      <c r="F1440" s="46" t="s">
        <v>109</v>
      </c>
      <c r="G1440" s="46" t="s">
        <v>8593</v>
      </c>
      <c r="H1440" s="46" t="s">
        <v>8594</v>
      </c>
      <c r="I1440" s="46" t="s">
        <v>8498</v>
      </c>
      <c r="J1440" s="46" t="s">
        <v>8592</v>
      </c>
      <c r="K1440" s="46" t="s">
        <v>8520</v>
      </c>
      <c r="L1440" s="46" t="s">
        <v>114</v>
      </c>
      <c r="M1440" s="46" t="s">
        <v>171</v>
      </c>
      <c r="N1440" s="46" t="s">
        <v>1241</v>
      </c>
      <c r="O1440" s="47"/>
      <c r="P1440" s="46" t="s">
        <v>151</v>
      </c>
      <c r="Q1440" s="46" t="s">
        <v>8595</v>
      </c>
      <c r="R1440" s="46" t="s">
        <v>120</v>
      </c>
      <c r="S1440" s="46" t="s">
        <v>4061</v>
      </c>
      <c r="T1440" s="46" t="s">
        <v>8596</v>
      </c>
      <c r="U1440" s="46" t="s">
        <v>122</v>
      </c>
      <c r="V1440" s="46" t="s">
        <v>1009</v>
      </c>
      <c r="W1440" s="46" t="s">
        <v>124</v>
      </c>
      <c r="X1440" s="46">
        <v>30</v>
      </c>
      <c r="Y1440" s="46">
        <v>30</v>
      </c>
      <c r="Z1440" s="46"/>
      <c r="AA1440" s="46"/>
      <c r="AB1440" s="49">
        <v>1283</v>
      </c>
      <c r="AC1440" s="49">
        <v>345</v>
      </c>
      <c r="AD1440" s="46" t="s">
        <v>140</v>
      </c>
      <c r="AE1440" s="46" t="s">
        <v>140</v>
      </c>
      <c r="AF1440" s="46" t="s">
        <v>140</v>
      </c>
      <c r="AG1440" s="46" t="s">
        <v>140</v>
      </c>
      <c r="AH1440" s="46"/>
      <c r="AI1440" s="46"/>
      <c r="AJ1440" s="46"/>
    </row>
    <row r="1441" s="15" customFormat="1" ht="67.5" spans="1:36">
      <c r="A1441" s="46">
        <v>1391</v>
      </c>
      <c r="B1441" s="46"/>
      <c r="C1441" s="46" t="s">
        <v>8597</v>
      </c>
      <c r="D1441" s="46" t="s">
        <v>8524</v>
      </c>
      <c r="E1441" s="46"/>
      <c r="F1441" s="46" t="s">
        <v>109</v>
      </c>
      <c r="G1441" s="46" t="s">
        <v>8598</v>
      </c>
      <c r="H1441" s="46" t="s">
        <v>8599</v>
      </c>
      <c r="I1441" s="46" t="s">
        <v>8498</v>
      </c>
      <c r="J1441" s="46" t="s">
        <v>8524</v>
      </c>
      <c r="K1441" s="46" t="s">
        <v>8526</v>
      </c>
      <c r="L1441" s="46" t="s">
        <v>114</v>
      </c>
      <c r="M1441" s="46" t="s">
        <v>171</v>
      </c>
      <c r="N1441" s="46" t="s">
        <v>149</v>
      </c>
      <c r="O1441" s="46"/>
      <c r="P1441" s="46" t="s">
        <v>151</v>
      </c>
      <c r="Q1441" s="46" t="s">
        <v>8600</v>
      </c>
      <c r="R1441" s="46" t="s">
        <v>120</v>
      </c>
      <c r="S1441" s="46" t="s">
        <v>1546</v>
      </c>
      <c r="T1441" s="46" t="s">
        <v>8601</v>
      </c>
      <c r="U1441" s="46" t="s">
        <v>122</v>
      </c>
      <c r="V1441" s="46" t="s">
        <v>1009</v>
      </c>
      <c r="W1441" s="46" t="s">
        <v>124</v>
      </c>
      <c r="X1441" s="46">
        <v>60</v>
      </c>
      <c r="Y1441" s="46">
        <v>60</v>
      </c>
      <c r="Z1441" s="46"/>
      <c r="AA1441" s="46"/>
      <c r="AB1441" s="49">
        <v>2527</v>
      </c>
      <c r="AC1441" s="49">
        <v>242</v>
      </c>
      <c r="AD1441" s="46" t="s">
        <v>140</v>
      </c>
      <c r="AE1441" s="46" t="s">
        <v>140</v>
      </c>
      <c r="AF1441" s="46" t="s">
        <v>141</v>
      </c>
      <c r="AG1441" s="46" t="s">
        <v>140</v>
      </c>
      <c r="AH1441" s="46"/>
      <c r="AI1441" s="46"/>
      <c r="AJ1441" s="46"/>
    </row>
    <row r="1442" s="15" customFormat="1" ht="67.5" spans="1:36">
      <c r="A1442" s="46">
        <v>1392</v>
      </c>
      <c r="B1442" s="46"/>
      <c r="C1442" s="46" t="s">
        <v>8602</v>
      </c>
      <c r="D1442" s="46" t="s">
        <v>8603</v>
      </c>
      <c r="E1442" s="46"/>
      <c r="F1442" s="46" t="s">
        <v>109</v>
      </c>
      <c r="G1442" s="46" t="s">
        <v>8604</v>
      </c>
      <c r="H1442" s="46" t="s">
        <v>8605</v>
      </c>
      <c r="I1442" s="46" t="s">
        <v>8498</v>
      </c>
      <c r="J1442" s="46" t="s">
        <v>8603</v>
      </c>
      <c r="K1442" s="46" t="s">
        <v>8606</v>
      </c>
      <c r="L1442" s="46" t="s">
        <v>114</v>
      </c>
      <c r="M1442" s="46" t="s">
        <v>171</v>
      </c>
      <c r="N1442" s="46" t="s">
        <v>692</v>
      </c>
      <c r="O1442" s="46"/>
      <c r="P1442" s="46" t="s">
        <v>151</v>
      </c>
      <c r="Q1442" s="46" t="s">
        <v>8607</v>
      </c>
      <c r="R1442" s="46" t="s">
        <v>120</v>
      </c>
      <c r="S1442" s="46" t="s">
        <v>2974</v>
      </c>
      <c r="T1442" s="46">
        <v>13992621256</v>
      </c>
      <c r="U1442" s="46" t="s">
        <v>122</v>
      </c>
      <c r="V1442" s="46" t="s">
        <v>1009</v>
      </c>
      <c r="W1442" s="46" t="s">
        <v>124</v>
      </c>
      <c r="X1442" s="46">
        <v>30</v>
      </c>
      <c r="Y1442" s="46">
        <v>30</v>
      </c>
      <c r="Z1442" s="46"/>
      <c r="AA1442" s="46"/>
      <c r="AB1442" s="49">
        <v>2371</v>
      </c>
      <c r="AC1442" s="49">
        <v>237</v>
      </c>
      <c r="AD1442" s="46" t="s">
        <v>140</v>
      </c>
      <c r="AE1442" s="46" t="s">
        <v>140</v>
      </c>
      <c r="AF1442" s="46" t="s">
        <v>141</v>
      </c>
      <c r="AG1442" s="46" t="s">
        <v>140</v>
      </c>
      <c r="AH1442" s="46"/>
      <c r="AI1442" s="46"/>
      <c r="AJ1442" s="46"/>
    </row>
    <row r="1443" s="15" customFormat="1" ht="67.5" spans="1:36">
      <c r="A1443" s="46">
        <v>1393</v>
      </c>
      <c r="B1443" s="46"/>
      <c r="C1443" s="46" t="s">
        <v>8608</v>
      </c>
      <c r="D1443" s="46" t="s">
        <v>8609</v>
      </c>
      <c r="E1443" s="46"/>
      <c r="F1443" s="46" t="s">
        <v>109</v>
      </c>
      <c r="G1443" s="46" t="s">
        <v>8610</v>
      </c>
      <c r="H1443" s="46" t="s">
        <v>8611</v>
      </c>
      <c r="I1443" s="46" t="s">
        <v>8498</v>
      </c>
      <c r="J1443" s="46" t="s">
        <v>8609</v>
      </c>
      <c r="K1443" s="46" t="s">
        <v>8520</v>
      </c>
      <c r="L1443" s="46" t="s">
        <v>114</v>
      </c>
      <c r="M1443" s="46" t="s">
        <v>171</v>
      </c>
      <c r="N1443" s="46" t="s">
        <v>1241</v>
      </c>
      <c r="O1443" s="47"/>
      <c r="P1443" s="46" t="s">
        <v>151</v>
      </c>
      <c r="Q1443" s="46" t="s">
        <v>8612</v>
      </c>
      <c r="R1443" s="46" t="s">
        <v>120</v>
      </c>
      <c r="S1443" s="46" t="s">
        <v>8613</v>
      </c>
      <c r="T1443" s="46">
        <v>15710462574</v>
      </c>
      <c r="U1443" s="46" t="s">
        <v>122</v>
      </c>
      <c r="V1443" s="46" t="s">
        <v>1009</v>
      </c>
      <c r="W1443" s="46" t="s">
        <v>124</v>
      </c>
      <c r="X1443" s="62">
        <v>30</v>
      </c>
      <c r="Y1443" s="62">
        <v>30</v>
      </c>
      <c r="Z1443" s="46"/>
      <c r="AA1443" s="62"/>
      <c r="AB1443" s="135">
        <v>2075</v>
      </c>
      <c r="AC1443" s="135">
        <v>268</v>
      </c>
      <c r="AD1443" s="46" t="s">
        <v>140</v>
      </c>
      <c r="AE1443" s="46" t="s">
        <v>140</v>
      </c>
      <c r="AF1443" s="46" t="s">
        <v>140</v>
      </c>
      <c r="AG1443" s="46" t="s">
        <v>140</v>
      </c>
      <c r="AH1443" s="62"/>
      <c r="AI1443" s="62"/>
      <c r="AJ1443" s="62"/>
    </row>
    <row r="1444" s="15" customFormat="1" ht="90" spans="1:36">
      <c r="A1444" s="46">
        <v>1394</v>
      </c>
      <c r="B1444" s="46"/>
      <c r="C1444" s="46" t="s">
        <v>8614</v>
      </c>
      <c r="D1444" s="46" t="s">
        <v>8615</v>
      </c>
      <c r="E1444" s="46"/>
      <c r="F1444" s="46" t="s">
        <v>109</v>
      </c>
      <c r="G1444" s="46" t="s">
        <v>8616</v>
      </c>
      <c r="H1444" s="46" t="s">
        <v>8617</v>
      </c>
      <c r="I1444" s="46" t="s">
        <v>8498</v>
      </c>
      <c r="J1444" s="46" t="s">
        <v>8615</v>
      </c>
      <c r="K1444" s="46" t="s">
        <v>8615</v>
      </c>
      <c r="L1444" s="46" t="s">
        <v>114</v>
      </c>
      <c r="M1444" s="46" t="s">
        <v>171</v>
      </c>
      <c r="N1444" s="46" t="s">
        <v>395</v>
      </c>
      <c r="O1444" s="46"/>
      <c r="P1444" s="46" t="s">
        <v>151</v>
      </c>
      <c r="Q1444" s="46" t="s">
        <v>8618</v>
      </c>
      <c r="R1444" s="46" t="s">
        <v>120</v>
      </c>
      <c r="S1444" s="46" t="s">
        <v>1485</v>
      </c>
      <c r="T1444" s="46">
        <v>18700661495</v>
      </c>
      <c r="U1444" s="46" t="s">
        <v>122</v>
      </c>
      <c r="V1444" s="46" t="s">
        <v>1009</v>
      </c>
      <c r="W1444" s="46" t="s">
        <v>124</v>
      </c>
      <c r="X1444" s="46">
        <v>30</v>
      </c>
      <c r="Y1444" s="46">
        <v>30</v>
      </c>
      <c r="Z1444" s="46"/>
      <c r="AA1444" s="46"/>
      <c r="AB1444" s="49">
        <v>1710</v>
      </c>
      <c r="AC1444" s="49">
        <v>430</v>
      </c>
      <c r="AD1444" s="46" t="s">
        <v>140</v>
      </c>
      <c r="AE1444" s="46" t="s">
        <v>140</v>
      </c>
      <c r="AF1444" s="46" t="s">
        <v>141</v>
      </c>
      <c r="AG1444" s="46" t="s">
        <v>140</v>
      </c>
      <c r="AH1444" s="46"/>
      <c r="AI1444" s="46"/>
      <c r="AJ1444" s="46"/>
    </row>
    <row r="1445" s="15" customFormat="1" ht="67.5" spans="1:36">
      <c r="A1445" s="46">
        <v>1395</v>
      </c>
      <c r="B1445" s="46"/>
      <c r="C1445" s="46" t="s">
        <v>8619</v>
      </c>
      <c r="D1445" s="46" t="s">
        <v>8620</v>
      </c>
      <c r="E1445" s="46"/>
      <c r="F1445" s="46" t="s">
        <v>109</v>
      </c>
      <c r="G1445" s="46" t="s">
        <v>3074</v>
      </c>
      <c r="H1445" s="46" t="s">
        <v>8621</v>
      </c>
      <c r="I1445" s="46" t="s">
        <v>8498</v>
      </c>
      <c r="J1445" s="46" t="s">
        <v>8620</v>
      </c>
      <c r="K1445" s="46" t="s">
        <v>8520</v>
      </c>
      <c r="L1445" s="46" t="s">
        <v>114</v>
      </c>
      <c r="M1445" s="46" t="s">
        <v>171</v>
      </c>
      <c r="N1445" s="46" t="s">
        <v>437</v>
      </c>
      <c r="O1445" s="46"/>
      <c r="P1445" s="46" t="s">
        <v>151</v>
      </c>
      <c r="Q1445" s="46" t="s">
        <v>8622</v>
      </c>
      <c r="R1445" s="46" t="s">
        <v>120</v>
      </c>
      <c r="S1445" s="46" t="s">
        <v>3077</v>
      </c>
      <c r="T1445" s="46">
        <v>13891640645</v>
      </c>
      <c r="U1445" s="46" t="s">
        <v>122</v>
      </c>
      <c r="V1445" s="46" t="s">
        <v>1009</v>
      </c>
      <c r="W1445" s="46" t="s">
        <v>124</v>
      </c>
      <c r="X1445" s="46">
        <v>30</v>
      </c>
      <c r="Y1445" s="46">
        <v>30</v>
      </c>
      <c r="Z1445" s="46"/>
      <c r="AA1445" s="46"/>
      <c r="AB1445" s="49">
        <v>1520</v>
      </c>
      <c r="AC1445" s="49">
        <v>260</v>
      </c>
      <c r="AD1445" s="46" t="s">
        <v>140</v>
      </c>
      <c r="AE1445" s="46" t="s">
        <v>140</v>
      </c>
      <c r="AF1445" s="46" t="s">
        <v>141</v>
      </c>
      <c r="AG1445" s="46" t="s">
        <v>140</v>
      </c>
      <c r="AH1445" s="46"/>
      <c r="AI1445" s="46"/>
      <c r="AJ1445" s="46"/>
    </row>
    <row r="1446" s="15" customFormat="1" ht="78.75" spans="1:36">
      <c r="A1446" s="46">
        <v>1396</v>
      </c>
      <c r="B1446" s="46"/>
      <c r="C1446" s="46" t="s">
        <v>8623</v>
      </c>
      <c r="D1446" s="46" t="s">
        <v>8624</v>
      </c>
      <c r="E1446" s="46"/>
      <c r="F1446" s="46" t="s">
        <v>109</v>
      </c>
      <c r="G1446" s="46" t="s">
        <v>8625</v>
      </c>
      <c r="H1446" s="46" t="s">
        <v>8626</v>
      </c>
      <c r="I1446" s="46" t="s">
        <v>8498</v>
      </c>
      <c r="J1446" s="46" t="s">
        <v>8624</v>
      </c>
      <c r="K1446" s="46" t="s">
        <v>8627</v>
      </c>
      <c r="L1446" s="46" t="s">
        <v>321</v>
      </c>
      <c r="M1446" s="46" t="s">
        <v>2496</v>
      </c>
      <c r="N1446" s="46" t="s">
        <v>692</v>
      </c>
      <c r="O1446" s="47"/>
      <c r="P1446" s="46" t="s">
        <v>151</v>
      </c>
      <c r="Q1446" s="46" t="s">
        <v>8628</v>
      </c>
      <c r="R1446" s="46" t="s">
        <v>120</v>
      </c>
      <c r="S1446" s="46" t="s">
        <v>3039</v>
      </c>
      <c r="T1446" s="46">
        <v>13572602664</v>
      </c>
      <c r="U1446" s="46" t="s">
        <v>122</v>
      </c>
      <c r="V1446" s="46" t="s">
        <v>1009</v>
      </c>
      <c r="W1446" s="46" t="s">
        <v>124</v>
      </c>
      <c r="X1446" s="46">
        <v>30</v>
      </c>
      <c r="Y1446" s="46">
        <v>30</v>
      </c>
      <c r="Z1446" s="46"/>
      <c r="AA1446" s="46"/>
      <c r="AB1446" s="49">
        <v>1056</v>
      </c>
      <c r="AC1446" s="49">
        <v>440</v>
      </c>
      <c r="AD1446" s="46" t="s">
        <v>140</v>
      </c>
      <c r="AE1446" s="46" t="s">
        <v>140</v>
      </c>
      <c r="AF1446" s="46" t="s">
        <v>140</v>
      </c>
      <c r="AG1446" s="46" t="s">
        <v>140</v>
      </c>
      <c r="AH1446" s="46"/>
      <c r="AI1446" s="46"/>
      <c r="AJ1446" s="46"/>
    </row>
    <row r="1447" s="13" customFormat="1" ht="123.75" spans="1:36">
      <c r="A1447" s="46">
        <v>1397</v>
      </c>
      <c r="B1447" s="46"/>
      <c r="C1447" s="48" t="s">
        <v>8629</v>
      </c>
      <c r="D1447" s="48" t="s">
        <v>8630</v>
      </c>
      <c r="E1447" s="48"/>
      <c r="F1447" s="48" t="s">
        <v>109</v>
      </c>
      <c r="G1447" s="48" t="s">
        <v>3095</v>
      </c>
      <c r="H1447" s="48" t="s">
        <v>8631</v>
      </c>
      <c r="I1447" s="46" t="s">
        <v>8498</v>
      </c>
      <c r="J1447" s="48" t="s">
        <v>8630</v>
      </c>
      <c r="K1447" s="48" t="s">
        <v>8632</v>
      </c>
      <c r="L1447" s="48" t="s">
        <v>598</v>
      </c>
      <c r="M1447" s="48" t="s">
        <v>599</v>
      </c>
      <c r="N1447" s="48" t="s">
        <v>8633</v>
      </c>
      <c r="O1447" s="46"/>
      <c r="P1447" s="46" t="s">
        <v>151</v>
      </c>
      <c r="Q1447" s="46" t="s">
        <v>8634</v>
      </c>
      <c r="R1447" s="46" t="s">
        <v>120</v>
      </c>
      <c r="S1447" s="46" t="s">
        <v>3099</v>
      </c>
      <c r="T1447" s="46">
        <v>13571602649</v>
      </c>
      <c r="U1447" s="46" t="s">
        <v>122</v>
      </c>
      <c r="V1447" s="48" t="s">
        <v>603</v>
      </c>
      <c r="W1447" s="46" t="s">
        <v>124</v>
      </c>
      <c r="X1447" s="48">
        <v>170</v>
      </c>
      <c r="Y1447" s="48">
        <v>170</v>
      </c>
      <c r="Z1447" s="48"/>
      <c r="AA1447" s="46"/>
      <c r="AB1447" s="48">
        <v>3506</v>
      </c>
      <c r="AC1447" s="48">
        <v>296</v>
      </c>
      <c r="AD1447" s="46" t="s">
        <v>140</v>
      </c>
      <c r="AE1447" s="46" t="s">
        <v>140</v>
      </c>
      <c r="AF1447" s="46" t="s">
        <v>140</v>
      </c>
      <c r="AG1447" s="46" t="s">
        <v>140</v>
      </c>
      <c r="AH1447" s="46"/>
      <c r="AI1447" s="46"/>
      <c r="AJ1447" s="46"/>
    </row>
    <row r="1448" s="22" customFormat="1" ht="67.5" spans="1:37">
      <c r="A1448" s="46">
        <v>1398</v>
      </c>
      <c r="B1448" s="46"/>
      <c r="C1448" s="46" t="s">
        <v>8635</v>
      </c>
      <c r="D1448" s="46" t="s">
        <v>8636</v>
      </c>
      <c r="E1448" s="46"/>
      <c r="F1448" s="46" t="s">
        <v>578</v>
      </c>
      <c r="G1448" s="46" t="s">
        <v>3150</v>
      </c>
      <c r="H1448" s="48" t="s">
        <v>8637</v>
      </c>
      <c r="I1448" s="46" t="s">
        <v>8498</v>
      </c>
      <c r="J1448" s="48" t="s">
        <v>8638</v>
      </c>
      <c r="K1448" s="46" t="s">
        <v>8639</v>
      </c>
      <c r="L1448" s="48" t="s">
        <v>598</v>
      </c>
      <c r="M1448" s="48" t="s">
        <v>599</v>
      </c>
      <c r="N1448" s="48" t="s">
        <v>2678</v>
      </c>
      <c r="O1448" s="48"/>
      <c r="P1448" s="46" t="s">
        <v>151</v>
      </c>
      <c r="Q1448" s="46" t="s">
        <v>8640</v>
      </c>
      <c r="R1448" s="46" t="s">
        <v>120</v>
      </c>
      <c r="S1448" s="46" t="s">
        <v>3154</v>
      </c>
      <c r="T1448" s="46">
        <v>13909160788</v>
      </c>
      <c r="U1448" s="46" t="s">
        <v>122</v>
      </c>
      <c r="V1448" s="48" t="s">
        <v>603</v>
      </c>
      <c r="W1448" s="46" t="s">
        <v>124</v>
      </c>
      <c r="X1448" s="46">
        <v>80</v>
      </c>
      <c r="Y1448" s="46">
        <v>80</v>
      </c>
      <c r="Z1448" s="46"/>
      <c r="AA1448" s="46"/>
      <c r="AB1448" s="46" t="s">
        <v>8641</v>
      </c>
      <c r="AC1448" s="46">
        <v>36</v>
      </c>
      <c r="AD1448" s="46" t="s">
        <v>140</v>
      </c>
      <c r="AE1448" s="46" t="s">
        <v>140</v>
      </c>
      <c r="AF1448" s="46" t="s">
        <v>140</v>
      </c>
      <c r="AG1448" s="46" t="s">
        <v>140</v>
      </c>
      <c r="AH1448" s="46"/>
      <c r="AI1448" s="46"/>
      <c r="AJ1448" s="46"/>
      <c r="AK1448" s="23"/>
    </row>
    <row r="1449" s="37" customFormat="1" ht="67.5" spans="1:36">
      <c r="A1449" s="46">
        <v>1399</v>
      </c>
      <c r="B1449" s="46"/>
      <c r="C1449" s="49" t="s">
        <v>8642</v>
      </c>
      <c r="D1449" s="46" t="s">
        <v>8643</v>
      </c>
      <c r="E1449" s="46"/>
      <c r="F1449" s="46" t="s">
        <v>109</v>
      </c>
      <c r="G1449" s="46" t="s">
        <v>665</v>
      </c>
      <c r="H1449" s="46" t="s">
        <v>8644</v>
      </c>
      <c r="I1449" s="46" t="s">
        <v>8498</v>
      </c>
      <c r="J1449" s="49" t="s">
        <v>8645</v>
      </c>
      <c r="K1449" s="49" t="s">
        <v>8645</v>
      </c>
      <c r="L1449" s="49" t="s">
        <v>598</v>
      </c>
      <c r="M1449" s="49" t="s">
        <v>599</v>
      </c>
      <c r="N1449" s="49" t="s">
        <v>5209</v>
      </c>
      <c r="O1449" s="49"/>
      <c r="P1449" s="46" t="s">
        <v>151</v>
      </c>
      <c r="Q1449" s="46" t="s">
        <v>8646</v>
      </c>
      <c r="R1449" s="46" t="s">
        <v>120</v>
      </c>
      <c r="S1449" s="49" t="s">
        <v>674</v>
      </c>
      <c r="T1449" s="49">
        <v>15686500188</v>
      </c>
      <c r="U1449" s="46" t="s">
        <v>122</v>
      </c>
      <c r="V1449" s="49" t="s">
        <v>603</v>
      </c>
      <c r="W1449" s="46" t="s">
        <v>124</v>
      </c>
      <c r="X1449" s="49">
        <v>120</v>
      </c>
      <c r="Y1449" s="49">
        <v>120</v>
      </c>
      <c r="Z1449" s="49"/>
      <c r="AA1449" s="49"/>
      <c r="AB1449" s="49">
        <v>2350</v>
      </c>
      <c r="AC1449" s="49">
        <v>640</v>
      </c>
      <c r="AD1449" s="49" t="s">
        <v>140</v>
      </c>
      <c r="AE1449" s="49" t="s">
        <v>140</v>
      </c>
      <c r="AF1449" s="49" t="s">
        <v>140</v>
      </c>
      <c r="AG1449" s="46" t="s">
        <v>140</v>
      </c>
      <c r="AH1449" s="49"/>
      <c r="AI1449" s="49"/>
      <c r="AJ1449" s="49"/>
    </row>
    <row r="1450" s="36" customFormat="1" ht="67.5" spans="1:36">
      <c r="A1450" s="46">
        <v>1400</v>
      </c>
      <c r="B1450" s="46"/>
      <c r="C1450" s="46" t="s">
        <v>8647</v>
      </c>
      <c r="D1450" s="46" t="s">
        <v>8648</v>
      </c>
      <c r="E1450" s="46"/>
      <c r="F1450" s="46" t="s">
        <v>578</v>
      </c>
      <c r="G1450" s="46" t="s">
        <v>595</v>
      </c>
      <c r="H1450" s="48" t="s">
        <v>8123</v>
      </c>
      <c r="I1450" s="46" t="s">
        <v>8498</v>
      </c>
      <c r="J1450" s="48" t="s">
        <v>8648</v>
      </c>
      <c r="K1450" s="48" t="s">
        <v>8649</v>
      </c>
      <c r="L1450" s="48" t="s">
        <v>598</v>
      </c>
      <c r="M1450" s="48" t="s">
        <v>599</v>
      </c>
      <c r="N1450" s="48" t="s">
        <v>1805</v>
      </c>
      <c r="O1450" s="49"/>
      <c r="P1450" s="46" t="s">
        <v>151</v>
      </c>
      <c r="Q1450" s="46" t="s">
        <v>8650</v>
      </c>
      <c r="R1450" s="46" t="s">
        <v>120</v>
      </c>
      <c r="S1450" s="48" t="s">
        <v>602</v>
      </c>
      <c r="T1450" s="48">
        <v>13488055515</v>
      </c>
      <c r="U1450" s="46" t="s">
        <v>122</v>
      </c>
      <c r="V1450" s="48" t="s">
        <v>603</v>
      </c>
      <c r="W1450" s="46" t="s">
        <v>124</v>
      </c>
      <c r="X1450" s="48">
        <v>35</v>
      </c>
      <c r="Y1450" s="48">
        <v>35</v>
      </c>
      <c r="Z1450" s="48"/>
      <c r="AA1450" s="48"/>
      <c r="AB1450" s="48">
        <v>1533</v>
      </c>
      <c r="AC1450" s="48">
        <v>204</v>
      </c>
      <c r="AD1450" s="48" t="s">
        <v>141</v>
      </c>
      <c r="AE1450" s="48" t="s">
        <v>140</v>
      </c>
      <c r="AF1450" s="48" t="s">
        <v>140</v>
      </c>
      <c r="AG1450" s="46" t="s">
        <v>140</v>
      </c>
      <c r="AH1450" s="48"/>
      <c r="AI1450" s="48"/>
      <c r="AJ1450" s="46"/>
    </row>
    <row r="1451" s="11" customFormat="1" ht="180" spans="1:36">
      <c r="A1451" s="46">
        <v>1401</v>
      </c>
      <c r="B1451" s="46"/>
      <c r="C1451" s="46" t="s">
        <v>8651</v>
      </c>
      <c r="D1451" s="46" t="s">
        <v>8652</v>
      </c>
      <c r="E1451" s="46"/>
      <c r="F1451" s="46" t="s">
        <v>578</v>
      </c>
      <c r="G1451" s="46" t="s">
        <v>8653</v>
      </c>
      <c r="H1451" s="46" t="s">
        <v>8654</v>
      </c>
      <c r="I1451" s="46" t="s">
        <v>8498</v>
      </c>
      <c r="J1451" s="46" t="s">
        <v>8652</v>
      </c>
      <c r="K1451" s="46" t="s">
        <v>8655</v>
      </c>
      <c r="L1451" s="46" t="s">
        <v>354</v>
      </c>
      <c r="M1451" s="46" t="s">
        <v>1263</v>
      </c>
      <c r="N1451" s="46" t="s">
        <v>2211</v>
      </c>
      <c r="O1451" s="46"/>
      <c r="P1451" s="46" t="s">
        <v>151</v>
      </c>
      <c r="Q1451" s="46" t="s">
        <v>8656</v>
      </c>
      <c r="R1451" s="46" t="s">
        <v>120</v>
      </c>
      <c r="S1451" s="46" t="s">
        <v>1392</v>
      </c>
      <c r="T1451" s="46">
        <v>13891644668</v>
      </c>
      <c r="U1451" s="46" t="s">
        <v>122</v>
      </c>
      <c r="V1451" s="46" t="s">
        <v>248</v>
      </c>
      <c r="W1451" s="46" t="s">
        <v>124</v>
      </c>
      <c r="X1451" s="46">
        <v>56</v>
      </c>
      <c r="Y1451" s="46">
        <v>56</v>
      </c>
      <c r="Z1451" s="46"/>
      <c r="AA1451" s="46"/>
      <c r="AB1451" s="46">
        <v>1751</v>
      </c>
      <c r="AC1451" s="46">
        <v>183</v>
      </c>
      <c r="AD1451" s="46" t="s">
        <v>141</v>
      </c>
      <c r="AE1451" s="46" t="s">
        <v>140</v>
      </c>
      <c r="AF1451" s="46" t="s">
        <v>140</v>
      </c>
      <c r="AG1451" s="46" t="s">
        <v>140</v>
      </c>
      <c r="AH1451" s="46"/>
      <c r="AI1451" s="46"/>
      <c r="AJ1451" s="46"/>
    </row>
    <row r="1452" s="10" customFormat="1" ht="67.5" spans="1:36">
      <c r="A1452" s="46">
        <v>1402</v>
      </c>
      <c r="B1452" s="46"/>
      <c r="C1452" s="46" t="s">
        <v>8657</v>
      </c>
      <c r="D1452" s="46" t="s">
        <v>8658</v>
      </c>
      <c r="E1452" s="46"/>
      <c r="F1452" s="46" t="s">
        <v>109</v>
      </c>
      <c r="G1452" s="46" t="s">
        <v>981</v>
      </c>
      <c r="H1452" s="46" t="s">
        <v>8659</v>
      </c>
      <c r="I1452" s="46" t="s">
        <v>8498</v>
      </c>
      <c r="J1452" s="46" t="s">
        <v>8660</v>
      </c>
      <c r="K1452" s="46" t="s">
        <v>8661</v>
      </c>
      <c r="L1452" s="46" t="s">
        <v>410</v>
      </c>
      <c r="M1452" s="46" t="s">
        <v>115</v>
      </c>
      <c r="N1452" s="46" t="s">
        <v>7767</v>
      </c>
      <c r="O1452" s="46"/>
      <c r="P1452" s="46" t="s">
        <v>151</v>
      </c>
      <c r="Q1452" s="46" t="s">
        <v>8662</v>
      </c>
      <c r="R1452" s="46" t="s">
        <v>120</v>
      </c>
      <c r="S1452" s="46" t="s">
        <v>986</v>
      </c>
      <c r="T1452" s="57">
        <v>13429767999</v>
      </c>
      <c r="U1452" s="46" t="s">
        <v>122</v>
      </c>
      <c r="V1452" s="46" t="s">
        <v>574</v>
      </c>
      <c r="W1452" s="46" t="s">
        <v>124</v>
      </c>
      <c r="X1452" s="46">
        <v>65</v>
      </c>
      <c r="Y1452" s="46">
        <v>65</v>
      </c>
      <c r="Z1452" s="46"/>
      <c r="AA1452" s="46"/>
      <c r="AB1452" s="46">
        <v>864</v>
      </c>
      <c r="AC1452" s="46">
        <v>210</v>
      </c>
      <c r="AD1452" s="46" t="s">
        <v>140</v>
      </c>
      <c r="AE1452" s="46" t="s">
        <v>140</v>
      </c>
      <c r="AF1452" s="46" t="s">
        <v>141</v>
      </c>
      <c r="AG1452" s="46" t="s">
        <v>140</v>
      </c>
      <c r="AH1452" s="46"/>
      <c r="AI1452" s="46"/>
      <c r="AJ1452" s="46"/>
    </row>
    <row r="1453" s="10" customFormat="1" ht="67.5" spans="1:36">
      <c r="A1453" s="46">
        <v>1403</v>
      </c>
      <c r="B1453" s="46"/>
      <c r="C1453" s="46" t="s">
        <v>8663</v>
      </c>
      <c r="D1453" s="46" t="s">
        <v>8664</v>
      </c>
      <c r="E1453" s="46"/>
      <c r="F1453" s="46" t="s">
        <v>578</v>
      </c>
      <c r="G1453" s="46" t="s">
        <v>1495</v>
      </c>
      <c r="H1453" s="46" t="s">
        <v>8665</v>
      </c>
      <c r="I1453" s="46" t="s">
        <v>8498</v>
      </c>
      <c r="J1453" s="46" t="s">
        <v>8666</v>
      </c>
      <c r="K1453" s="46" t="s">
        <v>8667</v>
      </c>
      <c r="L1453" s="46" t="s">
        <v>410</v>
      </c>
      <c r="M1453" s="46" t="s">
        <v>115</v>
      </c>
      <c r="N1453" s="46" t="s">
        <v>6265</v>
      </c>
      <c r="O1453" s="46" t="s">
        <v>8668</v>
      </c>
      <c r="P1453" s="46" t="s">
        <v>151</v>
      </c>
      <c r="Q1453" s="46" t="s">
        <v>8669</v>
      </c>
      <c r="R1453" s="46" t="s">
        <v>120</v>
      </c>
      <c r="S1453" s="46" t="s">
        <v>1501</v>
      </c>
      <c r="T1453" s="46">
        <v>18091607608</v>
      </c>
      <c r="U1453" s="46" t="s">
        <v>122</v>
      </c>
      <c r="V1453" s="46" t="s">
        <v>574</v>
      </c>
      <c r="W1453" s="46" t="s">
        <v>124</v>
      </c>
      <c r="X1453" s="46">
        <v>45</v>
      </c>
      <c r="Y1453" s="46">
        <v>45</v>
      </c>
      <c r="Z1453" s="46"/>
      <c r="AA1453" s="46"/>
      <c r="AB1453" s="46">
        <v>1740</v>
      </c>
      <c r="AC1453" s="46">
        <v>147</v>
      </c>
      <c r="AD1453" s="46" t="s">
        <v>140</v>
      </c>
      <c r="AE1453" s="46" t="s">
        <v>140</v>
      </c>
      <c r="AF1453" s="46" t="s">
        <v>140</v>
      </c>
      <c r="AG1453" s="46" t="s">
        <v>140</v>
      </c>
      <c r="AH1453" s="46"/>
      <c r="AI1453" s="46"/>
      <c r="AJ1453" s="46"/>
    </row>
    <row r="1454" s="10" customFormat="1" ht="67.5" spans="1:36">
      <c r="A1454" s="46">
        <v>1404</v>
      </c>
      <c r="B1454" s="46"/>
      <c r="C1454" s="46" t="s">
        <v>8670</v>
      </c>
      <c r="D1454" s="46" t="s">
        <v>8671</v>
      </c>
      <c r="E1454" s="46"/>
      <c r="F1454" s="46" t="s">
        <v>109</v>
      </c>
      <c r="G1454" s="46" t="s">
        <v>3533</v>
      </c>
      <c r="H1454" s="46" t="s">
        <v>8672</v>
      </c>
      <c r="I1454" s="46" t="s">
        <v>8498</v>
      </c>
      <c r="J1454" s="46" t="s">
        <v>8673</v>
      </c>
      <c r="K1454" s="46" t="s">
        <v>8674</v>
      </c>
      <c r="L1454" s="46" t="s">
        <v>410</v>
      </c>
      <c r="M1454" s="46" t="s">
        <v>115</v>
      </c>
      <c r="N1454" s="46" t="s">
        <v>8212</v>
      </c>
      <c r="O1454" s="46" t="s">
        <v>8668</v>
      </c>
      <c r="P1454" s="46" t="s">
        <v>151</v>
      </c>
      <c r="Q1454" s="46" t="s">
        <v>8675</v>
      </c>
      <c r="R1454" s="46" t="s">
        <v>120</v>
      </c>
      <c r="S1454" s="46" t="s">
        <v>3538</v>
      </c>
      <c r="T1454" s="46">
        <v>13689167560</v>
      </c>
      <c r="U1454" s="46" t="s">
        <v>122</v>
      </c>
      <c r="V1454" s="46" t="s">
        <v>574</v>
      </c>
      <c r="W1454" s="46" t="s">
        <v>124</v>
      </c>
      <c r="X1454" s="46">
        <v>110</v>
      </c>
      <c r="Y1454" s="46">
        <v>30</v>
      </c>
      <c r="Z1454" s="46"/>
      <c r="AA1454" s="46">
        <v>80</v>
      </c>
      <c r="AB1454" s="46">
        <v>2168</v>
      </c>
      <c r="AC1454" s="46">
        <v>92</v>
      </c>
      <c r="AD1454" s="46" t="s">
        <v>140</v>
      </c>
      <c r="AE1454" s="46" t="s">
        <v>140</v>
      </c>
      <c r="AF1454" s="46" t="s">
        <v>140</v>
      </c>
      <c r="AG1454" s="46" t="s">
        <v>140</v>
      </c>
      <c r="AH1454" s="46"/>
      <c r="AI1454" s="46"/>
      <c r="AJ1454" s="46"/>
    </row>
    <row r="1455" s="10" customFormat="1" ht="67.5" spans="1:36">
      <c r="A1455" s="46">
        <v>1405</v>
      </c>
      <c r="B1455" s="46"/>
      <c r="C1455" s="46" t="s">
        <v>8676</v>
      </c>
      <c r="D1455" s="46" t="s">
        <v>8677</v>
      </c>
      <c r="E1455" s="46"/>
      <c r="F1455" s="46" t="s">
        <v>109</v>
      </c>
      <c r="G1455" s="46" t="s">
        <v>1307</v>
      </c>
      <c r="H1455" s="46" t="s">
        <v>8678</v>
      </c>
      <c r="I1455" s="46" t="s">
        <v>8498</v>
      </c>
      <c r="J1455" s="46" t="s">
        <v>8679</v>
      </c>
      <c r="K1455" s="46" t="s">
        <v>8680</v>
      </c>
      <c r="L1455" s="46" t="s">
        <v>410</v>
      </c>
      <c r="M1455" s="46" t="s">
        <v>115</v>
      </c>
      <c r="N1455" s="46" t="s">
        <v>8681</v>
      </c>
      <c r="O1455" s="46" t="s">
        <v>8668</v>
      </c>
      <c r="P1455" s="46" t="s">
        <v>151</v>
      </c>
      <c r="Q1455" s="46" t="s">
        <v>8682</v>
      </c>
      <c r="R1455" s="46" t="s">
        <v>120</v>
      </c>
      <c r="S1455" s="46" t="s">
        <v>1312</v>
      </c>
      <c r="T1455" s="57">
        <v>15009162459</v>
      </c>
      <c r="U1455" s="46" t="s">
        <v>122</v>
      </c>
      <c r="V1455" s="46" t="s">
        <v>574</v>
      </c>
      <c r="W1455" s="46" t="s">
        <v>124</v>
      </c>
      <c r="X1455" s="46">
        <v>40</v>
      </c>
      <c r="Y1455" s="46">
        <v>40</v>
      </c>
      <c r="Z1455" s="46"/>
      <c r="AA1455" s="46"/>
      <c r="AB1455" s="46">
        <v>1865</v>
      </c>
      <c r="AC1455" s="46">
        <v>69</v>
      </c>
      <c r="AD1455" s="46" t="s">
        <v>140</v>
      </c>
      <c r="AE1455" s="46" t="s">
        <v>140</v>
      </c>
      <c r="AF1455" s="46" t="s">
        <v>140</v>
      </c>
      <c r="AG1455" s="46" t="s">
        <v>140</v>
      </c>
      <c r="AH1455" s="46"/>
      <c r="AI1455" s="46"/>
      <c r="AJ1455" s="46"/>
    </row>
    <row r="1456" s="10" customFormat="1" ht="67.5" spans="1:36">
      <c r="A1456" s="46">
        <v>1406</v>
      </c>
      <c r="B1456" s="46"/>
      <c r="C1456" s="46" t="s">
        <v>8683</v>
      </c>
      <c r="D1456" s="46" t="s">
        <v>8684</v>
      </c>
      <c r="E1456" s="46"/>
      <c r="F1456" s="46" t="s">
        <v>109</v>
      </c>
      <c r="G1456" s="46" t="s">
        <v>3282</v>
      </c>
      <c r="H1456" s="46" t="s">
        <v>8685</v>
      </c>
      <c r="I1456" s="46" t="s">
        <v>8498</v>
      </c>
      <c r="J1456" s="46" t="s">
        <v>8686</v>
      </c>
      <c r="K1456" s="46" t="s">
        <v>8687</v>
      </c>
      <c r="L1456" s="46" t="s">
        <v>410</v>
      </c>
      <c r="M1456" s="46" t="s">
        <v>115</v>
      </c>
      <c r="N1456" s="46" t="s">
        <v>570</v>
      </c>
      <c r="O1456" s="46" t="s">
        <v>8688</v>
      </c>
      <c r="P1456" s="46" t="s">
        <v>151</v>
      </c>
      <c r="Q1456" s="46" t="s">
        <v>8689</v>
      </c>
      <c r="R1456" s="46" t="s">
        <v>120</v>
      </c>
      <c r="S1456" s="46" t="s">
        <v>3286</v>
      </c>
      <c r="T1456" s="46">
        <v>13571623336</v>
      </c>
      <c r="U1456" s="46" t="s">
        <v>122</v>
      </c>
      <c r="V1456" s="46" t="s">
        <v>574</v>
      </c>
      <c r="W1456" s="46" t="s">
        <v>124</v>
      </c>
      <c r="X1456" s="46">
        <v>30</v>
      </c>
      <c r="Y1456" s="46">
        <v>30</v>
      </c>
      <c r="Z1456" s="46"/>
      <c r="AA1456" s="46"/>
      <c r="AB1456" s="46">
        <v>698</v>
      </c>
      <c r="AC1456" s="46">
        <v>159</v>
      </c>
      <c r="AD1456" s="46" t="s">
        <v>140</v>
      </c>
      <c r="AE1456" s="46" t="s">
        <v>140</v>
      </c>
      <c r="AF1456" s="46" t="s">
        <v>141</v>
      </c>
      <c r="AG1456" s="46" t="s">
        <v>140</v>
      </c>
      <c r="AH1456" s="46"/>
      <c r="AI1456" s="46"/>
      <c r="AJ1456" s="46"/>
    </row>
    <row r="1457" spans="1:36">
      <c r="A1457" s="46"/>
      <c r="B1457" s="46" t="s">
        <v>55</v>
      </c>
      <c r="C1457" s="46"/>
      <c r="D1457" s="46"/>
      <c r="E1457" s="46">
        <f>E1458+E1464+E1468+E1507+E1509</f>
        <v>60</v>
      </c>
      <c r="F1457" s="46"/>
      <c r="G1457" s="46"/>
      <c r="H1457" s="46"/>
      <c r="I1457" s="46"/>
      <c r="J1457" s="46"/>
      <c r="K1457" s="46"/>
      <c r="L1457" s="46"/>
      <c r="M1457" s="46"/>
      <c r="N1457" s="46"/>
      <c r="O1457" s="46"/>
      <c r="P1457" s="46"/>
      <c r="Q1457" s="46"/>
      <c r="R1457" s="46"/>
      <c r="S1457" s="46"/>
      <c r="T1457" s="46"/>
      <c r="U1457" s="46"/>
      <c r="V1457" s="46"/>
      <c r="W1457" s="46"/>
      <c r="X1457" s="46">
        <f t="shared" ref="X1457:AC1457" si="45">X1458+X1464+X1468+X1507+X1509</f>
        <v>1938.6</v>
      </c>
      <c r="Y1457" s="46">
        <f t="shared" si="45"/>
        <v>1014.9</v>
      </c>
      <c r="Z1457" s="46">
        <f t="shared" si="45"/>
        <v>923.7</v>
      </c>
      <c r="AA1457" s="46">
        <f t="shared" si="45"/>
        <v>0</v>
      </c>
      <c r="AB1457" s="46">
        <f t="shared" si="45"/>
        <v>66022</v>
      </c>
      <c r="AC1457" s="46">
        <f t="shared" si="45"/>
        <v>20110</v>
      </c>
      <c r="AD1457" s="46"/>
      <c r="AE1457" s="46"/>
      <c r="AF1457" s="46"/>
      <c r="AG1457" s="46"/>
      <c r="AH1457" s="46"/>
      <c r="AI1457" s="46"/>
      <c r="AJ1457" s="46"/>
    </row>
    <row r="1458" spans="1:36">
      <c r="A1458" s="46"/>
      <c r="B1458" s="46" t="s">
        <v>56</v>
      </c>
      <c r="C1458" s="46"/>
      <c r="D1458" s="46"/>
      <c r="E1458" s="46">
        <v>5</v>
      </c>
      <c r="F1458" s="46"/>
      <c r="G1458" s="46"/>
      <c r="H1458" s="46"/>
      <c r="I1458" s="46"/>
      <c r="J1458" s="46"/>
      <c r="K1458" s="46"/>
      <c r="L1458" s="46"/>
      <c r="M1458" s="46"/>
      <c r="N1458" s="46"/>
      <c r="O1458" s="46"/>
      <c r="P1458" s="46"/>
      <c r="Q1458" s="46"/>
      <c r="R1458" s="46"/>
      <c r="S1458" s="46"/>
      <c r="T1458" s="46"/>
      <c r="U1458" s="46"/>
      <c r="V1458" s="46"/>
      <c r="W1458" s="46"/>
      <c r="X1458" s="46">
        <f>SUM(X1459:X1463)</f>
        <v>76</v>
      </c>
      <c r="Y1458" s="46">
        <f t="shared" ref="Y1458:AD1458" si="46">SUM(Y1459:Y1463)</f>
        <v>0</v>
      </c>
      <c r="Z1458" s="46">
        <f t="shared" si="46"/>
        <v>76</v>
      </c>
      <c r="AA1458" s="46">
        <f t="shared" si="46"/>
        <v>0</v>
      </c>
      <c r="AB1458" s="46">
        <f t="shared" si="46"/>
        <v>6611</v>
      </c>
      <c r="AC1458" s="46">
        <f t="shared" si="46"/>
        <v>725</v>
      </c>
      <c r="AD1458" s="46"/>
      <c r="AE1458" s="46"/>
      <c r="AF1458" s="46"/>
      <c r="AG1458" s="46"/>
      <c r="AH1458" s="46"/>
      <c r="AI1458" s="46"/>
      <c r="AJ1458" s="46"/>
    </row>
    <row r="1459" ht="135" spans="1:36">
      <c r="A1459" s="46">
        <v>1407</v>
      </c>
      <c r="B1459" s="46"/>
      <c r="C1459" s="46" t="s">
        <v>8690</v>
      </c>
      <c r="D1459" s="46" t="s">
        <v>8691</v>
      </c>
      <c r="E1459" s="46"/>
      <c r="F1459" s="46"/>
      <c r="G1459" s="46" t="s">
        <v>417</v>
      </c>
      <c r="H1459" s="46" t="s">
        <v>8692</v>
      </c>
      <c r="I1459" s="46" t="s">
        <v>8693</v>
      </c>
      <c r="J1459" s="46" t="s">
        <v>8691</v>
      </c>
      <c r="K1459" s="46" t="s">
        <v>8694</v>
      </c>
      <c r="L1459" s="46" t="s">
        <v>410</v>
      </c>
      <c r="M1459" s="46" t="s">
        <v>115</v>
      </c>
      <c r="N1459" s="46" t="s">
        <v>5153</v>
      </c>
      <c r="O1459" s="46" t="s">
        <v>8695</v>
      </c>
      <c r="P1459" s="46" t="s">
        <v>7395</v>
      </c>
      <c r="Q1459" s="46" t="s">
        <v>213</v>
      </c>
      <c r="R1459" s="46" t="s">
        <v>120</v>
      </c>
      <c r="S1459" s="46" t="s">
        <v>422</v>
      </c>
      <c r="T1459" s="46">
        <v>15029461370</v>
      </c>
      <c r="U1459" s="46" t="s">
        <v>8696</v>
      </c>
      <c r="V1459" s="46" t="s">
        <v>423</v>
      </c>
      <c r="W1459" s="46" t="s">
        <v>124</v>
      </c>
      <c r="X1459" s="46">
        <v>15</v>
      </c>
      <c r="Y1459" s="46"/>
      <c r="Z1459" s="46">
        <v>15</v>
      </c>
      <c r="AA1459" s="46"/>
      <c r="AB1459" s="46">
        <v>1346</v>
      </c>
      <c r="AC1459" s="46">
        <v>130</v>
      </c>
      <c r="AD1459" s="46" t="s">
        <v>141</v>
      </c>
      <c r="AE1459" s="46" t="s">
        <v>140</v>
      </c>
      <c r="AF1459" s="46" t="s">
        <v>141</v>
      </c>
      <c r="AG1459" s="46" t="s">
        <v>140</v>
      </c>
      <c r="AH1459" s="46"/>
      <c r="AI1459" s="46"/>
      <c r="AJ1459" s="46"/>
    </row>
    <row r="1460" s="16" customFormat="1" ht="90" spans="1:36">
      <c r="A1460" s="46">
        <v>1408</v>
      </c>
      <c r="B1460" s="49"/>
      <c r="C1460" s="138" t="s">
        <v>8697</v>
      </c>
      <c r="D1460" s="138" t="s">
        <v>8698</v>
      </c>
      <c r="E1460" s="138"/>
      <c r="F1460" s="138" t="s">
        <v>109</v>
      </c>
      <c r="G1460" s="138" t="s">
        <v>7851</v>
      </c>
      <c r="H1460" s="135" t="s">
        <v>8699</v>
      </c>
      <c r="I1460" s="46" t="s">
        <v>8693</v>
      </c>
      <c r="J1460" s="138" t="s">
        <v>8698</v>
      </c>
      <c r="K1460" s="138" t="s">
        <v>8700</v>
      </c>
      <c r="L1460" s="138" t="s">
        <v>410</v>
      </c>
      <c r="M1460" s="138" t="s">
        <v>7963</v>
      </c>
      <c r="N1460" s="138" t="s">
        <v>3166</v>
      </c>
      <c r="O1460" s="138" t="s">
        <v>8701</v>
      </c>
      <c r="P1460" s="138" t="s">
        <v>8702</v>
      </c>
      <c r="Q1460" s="49" t="s">
        <v>2234</v>
      </c>
      <c r="R1460" s="46" t="s">
        <v>120</v>
      </c>
      <c r="S1460" s="138" t="s">
        <v>7855</v>
      </c>
      <c r="T1460" s="89">
        <v>15091652578</v>
      </c>
      <c r="U1460" s="46" t="s">
        <v>8696</v>
      </c>
      <c r="V1460" s="138" t="s">
        <v>7851</v>
      </c>
      <c r="W1460" s="46" t="s">
        <v>124</v>
      </c>
      <c r="X1460" s="139">
        <v>21</v>
      </c>
      <c r="Y1460" s="49"/>
      <c r="Z1460" s="138">
        <v>21</v>
      </c>
      <c r="AA1460" s="138"/>
      <c r="AB1460" s="138">
        <v>1196</v>
      </c>
      <c r="AC1460" s="138">
        <v>78</v>
      </c>
      <c r="AD1460" s="138" t="s">
        <v>140</v>
      </c>
      <c r="AE1460" s="138" t="s">
        <v>140</v>
      </c>
      <c r="AF1460" s="138" t="s">
        <v>140</v>
      </c>
      <c r="AG1460" s="138" t="s">
        <v>140</v>
      </c>
      <c r="AH1460" s="138"/>
      <c r="AI1460" s="138"/>
      <c r="AJ1460" s="138"/>
    </row>
    <row r="1461" s="16" customFormat="1" ht="67.5" spans="1:36">
      <c r="A1461" s="46">
        <v>1409</v>
      </c>
      <c r="B1461" s="49"/>
      <c r="C1461" s="49" t="s">
        <v>8703</v>
      </c>
      <c r="D1461" s="49" t="s">
        <v>8704</v>
      </c>
      <c r="E1461" s="49"/>
      <c r="F1461" s="49" t="s">
        <v>109</v>
      </c>
      <c r="G1461" s="49" t="s">
        <v>2457</v>
      </c>
      <c r="H1461" s="49" t="s">
        <v>8705</v>
      </c>
      <c r="I1461" s="46" t="s">
        <v>8693</v>
      </c>
      <c r="J1461" s="49" t="s">
        <v>8704</v>
      </c>
      <c r="K1461" s="49" t="s">
        <v>8706</v>
      </c>
      <c r="L1461" s="49" t="s">
        <v>829</v>
      </c>
      <c r="M1461" s="49" t="s">
        <v>171</v>
      </c>
      <c r="N1461" s="49" t="s">
        <v>521</v>
      </c>
      <c r="O1461" s="49" t="s">
        <v>8707</v>
      </c>
      <c r="P1461" s="49" t="s">
        <v>8707</v>
      </c>
      <c r="Q1461" s="49" t="s">
        <v>2462</v>
      </c>
      <c r="R1461" s="46" t="s">
        <v>120</v>
      </c>
      <c r="S1461" s="49" t="s">
        <v>2463</v>
      </c>
      <c r="T1461" s="98">
        <v>139992688258</v>
      </c>
      <c r="U1461" s="46" t="s">
        <v>8696</v>
      </c>
      <c r="V1461" s="49" t="s">
        <v>2465</v>
      </c>
      <c r="W1461" s="46" t="s">
        <v>124</v>
      </c>
      <c r="X1461" s="88">
        <v>15</v>
      </c>
      <c r="Y1461" s="49"/>
      <c r="Z1461" s="49">
        <v>15</v>
      </c>
      <c r="AA1461" s="49"/>
      <c r="AB1461" s="49">
        <v>1375</v>
      </c>
      <c r="AC1461" s="49">
        <v>181</v>
      </c>
      <c r="AD1461" s="49" t="s">
        <v>140</v>
      </c>
      <c r="AE1461" s="49" t="s">
        <v>140</v>
      </c>
      <c r="AF1461" s="49" t="s">
        <v>140</v>
      </c>
      <c r="AG1461" s="49" t="s">
        <v>140</v>
      </c>
      <c r="AH1461" s="49"/>
      <c r="AI1461" s="49"/>
      <c r="AJ1461" s="49"/>
    </row>
    <row r="1462" s="12" customFormat="1" ht="67.5" spans="1:36">
      <c r="A1462" s="46">
        <v>1410</v>
      </c>
      <c r="B1462" s="46"/>
      <c r="C1462" s="46" t="s">
        <v>8708</v>
      </c>
      <c r="D1462" s="46" t="s">
        <v>8709</v>
      </c>
      <c r="E1462" s="46"/>
      <c r="F1462" s="46" t="s">
        <v>109</v>
      </c>
      <c r="G1462" s="46" t="s">
        <v>3462</v>
      </c>
      <c r="H1462" s="46" t="s">
        <v>8710</v>
      </c>
      <c r="I1462" s="46" t="s">
        <v>8693</v>
      </c>
      <c r="J1462" s="46" t="s">
        <v>8709</v>
      </c>
      <c r="K1462" s="46" t="s">
        <v>320</v>
      </c>
      <c r="L1462" s="46" t="s">
        <v>321</v>
      </c>
      <c r="M1462" s="46" t="s">
        <v>320</v>
      </c>
      <c r="N1462" s="46" t="s">
        <v>395</v>
      </c>
      <c r="O1462" s="46" t="s">
        <v>1242</v>
      </c>
      <c r="P1462" s="46" t="s">
        <v>324</v>
      </c>
      <c r="Q1462" s="46" t="s">
        <v>325</v>
      </c>
      <c r="R1462" s="46" t="s">
        <v>120</v>
      </c>
      <c r="S1462" s="46" t="s">
        <v>3465</v>
      </c>
      <c r="T1462" s="46">
        <v>13572602401</v>
      </c>
      <c r="U1462" s="46" t="s">
        <v>8696</v>
      </c>
      <c r="V1462" s="46" t="s">
        <v>3462</v>
      </c>
      <c r="W1462" s="46" t="s">
        <v>124</v>
      </c>
      <c r="X1462" s="46">
        <v>20</v>
      </c>
      <c r="Y1462" s="46"/>
      <c r="Z1462" s="46">
        <v>20</v>
      </c>
      <c r="AA1462" s="46"/>
      <c r="AB1462" s="46">
        <v>621</v>
      </c>
      <c r="AC1462" s="46">
        <v>275</v>
      </c>
      <c r="AD1462" s="46" t="s">
        <v>141</v>
      </c>
      <c r="AE1462" s="46" t="s">
        <v>140</v>
      </c>
      <c r="AF1462" s="46" t="s">
        <v>140</v>
      </c>
      <c r="AG1462" s="46" t="s">
        <v>140</v>
      </c>
      <c r="AH1462" s="46"/>
      <c r="AI1462" s="46"/>
      <c r="AJ1462" s="46"/>
    </row>
    <row r="1463" s="10" customFormat="1" ht="146.25" spans="1:36">
      <c r="A1463" s="46">
        <v>1411</v>
      </c>
      <c r="B1463" s="46"/>
      <c r="C1463" s="46" t="s">
        <v>8711</v>
      </c>
      <c r="D1463" s="46" t="s">
        <v>8712</v>
      </c>
      <c r="E1463" s="46"/>
      <c r="F1463" s="46" t="s">
        <v>109</v>
      </c>
      <c r="G1463" s="46" t="s">
        <v>3237</v>
      </c>
      <c r="H1463" s="46" t="s">
        <v>8713</v>
      </c>
      <c r="I1463" s="46" t="s">
        <v>8693</v>
      </c>
      <c r="J1463" s="46" t="s">
        <v>8712</v>
      </c>
      <c r="K1463" s="46" t="s">
        <v>8714</v>
      </c>
      <c r="L1463" s="46" t="s">
        <v>410</v>
      </c>
      <c r="M1463" s="46" t="s">
        <v>115</v>
      </c>
      <c r="N1463" s="46" t="s">
        <v>7722</v>
      </c>
      <c r="O1463" s="46" t="s">
        <v>8715</v>
      </c>
      <c r="P1463" s="46" t="s">
        <v>8716</v>
      </c>
      <c r="Q1463" s="46" t="s">
        <v>735</v>
      </c>
      <c r="R1463" s="46" t="s">
        <v>120</v>
      </c>
      <c r="S1463" s="46" t="s">
        <v>3242</v>
      </c>
      <c r="T1463" s="46">
        <v>13891657855</v>
      </c>
      <c r="U1463" s="46" t="s">
        <v>8696</v>
      </c>
      <c r="V1463" s="46" t="s">
        <v>574</v>
      </c>
      <c r="W1463" s="46" t="s">
        <v>124</v>
      </c>
      <c r="X1463" s="46">
        <v>5</v>
      </c>
      <c r="Y1463" s="46"/>
      <c r="Z1463" s="46">
        <v>5</v>
      </c>
      <c r="AA1463" s="46"/>
      <c r="AB1463" s="46">
        <v>2073</v>
      </c>
      <c r="AC1463" s="46">
        <v>61</v>
      </c>
      <c r="AD1463" s="46" t="s">
        <v>140</v>
      </c>
      <c r="AE1463" s="46" t="s">
        <v>140</v>
      </c>
      <c r="AF1463" s="46" t="s">
        <v>140</v>
      </c>
      <c r="AG1463" s="46" t="s">
        <v>140</v>
      </c>
      <c r="AH1463" s="46"/>
      <c r="AI1463" s="46"/>
      <c r="AJ1463" s="46"/>
    </row>
    <row r="1464" ht="33.75" spans="1:36">
      <c r="A1464" s="46"/>
      <c r="B1464" s="46" t="s">
        <v>57</v>
      </c>
      <c r="C1464" s="46"/>
      <c r="D1464" s="46"/>
      <c r="E1464" s="46">
        <v>3</v>
      </c>
      <c r="F1464" s="46"/>
      <c r="G1464" s="46"/>
      <c r="H1464" s="46"/>
      <c r="I1464" s="46"/>
      <c r="J1464" s="46"/>
      <c r="K1464" s="46"/>
      <c r="L1464" s="46"/>
      <c r="M1464" s="46"/>
      <c r="N1464" s="46"/>
      <c r="O1464" s="46"/>
      <c r="P1464" s="46"/>
      <c r="Q1464" s="46"/>
      <c r="R1464" s="46"/>
      <c r="S1464" s="46"/>
      <c r="T1464" s="46"/>
      <c r="U1464" s="46"/>
      <c r="V1464" s="46"/>
      <c r="W1464" s="46"/>
      <c r="X1464" s="46">
        <f t="shared" ref="X1464:AC1464" si="47">SUM(X1465:X1467)</f>
        <v>93</v>
      </c>
      <c r="Y1464" s="46">
        <f t="shared" si="47"/>
        <v>10</v>
      </c>
      <c r="Z1464" s="46">
        <f t="shared" si="47"/>
        <v>83</v>
      </c>
      <c r="AA1464" s="46">
        <f t="shared" si="47"/>
        <v>0</v>
      </c>
      <c r="AB1464" s="46">
        <f t="shared" si="47"/>
        <v>2474</v>
      </c>
      <c r="AC1464" s="46">
        <f t="shared" si="47"/>
        <v>702</v>
      </c>
      <c r="AD1464" s="46"/>
      <c r="AE1464" s="46"/>
      <c r="AF1464" s="46"/>
      <c r="AG1464" s="46"/>
      <c r="AH1464" s="46"/>
      <c r="AI1464" s="46"/>
      <c r="AJ1464" s="46"/>
    </row>
    <row r="1465" s="13" customFormat="1" ht="67.5" spans="1:36">
      <c r="A1465" s="80">
        <v>1412</v>
      </c>
      <c r="B1465" s="80"/>
      <c r="C1465" s="80" t="s">
        <v>8717</v>
      </c>
      <c r="D1465" s="80" t="s">
        <v>8718</v>
      </c>
      <c r="E1465" s="80"/>
      <c r="F1465" s="80" t="s">
        <v>109</v>
      </c>
      <c r="G1465" s="80" t="s">
        <v>2419</v>
      </c>
      <c r="H1465" s="80" t="s">
        <v>8719</v>
      </c>
      <c r="I1465" s="46" t="s">
        <v>8693</v>
      </c>
      <c r="J1465" s="80" t="s">
        <v>8718</v>
      </c>
      <c r="K1465" s="80" t="s">
        <v>8720</v>
      </c>
      <c r="L1465" s="80" t="s">
        <v>321</v>
      </c>
      <c r="M1465" s="80" t="s">
        <v>320</v>
      </c>
      <c r="N1465" s="80" t="s">
        <v>801</v>
      </c>
      <c r="O1465" s="46" t="s">
        <v>8715</v>
      </c>
      <c r="P1465" s="80" t="s">
        <v>2422</v>
      </c>
      <c r="Q1465" s="80" t="s">
        <v>735</v>
      </c>
      <c r="R1465" s="46" t="s">
        <v>120</v>
      </c>
      <c r="S1465" s="80" t="s">
        <v>2423</v>
      </c>
      <c r="T1465" s="80">
        <v>13772800998</v>
      </c>
      <c r="U1465" s="46" t="s">
        <v>122</v>
      </c>
      <c r="V1465" s="80" t="s">
        <v>2425</v>
      </c>
      <c r="W1465" s="46" t="s">
        <v>124</v>
      </c>
      <c r="X1465" s="80">
        <v>10</v>
      </c>
      <c r="Y1465" s="80">
        <v>10</v>
      </c>
      <c r="Z1465" s="80"/>
      <c r="AA1465" s="80"/>
      <c r="AB1465" s="80">
        <v>598</v>
      </c>
      <c r="AC1465" s="80">
        <v>250</v>
      </c>
      <c r="AD1465" s="80" t="s">
        <v>140</v>
      </c>
      <c r="AE1465" s="80" t="s">
        <v>140</v>
      </c>
      <c r="AF1465" s="80" t="s">
        <v>141</v>
      </c>
      <c r="AG1465" s="80" t="s">
        <v>140</v>
      </c>
      <c r="AH1465" s="80"/>
      <c r="AI1465" s="80"/>
      <c r="AJ1465" s="80"/>
    </row>
    <row r="1466" s="13" customFormat="1" ht="67.5" spans="1:36">
      <c r="A1466" s="80">
        <v>1413</v>
      </c>
      <c r="B1466" s="46"/>
      <c r="C1466" s="46" t="s">
        <v>8721</v>
      </c>
      <c r="D1466" s="46" t="s">
        <v>8722</v>
      </c>
      <c r="E1466" s="46"/>
      <c r="F1466" s="46" t="s">
        <v>109</v>
      </c>
      <c r="G1466" s="46" t="s">
        <v>1634</v>
      </c>
      <c r="H1466" s="46" t="s">
        <v>8723</v>
      </c>
      <c r="I1466" s="46" t="s">
        <v>8693</v>
      </c>
      <c r="J1466" s="46" t="s">
        <v>8722</v>
      </c>
      <c r="K1466" s="46" t="s">
        <v>8724</v>
      </c>
      <c r="L1466" s="46" t="s">
        <v>221</v>
      </c>
      <c r="M1466" s="46" t="s">
        <v>115</v>
      </c>
      <c r="N1466" s="46" t="s">
        <v>8725</v>
      </c>
      <c r="O1466" s="46" t="s">
        <v>8715</v>
      </c>
      <c r="P1466" s="46" t="s">
        <v>8726</v>
      </c>
      <c r="Q1466" s="46" t="s">
        <v>8727</v>
      </c>
      <c r="R1466" s="46" t="s">
        <v>120</v>
      </c>
      <c r="S1466" s="46" t="s">
        <v>1639</v>
      </c>
      <c r="T1466" s="46">
        <v>15309166108</v>
      </c>
      <c r="U1466" s="46" t="s">
        <v>5603</v>
      </c>
      <c r="V1466" s="46" t="s">
        <v>348</v>
      </c>
      <c r="W1466" s="46" t="s">
        <v>124</v>
      </c>
      <c r="X1466" s="46">
        <v>23</v>
      </c>
      <c r="Y1466" s="46"/>
      <c r="Z1466" s="46">
        <v>23</v>
      </c>
      <c r="AA1466" s="46"/>
      <c r="AB1466" s="46">
        <v>580</v>
      </c>
      <c r="AC1466" s="46">
        <v>200</v>
      </c>
      <c r="AD1466" s="46" t="s">
        <v>140</v>
      </c>
      <c r="AE1466" s="46" t="s">
        <v>140</v>
      </c>
      <c r="AF1466" s="46" t="s">
        <v>141</v>
      </c>
      <c r="AG1466" s="46" t="s">
        <v>140</v>
      </c>
      <c r="AH1466" s="46"/>
      <c r="AI1466" s="46"/>
      <c r="AJ1466" s="46"/>
    </row>
    <row r="1467" s="13" customFormat="1" ht="67.5" spans="1:36">
      <c r="A1467" s="80">
        <v>1414</v>
      </c>
      <c r="B1467" s="46"/>
      <c r="C1467" s="46" t="s">
        <v>8728</v>
      </c>
      <c r="D1467" s="46" t="s">
        <v>8729</v>
      </c>
      <c r="E1467" s="46"/>
      <c r="F1467" s="46" t="s">
        <v>109</v>
      </c>
      <c r="G1467" s="46" t="s">
        <v>340</v>
      </c>
      <c r="H1467" s="46" t="s">
        <v>8730</v>
      </c>
      <c r="I1467" s="46" t="s">
        <v>8693</v>
      </c>
      <c r="J1467" s="46" t="s">
        <v>8729</v>
      </c>
      <c r="K1467" s="46" t="s">
        <v>8731</v>
      </c>
      <c r="L1467" s="46" t="s">
        <v>4219</v>
      </c>
      <c r="M1467" s="46" t="s">
        <v>301</v>
      </c>
      <c r="N1467" s="46" t="s">
        <v>149</v>
      </c>
      <c r="O1467" s="46" t="s">
        <v>8732</v>
      </c>
      <c r="P1467" s="46" t="s">
        <v>8733</v>
      </c>
      <c r="Q1467" s="46" t="s">
        <v>387</v>
      </c>
      <c r="R1467" s="46" t="s">
        <v>120</v>
      </c>
      <c r="S1467" s="46" t="s">
        <v>347</v>
      </c>
      <c r="T1467" s="46">
        <v>13474633468</v>
      </c>
      <c r="U1467" s="46" t="s">
        <v>5603</v>
      </c>
      <c r="V1467" s="46" t="s">
        <v>348</v>
      </c>
      <c r="W1467" s="46" t="s">
        <v>124</v>
      </c>
      <c r="X1467" s="46">
        <v>60</v>
      </c>
      <c r="Y1467" s="46"/>
      <c r="Z1467" s="46">
        <v>60</v>
      </c>
      <c r="AA1467" s="46"/>
      <c r="AB1467" s="46">
        <v>1296</v>
      </c>
      <c r="AC1467" s="46">
        <v>252</v>
      </c>
      <c r="AD1467" s="46" t="s">
        <v>140</v>
      </c>
      <c r="AE1467" s="46" t="s">
        <v>140</v>
      </c>
      <c r="AF1467" s="46" t="s">
        <v>140</v>
      </c>
      <c r="AG1467" s="46" t="s">
        <v>140</v>
      </c>
      <c r="AH1467" s="46"/>
      <c r="AI1467" s="46"/>
      <c r="AJ1467" s="46"/>
    </row>
    <row r="1468" spans="1:36">
      <c r="A1468" s="46"/>
      <c r="B1468" s="46" t="s">
        <v>58</v>
      </c>
      <c r="C1468" s="46"/>
      <c r="D1468" s="46"/>
      <c r="E1468" s="46">
        <v>38</v>
      </c>
      <c r="F1468" s="46"/>
      <c r="G1468" s="46"/>
      <c r="H1468" s="46"/>
      <c r="I1468" s="46"/>
      <c r="J1468" s="46"/>
      <c r="K1468" s="46"/>
      <c r="L1468" s="46"/>
      <c r="M1468" s="46"/>
      <c r="N1468" s="46"/>
      <c r="O1468" s="46"/>
      <c r="P1468" s="46"/>
      <c r="Q1468" s="46"/>
      <c r="R1468" s="46"/>
      <c r="S1468" s="46"/>
      <c r="T1468" s="46"/>
      <c r="U1468" s="46"/>
      <c r="V1468" s="46"/>
      <c r="W1468" s="46"/>
      <c r="X1468" s="46">
        <f t="shared" ref="X1468:AC1468" si="48">SUM(X1469:X1506)</f>
        <v>1009.7</v>
      </c>
      <c r="Y1468" s="46">
        <f t="shared" si="48"/>
        <v>959.9</v>
      </c>
      <c r="Z1468" s="46">
        <f t="shared" si="48"/>
        <v>49.8</v>
      </c>
      <c r="AA1468" s="46">
        <f t="shared" si="48"/>
        <v>0</v>
      </c>
      <c r="AB1468" s="46">
        <f t="shared" si="48"/>
        <v>43251</v>
      </c>
      <c r="AC1468" s="46">
        <f t="shared" si="48"/>
        <v>10208</v>
      </c>
      <c r="AD1468" s="46"/>
      <c r="AE1468" s="46"/>
      <c r="AF1468" s="46"/>
      <c r="AG1468" s="46"/>
      <c r="AH1468" s="46"/>
      <c r="AI1468" s="46"/>
      <c r="AJ1468" s="46"/>
    </row>
    <row r="1469" ht="67.5" spans="1:36">
      <c r="A1469" s="46">
        <v>1415</v>
      </c>
      <c r="B1469" s="46"/>
      <c r="C1469" s="46" t="s">
        <v>8734</v>
      </c>
      <c r="D1469" s="46" t="s">
        <v>8735</v>
      </c>
      <c r="E1469" s="46"/>
      <c r="F1469" s="46" t="s">
        <v>109</v>
      </c>
      <c r="G1469" s="46" t="s">
        <v>8736</v>
      </c>
      <c r="H1469" s="46" t="s">
        <v>8737</v>
      </c>
      <c r="I1469" s="46" t="s">
        <v>8693</v>
      </c>
      <c r="J1469" s="46" t="s">
        <v>8735</v>
      </c>
      <c r="K1469" s="46" t="s">
        <v>8738</v>
      </c>
      <c r="L1469" s="46" t="s">
        <v>114</v>
      </c>
      <c r="M1469" s="46" t="s">
        <v>320</v>
      </c>
      <c r="N1469" s="46" t="s">
        <v>6461</v>
      </c>
      <c r="O1469" s="46" t="s">
        <v>8739</v>
      </c>
      <c r="P1469" s="46" t="s">
        <v>8740</v>
      </c>
      <c r="Q1469" s="46"/>
      <c r="R1469" s="46" t="s">
        <v>120</v>
      </c>
      <c r="S1469" s="46" t="s">
        <v>5613</v>
      </c>
      <c r="T1469" s="46">
        <v>13891661856</v>
      </c>
      <c r="U1469" s="46" t="s">
        <v>122</v>
      </c>
      <c r="V1469" s="46" t="s">
        <v>5614</v>
      </c>
      <c r="W1469" s="46" t="s">
        <v>124</v>
      </c>
      <c r="X1469" s="46">
        <v>22.5</v>
      </c>
      <c r="Y1469" s="46">
        <v>22.5</v>
      </c>
      <c r="Z1469" s="46"/>
      <c r="AA1469" s="46"/>
      <c r="AB1469" s="46">
        <v>273</v>
      </c>
      <c r="AC1469" s="46">
        <v>186</v>
      </c>
      <c r="AD1469" s="46" t="s">
        <v>140</v>
      </c>
      <c r="AE1469" s="46" t="s">
        <v>140</v>
      </c>
      <c r="AF1469" s="46" t="s">
        <v>140</v>
      </c>
      <c r="AG1469" s="46" t="s">
        <v>140</v>
      </c>
      <c r="AH1469" s="46"/>
      <c r="AI1469" s="46"/>
      <c r="AJ1469" s="46"/>
    </row>
    <row r="1470" ht="101.25" spans="1:36">
      <c r="A1470" s="46">
        <v>1416</v>
      </c>
      <c r="B1470" s="46"/>
      <c r="C1470" s="46" t="s">
        <v>8741</v>
      </c>
      <c r="D1470" s="46" t="s">
        <v>8742</v>
      </c>
      <c r="E1470" s="46"/>
      <c r="F1470" s="46" t="s">
        <v>109</v>
      </c>
      <c r="G1470" s="46" t="s">
        <v>1847</v>
      </c>
      <c r="H1470" s="46" t="s">
        <v>8743</v>
      </c>
      <c r="I1470" s="46" t="s">
        <v>8693</v>
      </c>
      <c r="J1470" s="46" t="s">
        <v>8742</v>
      </c>
      <c r="K1470" s="46" t="s">
        <v>8744</v>
      </c>
      <c r="L1470" s="46" t="s">
        <v>321</v>
      </c>
      <c r="M1470" s="46" t="s">
        <v>320</v>
      </c>
      <c r="N1470" s="46" t="s">
        <v>6138</v>
      </c>
      <c r="O1470" s="46" t="s">
        <v>211</v>
      </c>
      <c r="P1470" s="46" t="s">
        <v>8745</v>
      </c>
      <c r="Q1470" s="46" t="s">
        <v>5220</v>
      </c>
      <c r="R1470" s="46" t="s">
        <v>120</v>
      </c>
      <c r="S1470" s="46" t="s">
        <v>1853</v>
      </c>
      <c r="T1470" s="46">
        <v>13429760999</v>
      </c>
      <c r="U1470" s="46" t="s">
        <v>122</v>
      </c>
      <c r="V1470" s="46" t="s">
        <v>8746</v>
      </c>
      <c r="W1470" s="46" t="s">
        <v>124</v>
      </c>
      <c r="X1470" s="46">
        <v>22</v>
      </c>
      <c r="Y1470" s="46">
        <v>22</v>
      </c>
      <c r="Z1470" s="46"/>
      <c r="AA1470" s="46"/>
      <c r="AB1470" s="46">
        <v>884</v>
      </c>
      <c r="AC1470" s="46">
        <v>344</v>
      </c>
      <c r="AD1470" s="46" t="s">
        <v>140</v>
      </c>
      <c r="AE1470" s="46" t="s">
        <v>140</v>
      </c>
      <c r="AF1470" s="46" t="s">
        <v>140</v>
      </c>
      <c r="AG1470" s="46" t="s">
        <v>140</v>
      </c>
      <c r="AH1470" s="46"/>
      <c r="AI1470" s="46"/>
      <c r="AJ1470" s="46"/>
    </row>
    <row r="1471" ht="67.5" spans="1:36">
      <c r="A1471" s="46">
        <v>1417</v>
      </c>
      <c r="B1471" s="46"/>
      <c r="C1471" s="46" t="s">
        <v>8747</v>
      </c>
      <c r="D1471" s="46" t="s">
        <v>8748</v>
      </c>
      <c r="E1471" s="46"/>
      <c r="F1471" s="46" t="s">
        <v>109</v>
      </c>
      <c r="G1471" s="46" t="s">
        <v>8749</v>
      </c>
      <c r="H1471" s="46" t="s">
        <v>8750</v>
      </c>
      <c r="I1471" s="46" t="s">
        <v>8693</v>
      </c>
      <c r="J1471" s="46" t="s">
        <v>8748</v>
      </c>
      <c r="K1471" s="46" t="s">
        <v>8738</v>
      </c>
      <c r="L1471" s="46" t="s">
        <v>114</v>
      </c>
      <c r="M1471" s="46" t="s">
        <v>320</v>
      </c>
      <c r="N1471" s="46" t="s">
        <v>411</v>
      </c>
      <c r="O1471" s="46" t="s">
        <v>211</v>
      </c>
      <c r="P1471" s="46" t="s">
        <v>8751</v>
      </c>
      <c r="Q1471" s="46"/>
      <c r="R1471" s="46" t="s">
        <v>120</v>
      </c>
      <c r="S1471" s="46" t="s">
        <v>8752</v>
      </c>
      <c r="T1471" s="46">
        <v>18791161998</v>
      </c>
      <c r="U1471" s="46" t="s">
        <v>122</v>
      </c>
      <c r="V1471" s="46" t="s">
        <v>8753</v>
      </c>
      <c r="W1471" s="46" t="s">
        <v>124</v>
      </c>
      <c r="X1471" s="46">
        <v>25</v>
      </c>
      <c r="Y1471" s="46">
        <v>25</v>
      </c>
      <c r="Z1471" s="46"/>
      <c r="AA1471" s="46"/>
      <c r="AB1471" s="46">
        <v>695</v>
      </c>
      <c r="AC1471" s="46">
        <v>187</v>
      </c>
      <c r="AD1471" s="46" t="s">
        <v>140</v>
      </c>
      <c r="AE1471" s="46" t="s">
        <v>140</v>
      </c>
      <c r="AF1471" s="46" t="s">
        <v>140</v>
      </c>
      <c r="AG1471" s="46" t="s">
        <v>140</v>
      </c>
      <c r="AH1471" s="46"/>
      <c r="AI1471" s="46"/>
      <c r="AJ1471" s="46"/>
    </row>
    <row r="1472" ht="67.5" spans="1:36">
      <c r="A1472" s="46">
        <v>1418</v>
      </c>
      <c r="B1472" s="46"/>
      <c r="C1472" s="46" t="s">
        <v>8754</v>
      </c>
      <c r="D1472" s="46" t="s">
        <v>8755</v>
      </c>
      <c r="E1472" s="46"/>
      <c r="F1472" s="46" t="s">
        <v>109</v>
      </c>
      <c r="G1472" s="46" t="s">
        <v>5550</v>
      </c>
      <c r="H1472" s="46" t="s">
        <v>8756</v>
      </c>
      <c r="I1472" s="46" t="s">
        <v>8693</v>
      </c>
      <c r="J1472" s="46" t="s">
        <v>8755</v>
      </c>
      <c r="K1472" s="46" t="s">
        <v>8757</v>
      </c>
      <c r="L1472" s="46" t="s">
        <v>4170</v>
      </c>
      <c r="M1472" s="46" t="s">
        <v>171</v>
      </c>
      <c r="N1472" s="46" t="s">
        <v>1919</v>
      </c>
      <c r="O1472" s="46" t="s">
        <v>211</v>
      </c>
      <c r="P1472" s="46" t="s">
        <v>273</v>
      </c>
      <c r="Q1472" s="46" t="s">
        <v>1861</v>
      </c>
      <c r="R1472" s="46" t="s">
        <v>120</v>
      </c>
      <c r="S1472" s="46" t="s">
        <v>5554</v>
      </c>
      <c r="T1472" s="46">
        <v>13892604236</v>
      </c>
      <c r="U1472" s="46" t="s">
        <v>122</v>
      </c>
      <c r="V1472" s="46" t="s">
        <v>177</v>
      </c>
      <c r="W1472" s="46" t="s">
        <v>124</v>
      </c>
      <c r="X1472" s="46">
        <v>42</v>
      </c>
      <c r="Y1472" s="46">
        <v>42</v>
      </c>
      <c r="Z1472" s="46"/>
      <c r="AA1472" s="46"/>
      <c r="AB1472" s="46">
        <v>459</v>
      </c>
      <c r="AC1472" s="46">
        <v>60</v>
      </c>
      <c r="AD1472" s="46" t="s">
        <v>140</v>
      </c>
      <c r="AE1472" s="46" t="s">
        <v>140</v>
      </c>
      <c r="AF1472" s="46" t="s">
        <v>140</v>
      </c>
      <c r="AG1472" s="46" t="s">
        <v>140</v>
      </c>
      <c r="AH1472" s="46"/>
      <c r="AI1472" s="46"/>
      <c r="AJ1472" s="46"/>
    </row>
    <row r="1473" ht="45" spans="1:36">
      <c r="A1473" s="46">
        <v>1419</v>
      </c>
      <c r="B1473" s="46"/>
      <c r="C1473" s="46" t="s">
        <v>8758</v>
      </c>
      <c r="D1473" s="46" t="s">
        <v>8759</v>
      </c>
      <c r="E1473" s="46"/>
      <c r="F1473" s="46" t="s">
        <v>109</v>
      </c>
      <c r="G1473" s="46" t="s">
        <v>207</v>
      </c>
      <c r="H1473" s="46" t="s">
        <v>8760</v>
      </c>
      <c r="I1473" s="46" t="s">
        <v>8693</v>
      </c>
      <c r="J1473" s="46" t="s">
        <v>8759</v>
      </c>
      <c r="K1473" s="46" t="s">
        <v>8761</v>
      </c>
      <c r="L1473" s="46" t="s">
        <v>114</v>
      </c>
      <c r="M1473" s="46" t="s">
        <v>115</v>
      </c>
      <c r="N1473" s="46" t="s">
        <v>1241</v>
      </c>
      <c r="O1473" s="46" t="s">
        <v>211</v>
      </c>
      <c r="P1473" s="46" t="s">
        <v>8762</v>
      </c>
      <c r="Q1473" s="46" t="s">
        <v>213</v>
      </c>
      <c r="R1473" s="46" t="s">
        <v>120</v>
      </c>
      <c r="S1473" s="46" t="s">
        <v>214</v>
      </c>
      <c r="T1473" s="46">
        <v>13484893682</v>
      </c>
      <c r="U1473" s="46" t="s">
        <v>122</v>
      </c>
      <c r="V1473" s="46" t="s">
        <v>215</v>
      </c>
      <c r="W1473" s="46" t="s">
        <v>124</v>
      </c>
      <c r="X1473" s="46">
        <v>15</v>
      </c>
      <c r="Y1473" s="46">
        <v>15</v>
      </c>
      <c r="Z1473" s="46"/>
      <c r="AA1473" s="46"/>
      <c r="AB1473" s="46">
        <v>325</v>
      </c>
      <c r="AC1473" s="46">
        <v>165</v>
      </c>
      <c r="AD1473" s="46" t="s">
        <v>140</v>
      </c>
      <c r="AE1473" s="46" t="s">
        <v>140</v>
      </c>
      <c r="AF1473" s="46" t="s">
        <v>141</v>
      </c>
      <c r="AG1473" s="46" t="s">
        <v>140</v>
      </c>
      <c r="AH1473" s="46"/>
      <c r="AI1473" s="46"/>
      <c r="AJ1473" s="46"/>
    </row>
    <row r="1474" ht="45" spans="1:36">
      <c r="A1474" s="46">
        <v>1420</v>
      </c>
      <c r="B1474" s="46"/>
      <c r="C1474" s="46" t="s">
        <v>8758</v>
      </c>
      <c r="D1474" s="46" t="s">
        <v>8763</v>
      </c>
      <c r="E1474" s="46"/>
      <c r="F1474" s="46" t="s">
        <v>109</v>
      </c>
      <c r="G1474" s="46" t="s">
        <v>207</v>
      </c>
      <c r="H1474" s="46" t="s">
        <v>8764</v>
      </c>
      <c r="I1474" s="46" t="s">
        <v>8693</v>
      </c>
      <c r="J1474" s="46" t="s">
        <v>8763</v>
      </c>
      <c r="K1474" s="46" t="s">
        <v>8761</v>
      </c>
      <c r="L1474" s="46" t="s">
        <v>114</v>
      </c>
      <c r="M1474" s="46" t="s">
        <v>115</v>
      </c>
      <c r="N1474" s="46" t="s">
        <v>1241</v>
      </c>
      <c r="O1474" s="46" t="s">
        <v>211</v>
      </c>
      <c r="P1474" s="46" t="s">
        <v>6538</v>
      </c>
      <c r="Q1474" s="46" t="s">
        <v>213</v>
      </c>
      <c r="R1474" s="46" t="s">
        <v>120</v>
      </c>
      <c r="S1474" s="46" t="s">
        <v>214</v>
      </c>
      <c r="T1474" s="46">
        <v>13484893682</v>
      </c>
      <c r="U1474" s="46" t="s">
        <v>122</v>
      </c>
      <c r="V1474" s="46" t="s">
        <v>215</v>
      </c>
      <c r="W1474" s="46" t="s">
        <v>124</v>
      </c>
      <c r="X1474" s="46">
        <v>15</v>
      </c>
      <c r="Y1474" s="46">
        <v>15</v>
      </c>
      <c r="Z1474" s="46"/>
      <c r="AA1474" s="46"/>
      <c r="AB1474" s="46">
        <v>287</v>
      </c>
      <c r="AC1474" s="46">
        <v>120</v>
      </c>
      <c r="AD1474" s="46" t="s">
        <v>140</v>
      </c>
      <c r="AE1474" s="46" t="s">
        <v>140</v>
      </c>
      <c r="AF1474" s="46" t="s">
        <v>141</v>
      </c>
      <c r="AG1474" s="46" t="s">
        <v>140</v>
      </c>
      <c r="AH1474" s="46"/>
      <c r="AI1474" s="46"/>
      <c r="AJ1474" s="46"/>
    </row>
    <row r="1475" ht="101.25" spans="1:36">
      <c r="A1475" s="46">
        <v>1421</v>
      </c>
      <c r="B1475" s="46"/>
      <c r="C1475" s="46" t="s">
        <v>8765</v>
      </c>
      <c r="D1475" s="46" t="s">
        <v>8766</v>
      </c>
      <c r="E1475" s="46"/>
      <c r="F1475" s="46" t="s">
        <v>109</v>
      </c>
      <c r="G1475" s="46" t="s">
        <v>442</v>
      </c>
      <c r="H1475" s="46" t="s">
        <v>8767</v>
      </c>
      <c r="I1475" s="46" t="s">
        <v>8693</v>
      </c>
      <c r="J1475" s="46" t="s">
        <v>8766</v>
      </c>
      <c r="K1475" s="46" t="s">
        <v>8768</v>
      </c>
      <c r="L1475" s="46" t="s">
        <v>221</v>
      </c>
      <c r="M1475" s="46" t="s">
        <v>115</v>
      </c>
      <c r="N1475" s="46" t="s">
        <v>4692</v>
      </c>
      <c r="O1475" s="46" t="s">
        <v>223</v>
      </c>
      <c r="P1475" s="46" t="s">
        <v>8769</v>
      </c>
      <c r="Q1475" s="46" t="s">
        <v>8770</v>
      </c>
      <c r="R1475" s="46" t="s">
        <v>120</v>
      </c>
      <c r="S1475" s="46" t="s">
        <v>447</v>
      </c>
      <c r="T1475" s="46">
        <v>13649161476</v>
      </c>
      <c r="U1475" s="46" t="s">
        <v>122</v>
      </c>
      <c r="V1475" s="46" t="s">
        <v>227</v>
      </c>
      <c r="W1475" s="46" t="s">
        <v>124</v>
      </c>
      <c r="X1475" s="46">
        <v>15</v>
      </c>
      <c r="Y1475" s="46">
        <v>15</v>
      </c>
      <c r="Z1475" s="46"/>
      <c r="AA1475" s="46"/>
      <c r="AB1475" s="46">
        <v>353</v>
      </c>
      <c r="AC1475" s="46">
        <v>116</v>
      </c>
      <c r="AD1475" s="46" t="s">
        <v>140</v>
      </c>
      <c r="AE1475" s="46" t="s">
        <v>140</v>
      </c>
      <c r="AF1475" s="46" t="s">
        <v>141</v>
      </c>
      <c r="AG1475" s="46" t="s">
        <v>140</v>
      </c>
      <c r="AH1475" s="46"/>
      <c r="AI1475" s="46"/>
      <c r="AJ1475" s="46"/>
    </row>
    <row r="1476" s="16" customFormat="1" ht="112.5" spans="1:36">
      <c r="A1476" s="46">
        <v>1422</v>
      </c>
      <c r="B1476" s="49"/>
      <c r="C1476" s="138" t="s">
        <v>8771</v>
      </c>
      <c r="D1476" s="49" t="s">
        <v>8772</v>
      </c>
      <c r="E1476" s="49"/>
      <c r="F1476" s="49" t="s">
        <v>109</v>
      </c>
      <c r="G1476" s="49" t="s">
        <v>7851</v>
      </c>
      <c r="H1476" s="49" t="s">
        <v>8773</v>
      </c>
      <c r="I1476" s="46" t="s">
        <v>8693</v>
      </c>
      <c r="J1476" s="49" t="s">
        <v>8772</v>
      </c>
      <c r="K1476" s="49" t="s">
        <v>8774</v>
      </c>
      <c r="L1476" s="135" t="s">
        <v>114</v>
      </c>
      <c r="M1476" s="138" t="s">
        <v>7963</v>
      </c>
      <c r="N1476" s="135" t="s">
        <v>1241</v>
      </c>
      <c r="O1476" s="135" t="s">
        <v>8775</v>
      </c>
      <c r="P1476" s="135" t="s">
        <v>8776</v>
      </c>
      <c r="Q1476" s="49" t="s">
        <v>8777</v>
      </c>
      <c r="R1476" s="46" t="s">
        <v>120</v>
      </c>
      <c r="S1476" s="135" t="s">
        <v>7855</v>
      </c>
      <c r="T1476" s="89">
        <v>15091652578</v>
      </c>
      <c r="U1476" s="46" t="s">
        <v>122</v>
      </c>
      <c r="V1476" s="135" t="s">
        <v>7851</v>
      </c>
      <c r="W1476" s="46" t="s">
        <v>124</v>
      </c>
      <c r="X1476" s="139">
        <v>15</v>
      </c>
      <c r="Y1476" s="138">
        <v>15</v>
      </c>
      <c r="Z1476" s="135"/>
      <c r="AA1476" s="135"/>
      <c r="AB1476" s="138">
        <v>1196</v>
      </c>
      <c r="AC1476" s="138">
        <v>78</v>
      </c>
      <c r="AD1476" s="138" t="s">
        <v>140</v>
      </c>
      <c r="AE1476" s="138" t="s">
        <v>140</v>
      </c>
      <c r="AF1476" s="138" t="s">
        <v>140</v>
      </c>
      <c r="AG1476" s="46" t="s">
        <v>140</v>
      </c>
      <c r="AH1476" s="138"/>
      <c r="AI1476" s="138"/>
      <c r="AJ1476" s="135"/>
    </row>
    <row r="1477" s="16" customFormat="1" ht="67.5" spans="1:36">
      <c r="A1477" s="46">
        <v>1423</v>
      </c>
      <c r="B1477" s="49"/>
      <c r="C1477" s="49" t="s">
        <v>8778</v>
      </c>
      <c r="D1477" s="49" t="s">
        <v>8779</v>
      </c>
      <c r="E1477" s="49"/>
      <c r="F1477" s="49" t="s">
        <v>109</v>
      </c>
      <c r="G1477" s="49" t="s">
        <v>826</v>
      </c>
      <c r="H1477" s="49" t="s">
        <v>8780</v>
      </c>
      <c r="I1477" s="46" t="s">
        <v>8693</v>
      </c>
      <c r="J1477" s="49" t="s">
        <v>8779</v>
      </c>
      <c r="K1477" s="49" t="s">
        <v>8779</v>
      </c>
      <c r="L1477" s="88" t="s">
        <v>829</v>
      </c>
      <c r="M1477" s="88" t="s">
        <v>830</v>
      </c>
      <c r="N1477" s="88" t="s">
        <v>1241</v>
      </c>
      <c r="O1477" s="49" t="s">
        <v>8781</v>
      </c>
      <c r="P1477" s="88" t="s">
        <v>833</v>
      </c>
      <c r="Q1477" s="88" t="s">
        <v>834</v>
      </c>
      <c r="R1477" s="46" t="s">
        <v>120</v>
      </c>
      <c r="S1477" s="67" t="s">
        <v>835</v>
      </c>
      <c r="T1477" s="67">
        <v>13892619260</v>
      </c>
      <c r="U1477" s="46" t="s">
        <v>122</v>
      </c>
      <c r="V1477" s="49" t="s">
        <v>826</v>
      </c>
      <c r="W1477" s="46" t="s">
        <v>124</v>
      </c>
      <c r="X1477" s="88">
        <v>15</v>
      </c>
      <c r="Y1477" s="88">
        <v>15</v>
      </c>
      <c r="Z1477" s="49"/>
      <c r="AA1477" s="49"/>
      <c r="AB1477" s="49">
        <v>1090</v>
      </c>
      <c r="AC1477" s="49">
        <v>317</v>
      </c>
      <c r="AD1477" s="88" t="s">
        <v>140</v>
      </c>
      <c r="AE1477" s="49" t="s">
        <v>140</v>
      </c>
      <c r="AF1477" s="49" t="s">
        <v>141</v>
      </c>
      <c r="AG1477" s="46" t="s">
        <v>140</v>
      </c>
      <c r="AH1477" s="49"/>
      <c r="AI1477" s="49"/>
      <c r="AJ1477" s="49"/>
    </row>
    <row r="1478" s="16" customFormat="1" ht="67.5" spans="1:36">
      <c r="A1478" s="46">
        <v>1424</v>
      </c>
      <c r="B1478" s="49"/>
      <c r="C1478" s="49" t="s">
        <v>8782</v>
      </c>
      <c r="D1478" s="49" t="s">
        <v>8783</v>
      </c>
      <c r="E1478" s="49"/>
      <c r="F1478" s="49" t="s">
        <v>109</v>
      </c>
      <c r="G1478" s="49" t="s">
        <v>2468</v>
      </c>
      <c r="H1478" s="49" t="s">
        <v>8784</v>
      </c>
      <c r="I1478" s="46" t="s">
        <v>8693</v>
      </c>
      <c r="J1478" s="49" t="s">
        <v>8783</v>
      </c>
      <c r="K1478" s="49" t="s">
        <v>8785</v>
      </c>
      <c r="L1478" s="88" t="s">
        <v>829</v>
      </c>
      <c r="M1478" s="88" t="s">
        <v>830</v>
      </c>
      <c r="N1478" s="49" t="s">
        <v>1241</v>
      </c>
      <c r="O1478" s="49" t="s">
        <v>8786</v>
      </c>
      <c r="P1478" s="49" t="s">
        <v>8787</v>
      </c>
      <c r="Q1478" s="49" t="s">
        <v>335</v>
      </c>
      <c r="R1478" s="46" t="s">
        <v>120</v>
      </c>
      <c r="S1478" s="49" t="s">
        <v>2472</v>
      </c>
      <c r="T1478" s="49">
        <v>15891678596</v>
      </c>
      <c r="U1478" s="46" t="s">
        <v>122</v>
      </c>
      <c r="V1478" s="49" t="s">
        <v>1237</v>
      </c>
      <c r="W1478" s="46" t="s">
        <v>124</v>
      </c>
      <c r="X1478" s="88">
        <v>15</v>
      </c>
      <c r="Y1478" s="49">
        <v>15</v>
      </c>
      <c r="Z1478" s="49"/>
      <c r="AA1478" s="49"/>
      <c r="AB1478" s="49">
        <v>568</v>
      </c>
      <c r="AC1478" s="49">
        <v>1949</v>
      </c>
      <c r="AD1478" s="49" t="s">
        <v>140</v>
      </c>
      <c r="AE1478" s="49" t="s">
        <v>140</v>
      </c>
      <c r="AF1478" s="49" t="s">
        <v>140</v>
      </c>
      <c r="AG1478" s="46" t="s">
        <v>140</v>
      </c>
      <c r="AH1478" s="49"/>
      <c r="AI1478" s="49"/>
      <c r="AJ1478" s="49"/>
    </row>
    <row r="1479" s="16" customFormat="1" ht="56.25" spans="1:36">
      <c r="A1479" s="46">
        <v>1425</v>
      </c>
      <c r="B1479" s="49"/>
      <c r="C1479" s="49" t="s">
        <v>8788</v>
      </c>
      <c r="D1479" s="49" t="s">
        <v>8789</v>
      </c>
      <c r="E1479" s="49"/>
      <c r="F1479" s="49" t="s">
        <v>109</v>
      </c>
      <c r="G1479" s="49" t="s">
        <v>6013</v>
      </c>
      <c r="H1479" s="49" t="s">
        <v>8790</v>
      </c>
      <c r="I1479" s="46" t="s">
        <v>8693</v>
      </c>
      <c r="J1479" s="49" t="s">
        <v>8789</v>
      </c>
      <c r="K1479" s="49" t="s">
        <v>8791</v>
      </c>
      <c r="L1479" s="49" t="s">
        <v>6016</v>
      </c>
      <c r="M1479" s="49" t="s">
        <v>171</v>
      </c>
      <c r="N1479" s="49" t="s">
        <v>8792</v>
      </c>
      <c r="O1479" s="49" t="s">
        <v>562</v>
      </c>
      <c r="P1479" s="49" t="s">
        <v>8793</v>
      </c>
      <c r="Q1479" s="49" t="s">
        <v>335</v>
      </c>
      <c r="R1479" s="46" t="s">
        <v>120</v>
      </c>
      <c r="S1479" s="49" t="s">
        <v>6019</v>
      </c>
      <c r="T1479" s="49">
        <v>13891680488</v>
      </c>
      <c r="U1479" s="46" t="s">
        <v>122</v>
      </c>
      <c r="V1479" s="49" t="s">
        <v>1237</v>
      </c>
      <c r="W1479" s="46" t="s">
        <v>124</v>
      </c>
      <c r="X1479" s="88">
        <v>18.9</v>
      </c>
      <c r="Y1479" s="49">
        <v>18.9</v>
      </c>
      <c r="Z1479" s="49"/>
      <c r="AA1479" s="49"/>
      <c r="AB1479" s="49">
        <v>1454</v>
      </c>
      <c r="AC1479" s="49">
        <v>164</v>
      </c>
      <c r="AD1479" s="49" t="s">
        <v>140</v>
      </c>
      <c r="AE1479" s="49" t="s">
        <v>140</v>
      </c>
      <c r="AF1479" s="49" t="s">
        <v>140</v>
      </c>
      <c r="AG1479" s="46" t="s">
        <v>140</v>
      </c>
      <c r="AH1479" s="49"/>
      <c r="AI1479" s="49"/>
      <c r="AJ1479" s="49"/>
    </row>
    <row r="1480" s="16" customFormat="1" ht="67.5" spans="1:36">
      <c r="A1480" s="46">
        <v>1426</v>
      </c>
      <c r="B1480" s="49"/>
      <c r="C1480" s="56" t="s">
        <v>8794</v>
      </c>
      <c r="D1480" s="56" t="s">
        <v>8795</v>
      </c>
      <c r="E1480" s="56"/>
      <c r="F1480" s="56" t="s">
        <v>156</v>
      </c>
      <c r="G1480" s="56" t="s">
        <v>2502</v>
      </c>
      <c r="H1480" s="56" t="s">
        <v>8796</v>
      </c>
      <c r="I1480" s="46" t="s">
        <v>8693</v>
      </c>
      <c r="J1480" s="56" t="s">
        <v>8795</v>
      </c>
      <c r="K1480" s="56" t="s">
        <v>8797</v>
      </c>
      <c r="L1480" s="56" t="s">
        <v>114</v>
      </c>
      <c r="M1480" s="56" t="s">
        <v>2505</v>
      </c>
      <c r="N1480" s="56" t="s">
        <v>2490</v>
      </c>
      <c r="O1480" s="56" t="s">
        <v>3917</v>
      </c>
      <c r="P1480" s="56" t="s">
        <v>8798</v>
      </c>
      <c r="Q1480" s="56" t="s">
        <v>1621</v>
      </c>
      <c r="R1480" s="46" t="s">
        <v>120</v>
      </c>
      <c r="S1480" s="56" t="s">
        <v>2507</v>
      </c>
      <c r="T1480" s="56">
        <v>13759807875</v>
      </c>
      <c r="U1480" s="46" t="s">
        <v>122</v>
      </c>
      <c r="V1480" s="56" t="s">
        <v>2508</v>
      </c>
      <c r="W1480" s="46" t="s">
        <v>124</v>
      </c>
      <c r="X1480" s="91">
        <v>48</v>
      </c>
      <c r="Y1480" s="56">
        <v>48</v>
      </c>
      <c r="Z1480" s="56"/>
      <c r="AA1480" s="56"/>
      <c r="AB1480" s="56">
        <v>1776</v>
      </c>
      <c r="AC1480" s="56">
        <v>826</v>
      </c>
      <c r="AD1480" s="56" t="s">
        <v>140</v>
      </c>
      <c r="AE1480" s="56" t="s">
        <v>140</v>
      </c>
      <c r="AF1480" s="56" t="s">
        <v>141</v>
      </c>
      <c r="AG1480" s="46" t="s">
        <v>140</v>
      </c>
      <c r="AH1480" s="56"/>
      <c r="AI1480" s="56"/>
      <c r="AJ1480" s="56"/>
    </row>
    <row r="1481" s="13" customFormat="1" ht="56.25" spans="1:36">
      <c r="A1481" s="46">
        <v>1427</v>
      </c>
      <c r="B1481" s="62"/>
      <c r="C1481" s="62" t="s">
        <v>8799</v>
      </c>
      <c r="D1481" s="62" t="s">
        <v>8800</v>
      </c>
      <c r="E1481" s="62"/>
      <c r="F1481" s="62" t="s">
        <v>109</v>
      </c>
      <c r="G1481" s="62" t="s">
        <v>989</v>
      </c>
      <c r="H1481" s="62" t="s">
        <v>8801</v>
      </c>
      <c r="I1481" s="46" t="s">
        <v>8693</v>
      </c>
      <c r="J1481" s="62" t="s">
        <v>8800</v>
      </c>
      <c r="K1481" s="62" t="s">
        <v>8802</v>
      </c>
      <c r="L1481" s="62" t="s">
        <v>221</v>
      </c>
      <c r="M1481" s="62" t="s">
        <v>115</v>
      </c>
      <c r="N1481" s="62" t="s">
        <v>2587</v>
      </c>
      <c r="O1481" s="62" t="s">
        <v>8803</v>
      </c>
      <c r="P1481" s="62" t="s">
        <v>8804</v>
      </c>
      <c r="Q1481" s="62" t="s">
        <v>8805</v>
      </c>
      <c r="R1481" s="46" t="s">
        <v>120</v>
      </c>
      <c r="S1481" s="62" t="s">
        <v>993</v>
      </c>
      <c r="T1481" s="143" t="s">
        <v>994</v>
      </c>
      <c r="U1481" s="46" t="s">
        <v>122</v>
      </c>
      <c r="V1481" s="62" t="s">
        <v>652</v>
      </c>
      <c r="W1481" s="46" t="s">
        <v>124</v>
      </c>
      <c r="X1481" s="62">
        <v>24</v>
      </c>
      <c r="Y1481" s="62">
        <v>24</v>
      </c>
      <c r="Z1481" s="62"/>
      <c r="AA1481" s="62"/>
      <c r="AB1481" s="62">
        <v>1017</v>
      </c>
      <c r="AC1481" s="62">
        <v>517</v>
      </c>
      <c r="AD1481" s="62" t="s">
        <v>140</v>
      </c>
      <c r="AE1481" s="62" t="s">
        <v>140</v>
      </c>
      <c r="AF1481" s="62" t="s">
        <v>140</v>
      </c>
      <c r="AG1481" s="46" t="s">
        <v>140</v>
      </c>
      <c r="AH1481" s="62"/>
      <c r="AI1481" s="62"/>
      <c r="AJ1481" s="62"/>
    </row>
    <row r="1482" s="20" customFormat="1" ht="56.25" spans="1:36">
      <c r="A1482" s="46">
        <v>1428</v>
      </c>
      <c r="B1482" s="46"/>
      <c r="C1482" s="46" t="s">
        <v>8806</v>
      </c>
      <c r="D1482" s="46" t="s">
        <v>8807</v>
      </c>
      <c r="E1482" s="46"/>
      <c r="F1482" s="46" t="s">
        <v>109</v>
      </c>
      <c r="G1482" s="46" t="s">
        <v>2543</v>
      </c>
      <c r="H1482" s="46" t="s">
        <v>8808</v>
      </c>
      <c r="I1482" s="46" t="s">
        <v>8693</v>
      </c>
      <c r="J1482" s="46" t="s">
        <v>8807</v>
      </c>
      <c r="K1482" s="46" t="s">
        <v>8809</v>
      </c>
      <c r="L1482" s="46" t="s">
        <v>221</v>
      </c>
      <c r="M1482" s="46" t="s">
        <v>115</v>
      </c>
      <c r="N1482" s="46" t="s">
        <v>2053</v>
      </c>
      <c r="O1482" s="46" t="s">
        <v>8810</v>
      </c>
      <c r="P1482" s="46" t="s">
        <v>8811</v>
      </c>
      <c r="Q1482" s="46" t="s">
        <v>8805</v>
      </c>
      <c r="R1482" s="46" t="s">
        <v>120</v>
      </c>
      <c r="S1482" s="46" t="s">
        <v>2547</v>
      </c>
      <c r="T1482" s="46">
        <v>15191673097</v>
      </c>
      <c r="U1482" s="46" t="s">
        <v>122</v>
      </c>
      <c r="V1482" s="46" t="s">
        <v>652</v>
      </c>
      <c r="W1482" s="46" t="s">
        <v>124</v>
      </c>
      <c r="X1482" s="46">
        <v>18</v>
      </c>
      <c r="Y1482" s="46">
        <v>18</v>
      </c>
      <c r="Z1482" s="46"/>
      <c r="AA1482" s="46"/>
      <c r="AB1482" s="46">
        <v>614</v>
      </c>
      <c r="AC1482" s="46">
        <v>256</v>
      </c>
      <c r="AD1482" s="46" t="s">
        <v>140</v>
      </c>
      <c r="AE1482" s="46" t="s">
        <v>140</v>
      </c>
      <c r="AF1482" s="46" t="s">
        <v>141</v>
      </c>
      <c r="AG1482" s="46" t="s">
        <v>140</v>
      </c>
      <c r="AH1482" s="46"/>
      <c r="AI1482" s="46"/>
      <c r="AJ1482" s="46"/>
    </row>
    <row r="1483" s="13" customFormat="1" ht="56.25" spans="1:36">
      <c r="A1483" s="46">
        <v>1429</v>
      </c>
      <c r="B1483" s="85"/>
      <c r="C1483" s="85" t="s">
        <v>8812</v>
      </c>
      <c r="D1483" s="85" t="s">
        <v>8813</v>
      </c>
      <c r="E1483" s="85"/>
      <c r="F1483" s="85" t="s">
        <v>6079</v>
      </c>
      <c r="G1483" s="85" t="s">
        <v>1052</v>
      </c>
      <c r="H1483" s="85" t="s">
        <v>8814</v>
      </c>
      <c r="I1483" s="46" t="s">
        <v>8693</v>
      </c>
      <c r="J1483" s="85" t="s">
        <v>8813</v>
      </c>
      <c r="K1483" s="85" t="s">
        <v>8815</v>
      </c>
      <c r="L1483" s="85" t="s">
        <v>221</v>
      </c>
      <c r="M1483" s="85" t="s">
        <v>115</v>
      </c>
      <c r="N1483" s="85" t="s">
        <v>4717</v>
      </c>
      <c r="O1483" s="85" t="s">
        <v>8816</v>
      </c>
      <c r="P1483" s="85" t="s">
        <v>8817</v>
      </c>
      <c r="Q1483" s="85" t="s">
        <v>8805</v>
      </c>
      <c r="R1483" s="46" t="s">
        <v>120</v>
      </c>
      <c r="S1483" s="85" t="s">
        <v>1055</v>
      </c>
      <c r="T1483" s="85">
        <v>13992651338</v>
      </c>
      <c r="U1483" s="46" t="s">
        <v>122</v>
      </c>
      <c r="V1483" s="85" t="s">
        <v>652</v>
      </c>
      <c r="W1483" s="46" t="s">
        <v>124</v>
      </c>
      <c r="X1483" s="85">
        <v>27</v>
      </c>
      <c r="Y1483" s="85">
        <v>27</v>
      </c>
      <c r="Z1483" s="85"/>
      <c r="AA1483" s="85"/>
      <c r="AB1483" s="85">
        <v>1136</v>
      </c>
      <c r="AC1483" s="85">
        <v>450</v>
      </c>
      <c r="AD1483" s="85" t="s">
        <v>140</v>
      </c>
      <c r="AE1483" s="85" t="s">
        <v>140</v>
      </c>
      <c r="AF1483" s="85" t="s">
        <v>140</v>
      </c>
      <c r="AG1483" s="46" t="s">
        <v>140</v>
      </c>
      <c r="AH1483" s="85"/>
      <c r="AI1483" s="85"/>
      <c r="AJ1483" s="85"/>
    </row>
    <row r="1484" s="12" customFormat="1" ht="67.5" spans="1:36">
      <c r="A1484" s="46">
        <v>1430</v>
      </c>
      <c r="B1484" s="46"/>
      <c r="C1484" s="46" t="s">
        <v>8818</v>
      </c>
      <c r="D1484" s="46" t="s">
        <v>8819</v>
      </c>
      <c r="E1484" s="46"/>
      <c r="F1484" s="46" t="s">
        <v>109</v>
      </c>
      <c r="G1484" s="46" t="s">
        <v>318</v>
      </c>
      <c r="H1484" s="46" t="s">
        <v>8820</v>
      </c>
      <c r="I1484" s="46" t="s">
        <v>8693</v>
      </c>
      <c r="J1484" s="46" t="s">
        <v>8819</v>
      </c>
      <c r="K1484" s="46" t="s">
        <v>320</v>
      </c>
      <c r="L1484" s="46" t="s">
        <v>321</v>
      </c>
      <c r="M1484" s="46" t="s">
        <v>320</v>
      </c>
      <c r="N1484" s="46" t="s">
        <v>1241</v>
      </c>
      <c r="O1484" s="46" t="s">
        <v>618</v>
      </c>
      <c r="P1484" s="46" t="s">
        <v>2599</v>
      </c>
      <c r="Q1484" s="46" t="s">
        <v>325</v>
      </c>
      <c r="R1484" s="46" t="s">
        <v>120</v>
      </c>
      <c r="S1484" s="46" t="s">
        <v>326</v>
      </c>
      <c r="T1484" s="57" t="s">
        <v>2600</v>
      </c>
      <c r="U1484" s="46" t="s">
        <v>122</v>
      </c>
      <c r="V1484" s="46" t="s">
        <v>318</v>
      </c>
      <c r="W1484" s="46" t="s">
        <v>124</v>
      </c>
      <c r="X1484" s="46">
        <v>15</v>
      </c>
      <c r="Y1484" s="46">
        <v>15</v>
      </c>
      <c r="Z1484" s="46"/>
      <c r="AA1484" s="46"/>
      <c r="AB1484" s="46">
        <v>397</v>
      </c>
      <c r="AC1484" s="46">
        <v>204</v>
      </c>
      <c r="AD1484" s="46" t="s">
        <v>140</v>
      </c>
      <c r="AE1484" s="46" t="s">
        <v>140</v>
      </c>
      <c r="AF1484" s="46" t="s">
        <v>140</v>
      </c>
      <c r="AG1484" s="46" t="s">
        <v>140</v>
      </c>
      <c r="AH1484" s="46"/>
      <c r="AI1484" s="46"/>
      <c r="AJ1484" s="46"/>
    </row>
    <row r="1485" s="12" customFormat="1" ht="67.5" spans="1:36">
      <c r="A1485" s="46">
        <v>1431</v>
      </c>
      <c r="B1485" s="46"/>
      <c r="C1485" s="46" t="s">
        <v>8821</v>
      </c>
      <c r="D1485" s="46" t="s">
        <v>8822</v>
      </c>
      <c r="E1485" s="46"/>
      <c r="F1485" s="46" t="s">
        <v>109</v>
      </c>
      <c r="G1485" s="46" t="s">
        <v>2603</v>
      </c>
      <c r="H1485" s="46" t="s">
        <v>8823</v>
      </c>
      <c r="I1485" s="46" t="s">
        <v>8693</v>
      </c>
      <c r="J1485" s="46" t="s">
        <v>8822</v>
      </c>
      <c r="K1485" s="46" t="s">
        <v>320</v>
      </c>
      <c r="L1485" s="46" t="s">
        <v>321</v>
      </c>
      <c r="M1485" s="46" t="s">
        <v>320</v>
      </c>
      <c r="N1485" s="46" t="s">
        <v>8824</v>
      </c>
      <c r="O1485" s="46" t="s">
        <v>618</v>
      </c>
      <c r="P1485" s="46" t="s">
        <v>2609</v>
      </c>
      <c r="Q1485" s="46" t="s">
        <v>325</v>
      </c>
      <c r="R1485" s="46" t="s">
        <v>120</v>
      </c>
      <c r="S1485" s="46" t="s">
        <v>2605</v>
      </c>
      <c r="T1485" s="46">
        <v>13992623795</v>
      </c>
      <c r="U1485" s="46" t="s">
        <v>5903</v>
      </c>
      <c r="V1485" s="46" t="s">
        <v>2603</v>
      </c>
      <c r="W1485" s="46" t="s">
        <v>124</v>
      </c>
      <c r="X1485" s="46">
        <v>16.8</v>
      </c>
      <c r="Y1485" s="46"/>
      <c r="Z1485" s="46">
        <v>16.8</v>
      </c>
      <c r="AA1485" s="46"/>
      <c r="AB1485" s="46">
        <v>1988</v>
      </c>
      <c r="AC1485" s="46">
        <v>222</v>
      </c>
      <c r="AD1485" s="46" t="s">
        <v>140</v>
      </c>
      <c r="AE1485" s="46" t="s">
        <v>140</v>
      </c>
      <c r="AF1485" s="46" t="s">
        <v>140</v>
      </c>
      <c r="AG1485" s="46" t="s">
        <v>140</v>
      </c>
      <c r="AH1485" s="46"/>
      <c r="AI1485" s="46"/>
      <c r="AJ1485" s="46"/>
    </row>
    <row r="1486" s="12" customFormat="1" ht="67.5" spans="1:36">
      <c r="A1486" s="46">
        <v>1432</v>
      </c>
      <c r="B1486" s="46"/>
      <c r="C1486" s="46" t="s">
        <v>8825</v>
      </c>
      <c r="D1486" s="46" t="s">
        <v>8826</v>
      </c>
      <c r="E1486" s="46"/>
      <c r="F1486" s="46" t="s">
        <v>109</v>
      </c>
      <c r="G1486" s="46" t="s">
        <v>2106</v>
      </c>
      <c r="H1486" s="52" t="s">
        <v>8827</v>
      </c>
      <c r="I1486" s="46" t="s">
        <v>8693</v>
      </c>
      <c r="J1486" s="46" t="s">
        <v>8826</v>
      </c>
      <c r="K1486" s="46" t="s">
        <v>320</v>
      </c>
      <c r="L1486" s="46" t="s">
        <v>321</v>
      </c>
      <c r="M1486" s="46" t="s">
        <v>320</v>
      </c>
      <c r="N1486" s="46" t="s">
        <v>1241</v>
      </c>
      <c r="O1486" s="46" t="s">
        <v>781</v>
      </c>
      <c r="P1486" s="46" t="s">
        <v>2609</v>
      </c>
      <c r="Q1486" s="46" t="s">
        <v>325</v>
      </c>
      <c r="R1486" s="46" t="s">
        <v>120</v>
      </c>
      <c r="S1486" s="46" t="s">
        <v>2109</v>
      </c>
      <c r="T1486" s="46">
        <v>13571697025</v>
      </c>
      <c r="U1486" s="46" t="s">
        <v>122</v>
      </c>
      <c r="V1486" s="46" t="s">
        <v>2106</v>
      </c>
      <c r="W1486" s="46" t="s">
        <v>124</v>
      </c>
      <c r="X1486" s="46">
        <v>15</v>
      </c>
      <c r="Y1486" s="46">
        <v>15</v>
      </c>
      <c r="Z1486" s="46"/>
      <c r="AA1486" s="46"/>
      <c r="AB1486" s="46">
        <v>782</v>
      </c>
      <c r="AC1486" s="46">
        <v>360</v>
      </c>
      <c r="AD1486" s="46" t="s">
        <v>140</v>
      </c>
      <c r="AE1486" s="46" t="s">
        <v>140</v>
      </c>
      <c r="AF1486" s="46" t="s">
        <v>141</v>
      </c>
      <c r="AG1486" s="46" t="s">
        <v>140</v>
      </c>
      <c r="AH1486" s="46"/>
      <c r="AI1486" s="46"/>
      <c r="AJ1486" s="46"/>
    </row>
    <row r="1487" s="12" customFormat="1" ht="67.5" spans="1:36">
      <c r="A1487" s="46">
        <v>1433</v>
      </c>
      <c r="B1487" s="46"/>
      <c r="C1487" s="46" t="s">
        <v>8828</v>
      </c>
      <c r="D1487" s="46" t="s">
        <v>8829</v>
      </c>
      <c r="E1487" s="46"/>
      <c r="F1487" s="46" t="s">
        <v>109</v>
      </c>
      <c r="G1487" s="46" t="s">
        <v>6115</v>
      </c>
      <c r="H1487" s="46" t="s">
        <v>8830</v>
      </c>
      <c r="I1487" s="46" t="s">
        <v>8693</v>
      </c>
      <c r="J1487" s="46" t="s">
        <v>8829</v>
      </c>
      <c r="K1487" s="46" t="s">
        <v>320</v>
      </c>
      <c r="L1487" s="46" t="s">
        <v>321</v>
      </c>
      <c r="M1487" s="46" t="s">
        <v>320</v>
      </c>
      <c r="N1487" s="46" t="s">
        <v>2072</v>
      </c>
      <c r="O1487" s="46" t="s">
        <v>4046</v>
      </c>
      <c r="P1487" s="46" t="s">
        <v>324</v>
      </c>
      <c r="Q1487" s="46" t="s">
        <v>325</v>
      </c>
      <c r="R1487" s="46" t="s">
        <v>120</v>
      </c>
      <c r="S1487" s="46" t="s">
        <v>6117</v>
      </c>
      <c r="T1487" s="46">
        <v>13509167500</v>
      </c>
      <c r="U1487" s="46" t="s">
        <v>122</v>
      </c>
      <c r="V1487" s="46" t="s">
        <v>6115</v>
      </c>
      <c r="W1487" s="46" t="s">
        <v>124</v>
      </c>
      <c r="X1487" s="46">
        <v>45</v>
      </c>
      <c r="Y1487" s="46">
        <v>45</v>
      </c>
      <c r="Z1487" s="46"/>
      <c r="AA1487" s="46"/>
      <c r="AB1487" s="46">
        <v>781</v>
      </c>
      <c r="AC1487" s="46">
        <v>148</v>
      </c>
      <c r="AD1487" s="46" t="s">
        <v>140</v>
      </c>
      <c r="AE1487" s="46" t="s">
        <v>140</v>
      </c>
      <c r="AF1487" s="46" t="s">
        <v>140</v>
      </c>
      <c r="AG1487" s="46" t="s">
        <v>140</v>
      </c>
      <c r="AH1487" s="46"/>
      <c r="AI1487" s="46"/>
      <c r="AJ1487" s="46"/>
    </row>
    <row r="1488" s="12" customFormat="1" ht="67.5" spans="1:36">
      <c r="A1488" s="46">
        <v>1434</v>
      </c>
      <c r="B1488" s="46"/>
      <c r="C1488" s="46" t="s">
        <v>8831</v>
      </c>
      <c r="D1488" s="46" t="s">
        <v>8832</v>
      </c>
      <c r="E1488" s="46"/>
      <c r="F1488" s="46" t="s">
        <v>109</v>
      </c>
      <c r="G1488" s="46" t="s">
        <v>2628</v>
      </c>
      <c r="H1488" s="46" t="s">
        <v>8833</v>
      </c>
      <c r="I1488" s="46" t="s">
        <v>8693</v>
      </c>
      <c r="J1488" s="46" t="s">
        <v>8832</v>
      </c>
      <c r="K1488" s="46" t="s">
        <v>320</v>
      </c>
      <c r="L1488" s="46" t="s">
        <v>321</v>
      </c>
      <c r="M1488" s="46" t="s">
        <v>320</v>
      </c>
      <c r="N1488" s="46" t="s">
        <v>692</v>
      </c>
      <c r="O1488" s="46" t="s">
        <v>8833</v>
      </c>
      <c r="P1488" s="46" t="s">
        <v>324</v>
      </c>
      <c r="Q1488" s="46" t="s">
        <v>325</v>
      </c>
      <c r="R1488" s="46" t="s">
        <v>120</v>
      </c>
      <c r="S1488" s="46" t="s">
        <v>2630</v>
      </c>
      <c r="T1488" s="46">
        <v>13892637082</v>
      </c>
      <c r="U1488" s="46" t="s">
        <v>122</v>
      </c>
      <c r="V1488" s="46" t="s">
        <v>2628</v>
      </c>
      <c r="W1488" s="46" t="s">
        <v>124</v>
      </c>
      <c r="X1488" s="46">
        <v>30</v>
      </c>
      <c r="Y1488" s="46">
        <v>30</v>
      </c>
      <c r="Z1488" s="46"/>
      <c r="AA1488" s="46"/>
      <c r="AB1488" s="46">
        <v>562</v>
      </c>
      <c r="AC1488" s="46">
        <v>272</v>
      </c>
      <c r="AD1488" s="46" t="s">
        <v>140</v>
      </c>
      <c r="AE1488" s="46" t="s">
        <v>140</v>
      </c>
      <c r="AF1488" s="46" t="s">
        <v>140</v>
      </c>
      <c r="AG1488" s="46" t="s">
        <v>140</v>
      </c>
      <c r="AH1488" s="46"/>
      <c r="AI1488" s="46"/>
      <c r="AJ1488" s="46"/>
    </row>
    <row r="1489" s="12" customFormat="1" ht="67.5" spans="1:36">
      <c r="A1489" s="46">
        <v>1435</v>
      </c>
      <c r="B1489" s="46"/>
      <c r="C1489" s="46" t="s">
        <v>8834</v>
      </c>
      <c r="D1489" s="46" t="s">
        <v>8835</v>
      </c>
      <c r="E1489" s="46"/>
      <c r="F1489" s="46" t="s">
        <v>109</v>
      </c>
      <c r="G1489" s="46" t="s">
        <v>6120</v>
      </c>
      <c r="H1489" s="46" t="s">
        <v>2107</v>
      </c>
      <c r="I1489" s="46" t="s">
        <v>8693</v>
      </c>
      <c r="J1489" s="46" t="s">
        <v>8835</v>
      </c>
      <c r="K1489" s="46" t="s">
        <v>320</v>
      </c>
      <c r="L1489" s="46" t="s">
        <v>321</v>
      </c>
      <c r="M1489" s="46" t="s">
        <v>320</v>
      </c>
      <c r="N1489" s="46" t="s">
        <v>411</v>
      </c>
      <c r="O1489" s="46" t="s">
        <v>618</v>
      </c>
      <c r="P1489" s="46" t="s">
        <v>324</v>
      </c>
      <c r="Q1489" s="46" t="s">
        <v>325</v>
      </c>
      <c r="R1489" s="46" t="s">
        <v>120</v>
      </c>
      <c r="S1489" s="46" t="s">
        <v>2317</v>
      </c>
      <c r="T1489" s="46">
        <v>15891061758</v>
      </c>
      <c r="U1489" s="46" t="s">
        <v>122</v>
      </c>
      <c r="V1489" s="46" t="s">
        <v>6120</v>
      </c>
      <c r="W1489" s="46" t="s">
        <v>124</v>
      </c>
      <c r="X1489" s="46">
        <v>25</v>
      </c>
      <c r="Y1489" s="46"/>
      <c r="Z1489" s="46">
        <v>25</v>
      </c>
      <c r="AA1489" s="46"/>
      <c r="AB1489" s="46">
        <v>1179</v>
      </c>
      <c r="AC1489" s="46">
        <v>376</v>
      </c>
      <c r="AD1489" s="46" t="s">
        <v>140</v>
      </c>
      <c r="AE1489" s="46" t="s">
        <v>140</v>
      </c>
      <c r="AF1489" s="46" t="s">
        <v>140</v>
      </c>
      <c r="AG1489" s="46" t="s">
        <v>140</v>
      </c>
      <c r="AH1489" s="46"/>
      <c r="AI1489" s="46"/>
      <c r="AJ1489" s="46"/>
    </row>
    <row r="1490" s="12" customFormat="1" ht="67.5" spans="1:36">
      <c r="A1490" s="46">
        <v>1436</v>
      </c>
      <c r="B1490" s="46"/>
      <c r="C1490" s="46" t="s">
        <v>8836</v>
      </c>
      <c r="D1490" s="46" t="s">
        <v>8837</v>
      </c>
      <c r="E1490" s="46"/>
      <c r="F1490" s="46" t="s">
        <v>109</v>
      </c>
      <c r="G1490" s="46" t="s">
        <v>6131</v>
      </c>
      <c r="H1490" s="46" t="s">
        <v>8838</v>
      </c>
      <c r="I1490" s="46" t="s">
        <v>8693</v>
      </c>
      <c r="J1490" s="46" t="s">
        <v>8837</v>
      </c>
      <c r="K1490" s="46" t="s">
        <v>320</v>
      </c>
      <c r="L1490" s="46" t="s">
        <v>321</v>
      </c>
      <c r="M1490" s="46" t="s">
        <v>320</v>
      </c>
      <c r="N1490" s="46" t="s">
        <v>8839</v>
      </c>
      <c r="O1490" s="46" t="s">
        <v>618</v>
      </c>
      <c r="P1490" s="46" t="s">
        <v>2663</v>
      </c>
      <c r="Q1490" s="46" t="s">
        <v>325</v>
      </c>
      <c r="R1490" s="46" t="s">
        <v>120</v>
      </c>
      <c r="S1490" s="46" t="s">
        <v>6134</v>
      </c>
      <c r="T1490" s="46">
        <v>13772824371</v>
      </c>
      <c r="U1490" s="46" t="s">
        <v>122</v>
      </c>
      <c r="V1490" s="46" t="s">
        <v>6131</v>
      </c>
      <c r="W1490" s="46" t="s">
        <v>124</v>
      </c>
      <c r="X1490" s="46">
        <v>75</v>
      </c>
      <c r="Y1490" s="46">
        <v>75</v>
      </c>
      <c r="Z1490" s="46"/>
      <c r="AA1490" s="46"/>
      <c r="AB1490" s="46">
        <v>213</v>
      </c>
      <c r="AC1490" s="46">
        <v>116</v>
      </c>
      <c r="AD1490" s="46" t="s">
        <v>141</v>
      </c>
      <c r="AE1490" s="46" t="s">
        <v>140</v>
      </c>
      <c r="AF1490" s="46" t="s">
        <v>140</v>
      </c>
      <c r="AG1490" s="46" t="s">
        <v>140</v>
      </c>
      <c r="AH1490" s="46"/>
      <c r="AI1490" s="46"/>
      <c r="AJ1490" s="46"/>
    </row>
    <row r="1491" s="12" customFormat="1" ht="67.5" spans="1:36">
      <c r="A1491" s="46">
        <v>1437</v>
      </c>
      <c r="B1491" s="46"/>
      <c r="C1491" s="46" t="s">
        <v>8840</v>
      </c>
      <c r="D1491" s="46" t="s">
        <v>8841</v>
      </c>
      <c r="E1491" s="46"/>
      <c r="F1491" s="46" t="s">
        <v>109</v>
      </c>
      <c r="G1491" s="46" t="s">
        <v>8842</v>
      </c>
      <c r="H1491" s="46" t="s">
        <v>8843</v>
      </c>
      <c r="I1491" s="46" t="s">
        <v>8693</v>
      </c>
      <c r="J1491" s="46" t="s">
        <v>8841</v>
      </c>
      <c r="K1491" s="46" t="s">
        <v>320</v>
      </c>
      <c r="L1491" s="46" t="s">
        <v>321</v>
      </c>
      <c r="M1491" s="46" t="s">
        <v>320</v>
      </c>
      <c r="N1491" s="46" t="s">
        <v>149</v>
      </c>
      <c r="O1491" s="46" t="s">
        <v>781</v>
      </c>
      <c r="P1491" s="46" t="s">
        <v>619</v>
      </c>
      <c r="Q1491" s="46" t="s">
        <v>325</v>
      </c>
      <c r="R1491" s="46" t="s">
        <v>120</v>
      </c>
      <c r="S1491" s="46" t="s">
        <v>8844</v>
      </c>
      <c r="T1491" s="46">
        <v>15029365136</v>
      </c>
      <c r="U1491" s="46" t="s">
        <v>122</v>
      </c>
      <c r="V1491" s="46" t="s">
        <v>8842</v>
      </c>
      <c r="W1491" s="46" t="s">
        <v>124</v>
      </c>
      <c r="X1491" s="46">
        <v>60</v>
      </c>
      <c r="Y1491" s="46">
        <v>60</v>
      </c>
      <c r="Z1491" s="46"/>
      <c r="AA1491" s="46"/>
      <c r="AB1491" s="46">
        <v>2022</v>
      </c>
      <c r="AC1491" s="46">
        <v>129</v>
      </c>
      <c r="AD1491" s="46" t="s">
        <v>140</v>
      </c>
      <c r="AE1491" s="46" t="s">
        <v>140</v>
      </c>
      <c r="AF1491" s="46" t="s">
        <v>140</v>
      </c>
      <c r="AG1491" s="46" t="s">
        <v>140</v>
      </c>
      <c r="AH1491" s="46"/>
      <c r="AI1491" s="46"/>
      <c r="AJ1491" s="46"/>
    </row>
    <row r="1492" s="12" customFormat="1" ht="67.5" spans="1:36">
      <c r="A1492" s="46">
        <v>1438</v>
      </c>
      <c r="B1492" s="46"/>
      <c r="C1492" s="46" t="s">
        <v>8845</v>
      </c>
      <c r="D1492" s="46" t="s">
        <v>8846</v>
      </c>
      <c r="E1492" s="46"/>
      <c r="F1492" s="46" t="s">
        <v>109</v>
      </c>
      <c r="G1492" s="46" t="s">
        <v>2714</v>
      </c>
      <c r="H1492" s="46" t="s">
        <v>8847</v>
      </c>
      <c r="I1492" s="46" t="s">
        <v>8693</v>
      </c>
      <c r="J1492" s="46" t="s">
        <v>8846</v>
      </c>
      <c r="K1492" s="46" t="s">
        <v>320</v>
      </c>
      <c r="L1492" s="46" t="s">
        <v>321</v>
      </c>
      <c r="M1492" s="46" t="s">
        <v>320</v>
      </c>
      <c r="N1492" s="46" t="s">
        <v>395</v>
      </c>
      <c r="O1492" s="46" t="s">
        <v>4046</v>
      </c>
      <c r="P1492" s="46" t="s">
        <v>2615</v>
      </c>
      <c r="Q1492" s="46" t="s">
        <v>325</v>
      </c>
      <c r="R1492" s="46" t="s">
        <v>120</v>
      </c>
      <c r="S1492" s="46" t="s">
        <v>2716</v>
      </c>
      <c r="T1492" s="46">
        <v>13992621377</v>
      </c>
      <c r="U1492" s="46" t="s">
        <v>122</v>
      </c>
      <c r="V1492" s="46" t="s">
        <v>2714</v>
      </c>
      <c r="W1492" s="46" t="s">
        <v>124</v>
      </c>
      <c r="X1492" s="46">
        <v>20</v>
      </c>
      <c r="Y1492" s="46">
        <v>20</v>
      </c>
      <c r="Z1492" s="46"/>
      <c r="AA1492" s="46"/>
      <c r="AB1492" s="46">
        <v>1742</v>
      </c>
      <c r="AC1492" s="46">
        <v>390</v>
      </c>
      <c r="AD1492" s="46" t="s">
        <v>141</v>
      </c>
      <c r="AE1492" s="46" t="s">
        <v>140</v>
      </c>
      <c r="AF1492" s="46" t="s">
        <v>140</v>
      </c>
      <c r="AG1492" s="46" t="s">
        <v>140</v>
      </c>
      <c r="AH1492" s="46"/>
      <c r="AI1492" s="46"/>
      <c r="AJ1492" s="46"/>
    </row>
    <row r="1493" s="12" customFormat="1" ht="67.5" spans="1:36">
      <c r="A1493" s="46">
        <v>1439</v>
      </c>
      <c r="B1493" s="46"/>
      <c r="C1493" s="46" t="s">
        <v>8848</v>
      </c>
      <c r="D1493" s="46" t="s">
        <v>8849</v>
      </c>
      <c r="E1493" s="46"/>
      <c r="F1493" s="46" t="s">
        <v>109</v>
      </c>
      <c r="G1493" s="46" t="s">
        <v>2714</v>
      </c>
      <c r="H1493" s="46" t="s">
        <v>8847</v>
      </c>
      <c r="I1493" s="46" t="s">
        <v>8693</v>
      </c>
      <c r="J1493" s="46" t="s">
        <v>8849</v>
      </c>
      <c r="K1493" s="46" t="s">
        <v>320</v>
      </c>
      <c r="L1493" s="46" t="s">
        <v>321</v>
      </c>
      <c r="M1493" s="46" t="s">
        <v>320</v>
      </c>
      <c r="N1493" s="46" t="s">
        <v>4377</v>
      </c>
      <c r="O1493" s="46" t="s">
        <v>4046</v>
      </c>
      <c r="P1493" s="46" t="s">
        <v>2615</v>
      </c>
      <c r="Q1493" s="46" t="s">
        <v>325</v>
      </c>
      <c r="R1493" s="46" t="s">
        <v>120</v>
      </c>
      <c r="S1493" s="46" t="s">
        <v>2716</v>
      </c>
      <c r="T1493" s="46">
        <v>13992621377</v>
      </c>
      <c r="U1493" s="46" t="s">
        <v>122</v>
      </c>
      <c r="V1493" s="46" t="s">
        <v>2714</v>
      </c>
      <c r="W1493" s="46" t="s">
        <v>124</v>
      </c>
      <c r="X1493" s="46">
        <v>3</v>
      </c>
      <c r="Y1493" s="46">
        <v>3</v>
      </c>
      <c r="Z1493" s="46"/>
      <c r="AA1493" s="46"/>
      <c r="AB1493" s="46">
        <v>115</v>
      </c>
      <c r="AC1493" s="46">
        <v>30</v>
      </c>
      <c r="AD1493" s="46" t="s">
        <v>141</v>
      </c>
      <c r="AE1493" s="46" t="s">
        <v>140</v>
      </c>
      <c r="AF1493" s="46" t="s">
        <v>140</v>
      </c>
      <c r="AG1493" s="46" t="s">
        <v>140</v>
      </c>
      <c r="AH1493" s="46"/>
      <c r="AI1493" s="46"/>
      <c r="AJ1493" s="46"/>
    </row>
    <row r="1494" s="12" customFormat="1" ht="67.5" spans="1:36">
      <c r="A1494" s="46">
        <v>1440</v>
      </c>
      <c r="B1494" s="46"/>
      <c r="C1494" s="46" t="s">
        <v>8850</v>
      </c>
      <c r="D1494" s="46" t="s">
        <v>8851</v>
      </c>
      <c r="E1494" s="46"/>
      <c r="F1494" s="46" t="s">
        <v>578</v>
      </c>
      <c r="G1494" s="46" t="s">
        <v>616</v>
      </c>
      <c r="H1494" s="46" t="s">
        <v>6480</v>
      </c>
      <c r="I1494" s="46" t="s">
        <v>8693</v>
      </c>
      <c r="J1494" s="46" t="s">
        <v>8851</v>
      </c>
      <c r="K1494" s="46" t="s">
        <v>320</v>
      </c>
      <c r="L1494" s="46" t="s">
        <v>321</v>
      </c>
      <c r="M1494" s="46" t="s">
        <v>320</v>
      </c>
      <c r="N1494" s="46" t="s">
        <v>2490</v>
      </c>
      <c r="O1494" s="46" t="s">
        <v>618</v>
      </c>
      <c r="P1494" s="46" t="s">
        <v>2609</v>
      </c>
      <c r="Q1494" s="46" t="s">
        <v>325</v>
      </c>
      <c r="R1494" s="46" t="s">
        <v>120</v>
      </c>
      <c r="S1494" s="46" t="s">
        <v>620</v>
      </c>
      <c r="T1494" s="46">
        <v>13630204498</v>
      </c>
      <c r="U1494" s="46" t="s">
        <v>122</v>
      </c>
      <c r="V1494" s="46" t="s">
        <v>616</v>
      </c>
      <c r="W1494" s="46" t="s">
        <v>124</v>
      </c>
      <c r="X1494" s="46">
        <v>20</v>
      </c>
      <c r="Y1494" s="46">
        <v>20</v>
      </c>
      <c r="Z1494" s="46"/>
      <c r="AA1494" s="46"/>
      <c r="AB1494" s="46">
        <v>1980</v>
      </c>
      <c r="AC1494" s="46">
        <v>220</v>
      </c>
      <c r="AD1494" s="46" t="s">
        <v>140</v>
      </c>
      <c r="AE1494" s="46" t="s">
        <v>140</v>
      </c>
      <c r="AF1494" s="46" t="s">
        <v>140</v>
      </c>
      <c r="AG1494" s="46" t="s">
        <v>140</v>
      </c>
      <c r="AH1494" s="46"/>
      <c r="AI1494" s="46"/>
      <c r="AJ1494" s="46"/>
    </row>
    <row r="1495" s="13" customFormat="1" ht="56.25" spans="1:36">
      <c r="A1495" s="46">
        <v>1441</v>
      </c>
      <c r="B1495" s="47"/>
      <c r="C1495" s="47" t="s">
        <v>8852</v>
      </c>
      <c r="D1495" s="47" t="s">
        <v>8853</v>
      </c>
      <c r="E1495" s="47"/>
      <c r="F1495" s="47" t="s">
        <v>109</v>
      </c>
      <c r="G1495" s="47" t="s">
        <v>329</v>
      </c>
      <c r="H1495" s="47" t="s">
        <v>8854</v>
      </c>
      <c r="I1495" s="46" t="s">
        <v>8693</v>
      </c>
      <c r="J1495" s="47" t="s">
        <v>8853</v>
      </c>
      <c r="K1495" s="47" t="s">
        <v>8853</v>
      </c>
      <c r="L1495" s="47" t="s">
        <v>221</v>
      </c>
      <c r="M1495" s="47" t="s">
        <v>115</v>
      </c>
      <c r="N1495" s="47" t="s">
        <v>8855</v>
      </c>
      <c r="O1495" s="47"/>
      <c r="P1495" s="47" t="s">
        <v>7622</v>
      </c>
      <c r="Q1495" s="47" t="s">
        <v>2800</v>
      </c>
      <c r="R1495" s="46" t="s">
        <v>120</v>
      </c>
      <c r="S1495" s="47" t="s">
        <v>336</v>
      </c>
      <c r="T1495" s="47">
        <v>13892604018</v>
      </c>
      <c r="U1495" s="46" t="s">
        <v>122</v>
      </c>
      <c r="V1495" s="47" t="s">
        <v>337</v>
      </c>
      <c r="W1495" s="46" t="s">
        <v>124</v>
      </c>
      <c r="X1495" s="47">
        <v>45</v>
      </c>
      <c r="Y1495" s="47">
        <v>45</v>
      </c>
      <c r="Z1495" s="47"/>
      <c r="AA1495" s="47"/>
      <c r="AB1495" s="47">
        <v>1150</v>
      </c>
      <c r="AC1495" s="47">
        <v>214</v>
      </c>
      <c r="AD1495" s="47" t="s">
        <v>140</v>
      </c>
      <c r="AE1495" s="47" t="s">
        <v>140</v>
      </c>
      <c r="AF1495" s="47" t="s">
        <v>140</v>
      </c>
      <c r="AG1495" s="46" t="s">
        <v>140</v>
      </c>
      <c r="AH1495" s="47"/>
      <c r="AI1495" s="47"/>
      <c r="AJ1495" s="47"/>
    </row>
    <row r="1496" s="13" customFormat="1" ht="56.25" spans="1:36">
      <c r="A1496" s="46">
        <v>1442</v>
      </c>
      <c r="B1496" s="47"/>
      <c r="C1496" s="47" t="s">
        <v>8856</v>
      </c>
      <c r="D1496" s="47" t="s">
        <v>8857</v>
      </c>
      <c r="E1496" s="47"/>
      <c r="F1496" s="47" t="s">
        <v>109</v>
      </c>
      <c r="G1496" s="47" t="s">
        <v>2805</v>
      </c>
      <c r="H1496" s="47" t="s">
        <v>8858</v>
      </c>
      <c r="I1496" s="46" t="s">
        <v>8693</v>
      </c>
      <c r="J1496" s="47" t="s">
        <v>8857</v>
      </c>
      <c r="K1496" s="47" t="s">
        <v>8857</v>
      </c>
      <c r="L1496" s="47" t="s">
        <v>221</v>
      </c>
      <c r="M1496" s="47" t="s">
        <v>115</v>
      </c>
      <c r="N1496" s="47" t="s">
        <v>8859</v>
      </c>
      <c r="O1496" s="47"/>
      <c r="P1496" s="47" t="s">
        <v>2812</v>
      </c>
      <c r="Q1496" s="47" t="s">
        <v>2800</v>
      </c>
      <c r="R1496" s="46" t="s">
        <v>120</v>
      </c>
      <c r="S1496" s="47" t="s">
        <v>2808</v>
      </c>
      <c r="T1496" s="47">
        <v>15619847262</v>
      </c>
      <c r="U1496" s="46" t="s">
        <v>122</v>
      </c>
      <c r="V1496" s="47" t="s">
        <v>2809</v>
      </c>
      <c r="W1496" s="46" t="s">
        <v>124</v>
      </c>
      <c r="X1496" s="47">
        <v>15</v>
      </c>
      <c r="Y1496" s="47">
        <v>15</v>
      </c>
      <c r="Z1496" s="47"/>
      <c r="AA1496" s="47"/>
      <c r="AB1496" s="47">
        <v>1243</v>
      </c>
      <c r="AC1496" s="47">
        <v>73</v>
      </c>
      <c r="AD1496" s="47" t="s">
        <v>140</v>
      </c>
      <c r="AE1496" s="47" t="s">
        <v>140</v>
      </c>
      <c r="AF1496" s="47" t="s">
        <v>140</v>
      </c>
      <c r="AG1496" s="46" t="s">
        <v>140</v>
      </c>
      <c r="AH1496" s="47"/>
      <c r="AI1496" s="47"/>
      <c r="AJ1496" s="47"/>
    </row>
    <row r="1497" s="13" customFormat="1" ht="45" spans="1:36">
      <c r="A1497" s="46">
        <v>1443</v>
      </c>
      <c r="B1497" s="47"/>
      <c r="C1497" s="47" t="s">
        <v>8860</v>
      </c>
      <c r="D1497" s="47" t="s">
        <v>8861</v>
      </c>
      <c r="E1497" s="47"/>
      <c r="F1497" s="47" t="s">
        <v>109</v>
      </c>
      <c r="G1497" s="47" t="s">
        <v>2815</v>
      </c>
      <c r="H1497" s="47" t="s">
        <v>8196</v>
      </c>
      <c r="I1497" s="46" t="s">
        <v>8693</v>
      </c>
      <c r="J1497" s="47" t="s">
        <v>8861</v>
      </c>
      <c r="K1497" s="47" t="s">
        <v>8862</v>
      </c>
      <c r="L1497" s="47" t="s">
        <v>221</v>
      </c>
      <c r="M1497" s="47" t="s">
        <v>115</v>
      </c>
      <c r="N1497" s="47" t="s">
        <v>8863</v>
      </c>
      <c r="O1497" s="47"/>
      <c r="P1497" s="47" t="s">
        <v>8864</v>
      </c>
      <c r="Q1497" s="47" t="s">
        <v>335</v>
      </c>
      <c r="R1497" s="46" t="s">
        <v>120</v>
      </c>
      <c r="S1497" s="47" t="s">
        <v>2819</v>
      </c>
      <c r="T1497" s="47">
        <v>15891661851</v>
      </c>
      <c r="U1497" s="47" t="s">
        <v>122</v>
      </c>
      <c r="V1497" s="47" t="s">
        <v>337</v>
      </c>
      <c r="W1497" s="46" t="s">
        <v>124</v>
      </c>
      <c r="X1497" s="47">
        <v>41</v>
      </c>
      <c r="Y1497" s="47">
        <v>41</v>
      </c>
      <c r="Z1497" s="47"/>
      <c r="AA1497" s="47"/>
      <c r="AB1497" s="47">
        <v>2038</v>
      </c>
      <c r="AC1497" s="47">
        <v>216</v>
      </c>
      <c r="AD1497" s="47" t="s">
        <v>140</v>
      </c>
      <c r="AE1497" s="47" t="s">
        <v>140</v>
      </c>
      <c r="AF1497" s="47" t="s">
        <v>140</v>
      </c>
      <c r="AG1497" s="46" t="s">
        <v>140</v>
      </c>
      <c r="AH1497" s="47"/>
      <c r="AI1497" s="47"/>
      <c r="AJ1497" s="47"/>
    </row>
    <row r="1498" s="13" customFormat="1" ht="45" spans="1:36">
      <c r="A1498" s="46">
        <v>1444</v>
      </c>
      <c r="B1498" s="47"/>
      <c r="C1498" s="47" t="s">
        <v>8865</v>
      </c>
      <c r="D1498" s="47" t="s">
        <v>8866</v>
      </c>
      <c r="E1498" s="47"/>
      <c r="F1498" s="47" t="s">
        <v>109</v>
      </c>
      <c r="G1498" s="47" t="s">
        <v>1577</v>
      </c>
      <c r="H1498" s="47" t="s">
        <v>8867</v>
      </c>
      <c r="I1498" s="46" t="s">
        <v>8693</v>
      </c>
      <c r="J1498" s="47" t="s">
        <v>8866</v>
      </c>
      <c r="K1498" s="47" t="s">
        <v>8866</v>
      </c>
      <c r="L1498" s="47" t="s">
        <v>221</v>
      </c>
      <c r="M1498" s="47" t="s">
        <v>115</v>
      </c>
      <c r="N1498" s="47" t="s">
        <v>8868</v>
      </c>
      <c r="O1498" s="47"/>
      <c r="P1498" s="47" t="s">
        <v>2783</v>
      </c>
      <c r="Q1498" s="47" t="s">
        <v>335</v>
      </c>
      <c r="R1498" s="46" t="s">
        <v>120</v>
      </c>
      <c r="S1498" s="47" t="s">
        <v>1582</v>
      </c>
      <c r="T1498" s="47">
        <v>13991617720</v>
      </c>
      <c r="U1498" s="46" t="s">
        <v>122</v>
      </c>
      <c r="V1498" s="47" t="s">
        <v>1577</v>
      </c>
      <c r="W1498" s="46" t="s">
        <v>124</v>
      </c>
      <c r="X1498" s="47">
        <v>54</v>
      </c>
      <c r="Y1498" s="47">
        <v>54</v>
      </c>
      <c r="Z1498" s="47"/>
      <c r="AA1498" s="47"/>
      <c r="AB1498" s="47">
        <v>1327</v>
      </c>
      <c r="AC1498" s="47">
        <v>267</v>
      </c>
      <c r="AD1498" s="47" t="s">
        <v>140</v>
      </c>
      <c r="AE1498" s="47" t="s">
        <v>140</v>
      </c>
      <c r="AF1498" s="47" t="s">
        <v>140</v>
      </c>
      <c r="AG1498" s="46" t="s">
        <v>140</v>
      </c>
      <c r="AH1498" s="47"/>
      <c r="AI1498" s="47"/>
      <c r="AJ1498" s="47"/>
    </row>
    <row r="1499" s="13" customFormat="1" ht="45" spans="1:36">
      <c r="A1499" s="46">
        <v>1445</v>
      </c>
      <c r="B1499" s="47"/>
      <c r="C1499" s="47" t="s">
        <v>8869</v>
      </c>
      <c r="D1499" s="47" t="s">
        <v>8870</v>
      </c>
      <c r="E1499" s="47"/>
      <c r="F1499" s="47" t="s">
        <v>109</v>
      </c>
      <c r="G1499" s="47" t="s">
        <v>808</v>
      </c>
      <c r="H1499" s="47" t="s">
        <v>2886</v>
      </c>
      <c r="I1499" s="46" t="s">
        <v>8693</v>
      </c>
      <c r="J1499" s="47" t="s">
        <v>8870</v>
      </c>
      <c r="K1499" s="47" t="s">
        <v>8870</v>
      </c>
      <c r="L1499" s="47" t="s">
        <v>221</v>
      </c>
      <c r="M1499" s="47" t="s">
        <v>115</v>
      </c>
      <c r="N1499" s="47" t="s">
        <v>810</v>
      </c>
      <c r="O1499" s="47"/>
      <c r="P1499" s="47" t="s">
        <v>2888</v>
      </c>
      <c r="Q1499" s="47" t="s">
        <v>335</v>
      </c>
      <c r="R1499" s="46" t="s">
        <v>120</v>
      </c>
      <c r="S1499" s="47" t="s">
        <v>813</v>
      </c>
      <c r="T1499" s="47">
        <v>13992642767</v>
      </c>
      <c r="U1499" s="47" t="s">
        <v>122</v>
      </c>
      <c r="V1499" s="47" t="s">
        <v>337</v>
      </c>
      <c r="W1499" s="46" t="s">
        <v>124</v>
      </c>
      <c r="X1499" s="47">
        <v>50</v>
      </c>
      <c r="Y1499" s="47">
        <v>50</v>
      </c>
      <c r="Z1499" s="47"/>
      <c r="AA1499" s="47"/>
      <c r="AB1499" s="47">
        <v>2863</v>
      </c>
      <c r="AC1499" s="47">
        <v>308</v>
      </c>
      <c r="AD1499" s="47" t="s">
        <v>140</v>
      </c>
      <c r="AE1499" s="47" t="s">
        <v>140</v>
      </c>
      <c r="AF1499" s="47" t="s">
        <v>140</v>
      </c>
      <c r="AG1499" s="46" t="s">
        <v>140</v>
      </c>
      <c r="AH1499" s="47"/>
      <c r="AI1499" s="47"/>
      <c r="AJ1499" s="47"/>
    </row>
    <row r="1500" s="13" customFormat="1" ht="56.25" spans="1:36">
      <c r="A1500" s="46">
        <v>1446</v>
      </c>
      <c r="B1500" s="47"/>
      <c r="C1500" s="47" t="s">
        <v>8871</v>
      </c>
      <c r="D1500" s="47" t="s">
        <v>8872</v>
      </c>
      <c r="E1500" s="47"/>
      <c r="F1500" s="47" t="s">
        <v>578</v>
      </c>
      <c r="G1500" s="47" t="s">
        <v>2897</v>
      </c>
      <c r="H1500" s="47" t="s">
        <v>8873</v>
      </c>
      <c r="I1500" s="46" t="s">
        <v>8693</v>
      </c>
      <c r="J1500" s="47" t="s">
        <v>8872</v>
      </c>
      <c r="K1500" s="47" t="s">
        <v>8872</v>
      </c>
      <c r="L1500" s="47" t="s">
        <v>221</v>
      </c>
      <c r="M1500" s="47" t="s">
        <v>115</v>
      </c>
      <c r="N1500" s="47" t="s">
        <v>7632</v>
      </c>
      <c r="O1500" s="47"/>
      <c r="P1500" s="47" t="s">
        <v>8874</v>
      </c>
      <c r="Q1500" s="47" t="s">
        <v>335</v>
      </c>
      <c r="R1500" s="46" t="s">
        <v>120</v>
      </c>
      <c r="S1500" s="47" t="s">
        <v>2902</v>
      </c>
      <c r="T1500" s="47">
        <v>13379467839</v>
      </c>
      <c r="U1500" s="47" t="s">
        <v>5603</v>
      </c>
      <c r="V1500" s="47" t="s">
        <v>337</v>
      </c>
      <c r="W1500" s="46" t="s">
        <v>124</v>
      </c>
      <c r="X1500" s="47">
        <v>8</v>
      </c>
      <c r="Y1500" s="47"/>
      <c r="Z1500" s="47">
        <v>8</v>
      </c>
      <c r="AA1500" s="47"/>
      <c r="AB1500" s="47">
        <v>1744</v>
      </c>
      <c r="AC1500" s="47">
        <v>45</v>
      </c>
      <c r="AD1500" s="47" t="s">
        <v>140</v>
      </c>
      <c r="AE1500" s="47" t="s">
        <v>140</v>
      </c>
      <c r="AF1500" s="47" t="s">
        <v>140</v>
      </c>
      <c r="AG1500" s="46" t="s">
        <v>140</v>
      </c>
      <c r="AH1500" s="47"/>
      <c r="AI1500" s="47"/>
      <c r="AJ1500" s="47"/>
    </row>
    <row r="1501" s="13" customFormat="1" ht="67.5" spans="1:36">
      <c r="A1501" s="46">
        <v>1447</v>
      </c>
      <c r="B1501" s="46"/>
      <c r="C1501" s="48" t="s">
        <v>8875</v>
      </c>
      <c r="D1501" s="48" t="s">
        <v>8876</v>
      </c>
      <c r="E1501" s="48"/>
      <c r="F1501" s="48" t="s">
        <v>109</v>
      </c>
      <c r="G1501" s="48" t="s">
        <v>3095</v>
      </c>
      <c r="H1501" s="48" t="s">
        <v>8877</v>
      </c>
      <c r="I1501" s="46" t="s">
        <v>8693</v>
      </c>
      <c r="J1501" s="48" t="s">
        <v>8876</v>
      </c>
      <c r="K1501" s="48" t="s">
        <v>8878</v>
      </c>
      <c r="L1501" s="48" t="s">
        <v>598</v>
      </c>
      <c r="M1501" s="48" t="s">
        <v>599</v>
      </c>
      <c r="N1501" s="48" t="s">
        <v>1241</v>
      </c>
      <c r="O1501" s="46"/>
      <c r="P1501" s="48" t="s">
        <v>8879</v>
      </c>
      <c r="Q1501" s="48" t="s">
        <v>1807</v>
      </c>
      <c r="R1501" s="46" t="s">
        <v>120</v>
      </c>
      <c r="S1501" s="46" t="s">
        <v>3099</v>
      </c>
      <c r="T1501" s="46">
        <v>13571602649</v>
      </c>
      <c r="U1501" s="46" t="s">
        <v>122</v>
      </c>
      <c r="V1501" s="48" t="s">
        <v>603</v>
      </c>
      <c r="W1501" s="46" t="s">
        <v>124</v>
      </c>
      <c r="X1501" s="48">
        <v>15</v>
      </c>
      <c r="Y1501" s="48">
        <v>15</v>
      </c>
      <c r="Z1501" s="48"/>
      <c r="AA1501" s="46"/>
      <c r="AB1501" s="48">
        <v>3506</v>
      </c>
      <c r="AC1501" s="48">
        <v>296</v>
      </c>
      <c r="AD1501" s="46" t="s">
        <v>140</v>
      </c>
      <c r="AE1501" s="46" t="s">
        <v>140</v>
      </c>
      <c r="AF1501" s="46" t="s">
        <v>140</v>
      </c>
      <c r="AG1501" s="46" t="s">
        <v>140</v>
      </c>
      <c r="AH1501" s="46"/>
      <c r="AI1501" s="46"/>
      <c r="AJ1501" s="46"/>
    </row>
    <row r="1502" s="11" customFormat="1" ht="56.25" spans="1:36">
      <c r="A1502" s="46">
        <v>1448</v>
      </c>
      <c r="B1502" s="46"/>
      <c r="C1502" s="46" t="s">
        <v>8880</v>
      </c>
      <c r="D1502" s="46" t="s">
        <v>8881</v>
      </c>
      <c r="E1502" s="46"/>
      <c r="F1502" s="46" t="s">
        <v>109</v>
      </c>
      <c r="G1502" s="46" t="s">
        <v>3128</v>
      </c>
      <c r="H1502" s="46" t="s">
        <v>8882</v>
      </c>
      <c r="I1502" s="46" t="s">
        <v>8693</v>
      </c>
      <c r="J1502" s="46" t="s">
        <v>8881</v>
      </c>
      <c r="K1502" s="46" t="s">
        <v>8883</v>
      </c>
      <c r="L1502" s="48" t="s">
        <v>598</v>
      </c>
      <c r="M1502" s="48" t="s">
        <v>599</v>
      </c>
      <c r="N1502" s="46" t="s">
        <v>8884</v>
      </c>
      <c r="O1502" s="46"/>
      <c r="P1502" s="46" t="s">
        <v>8885</v>
      </c>
      <c r="Q1502" s="46" t="s">
        <v>246</v>
      </c>
      <c r="R1502" s="46" t="s">
        <v>120</v>
      </c>
      <c r="S1502" s="46" t="s">
        <v>3132</v>
      </c>
      <c r="T1502" s="46">
        <v>13700268353</v>
      </c>
      <c r="U1502" s="46" t="s">
        <v>122</v>
      </c>
      <c r="V1502" s="46" t="s">
        <v>603</v>
      </c>
      <c r="W1502" s="46" t="s">
        <v>124</v>
      </c>
      <c r="X1502" s="46">
        <v>24.5</v>
      </c>
      <c r="Y1502" s="46">
        <v>24.5</v>
      </c>
      <c r="Z1502" s="46"/>
      <c r="AA1502" s="46"/>
      <c r="AB1502" s="46">
        <v>2318</v>
      </c>
      <c r="AC1502" s="46">
        <v>221</v>
      </c>
      <c r="AD1502" s="46" t="s">
        <v>140</v>
      </c>
      <c r="AE1502" s="46" t="s">
        <v>140</v>
      </c>
      <c r="AF1502" s="46" t="s">
        <v>140</v>
      </c>
      <c r="AG1502" s="46" t="s">
        <v>140</v>
      </c>
      <c r="AH1502" s="46"/>
      <c r="AI1502" s="46"/>
      <c r="AJ1502" s="46"/>
    </row>
    <row r="1503" s="34" customFormat="1" ht="45" spans="1:36">
      <c r="A1503" s="46">
        <v>1449</v>
      </c>
      <c r="B1503" s="49"/>
      <c r="C1503" s="49" t="s">
        <v>8886</v>
      </c>
      <c r="D1503" s="49" t="s">
        <v>8887</v>
      </c>
      <c r="E1503" s="49"/>
      <c r="F1503" s="49" t="s">
        <v>109</v>
      </c>
      <c r="G1503" s="46" t="s">
        <v>665</v>
      </c>
      <c r="H1503" s="49" t="s">
        <v>8888</v>
      </c>
      <c r="I1503" s="46" t="s">
        <v>8693</v>
      </c>
      <c r="J1503" s="49" t="s">
        <v>8887</v>
      </c>
      <c r="K1503" s="49" t="s">
        <v>8889</v>
      </c>
      <c r="L1503" s="49" t="s">
        <v>598</v>
      </c>
      <c r="M1503" s="49" t="s">
        <v>599</v>
      </c>
      <c r="N1503" s="49" t="s">
        <v>2072</v>
      </c>
      <c r="O1503" s="49"/>
      <c r="P1503" s="49" t="s">
        <v>8890</v>
      </c>
      <c r="Q1503" s="46" t="s">
        <v>246</v>
      </c>
      <c r="R1503" s="46" t="s">
        <v>120</v>
      </c>
      <c r="S1503" s="49" t="s">
        <v>674</v>
      </c>
      <c r="T1503" s="49">
        <v>15686500188</v>
      </c>
      <c r="U1503" s="46" t="s">
        <v>122</v>
      </c>
      <c r="V1503" s="49" t="s">
        <v>603</v>
      </c>
      <c r="W1503" s="46" t="s">
        <v>124</v>
      </c>
      <c r="X1503" s="49">
        <v>45</v>
      </c>
      <c r="Y1503" s="49">
        <v>45</v>
      </c>
      <c r="Z1503" s="49"/>
      <c r="AA1503" s="49"/>
      <c r="AB1503" s="49">
        <v>1050</v>
      </c>
      <c r="AC1503" s="49">
        <v>180</v>
      </c>
      <c r="AD1503" s="49" t="s">
        <v>140</v>
      </c>
      <c r="AE1503" s="49" t="s">
        <v>140</v>
      </c>
      <c r="AF1503" s="49" t="s">
        <v>140</v>
      </c>
      <c r="AG1503" s="46" t="s">
        <v>140</v>
      </c>
      <c r="AH1503" s="49"/>
      <c r="AI1503" s="49"/>
      <c r="AJ1503" s="49"/>
    </row>
    <row r="1504" s="10" customFormat="1" ht="78.75" spans="1:36">
      <c r="A1504" s="46">
        <v>1450</v>
      </c>
      <c r="B1504" s="46"/>
      <c r="C1504" s="46" t="s">
        <v>8891</v>
      </c>
      <c r="D1504" s="46" t="s">
        <v>8892</v>
      </c>
      <c r="E1504" s="46"/>
      <c r="F1504" s="46" t="s">
        <v>109</v>
      </c>
      <c r="G1504" s="46" t="s">
        <v>1504</v>
      </c>
      <c r="H1504" s="46" t="s">
        <v>8893</v>
      </c>
      <c r="I1504" s="46" t="s">
        <v>8693</v>
      </c>
      <c r="J1504" s="46" t="s">
        <v>8892</v>
      </c>
      <c r="K1504" s="46" t="s">
        <v>8894</v>
      </c>
      <c r="L1504" s="46" t="s">
        <v>410</v>
      </c>
      <c r="M1504" s="46" t="s">
        <v>115</v>
      </c>
      <c r="N1504" s="46" t="s">
        <v>7738</v>
      </c>
      <c r="O1504" s="46"/>
      <c r="P1504" s="46" t="s">
        <v>8895</v>
      </c>
      <c r="Q1504" s="46" t="s">
        <v>735</v>
      </c>
      <c r="R1504" s="46" t="s">
        <v>120</v>
      </c>
      <c r="S1504" s="46" t="s">
        <v>1510</v>
      </c>
      <c r="T1504" s="46">
        <v>13759801777</v>
      </c>
      <c r="U1504" s="46" t="s">
        <v>122</v>
      </c>
      <c r="V1504" s="46" t="s">
        <v>574</v>
      </c>
      <c r="W1504" s="46" t="s">
        <v>124</v>
      </c>
      <c r="X1504" s="46">
        <v>15</v>
      </c>
      <c r="Y1504" s="46">
        <v>15</v>
      </c>
      <c r="Z1504" s="46"/>
      <c r="AA1504" s="46"/>
      <c r="AB1504" s="46">
        <v>285</v>
      </c>
      <c r="AC1504" s="46">
        <v>8</v>
      </c>
      <c r="AD1504" s="46" t="s">
        <v>141</v>
      </c>
      <c r="AE1504" s="46" t="s">
        <v>140</v>
      </c>
      <c r="AF1504" s="46" t="s">
        <v>140</v>
      </c>
      <c r="AG1504" s="46" t="s">
        <v>140</v>
      </c>
      <c r="AH1504" s="46"/>
      <c r="AI1504" s="46"/>
      <c r="AJ1504" s="46"/>
    </row>
    <row r="1505" s="10" customFormat="1" ht="56.25" spans="1:36">
      <c r="A1505" s="46">
        <v>1451</v>
      </c>
      <c r="B1505" s="46"/>
      <c r="C1505" s="46" t="s">
        <v>8896</v>
      </c>
      <c r="D1505" s="46" t="s">
        <v>8897</v>
      </c>
      <c r="E1505" s="46"/>
      <c r="F1505" s="46" t="s">
        <v>109</v>
      </c>
      <c r="G1505" s="46" t="s">
        <v>4125</v>
      </c>
      <c r="H1505" s="46" t="s">
        <v>8898</v>
      </c>
      <c r="I1505" s="46" t="s">
        <v>8693</v>
      </c>
      <c r="J1505" s="46" t="s">
        <v>8897</v>
      </c>
      <c r="K1505" s="46" t="s">
        <v>8899</v>
      </c>
      <c r="L1505" s="46" t="s">
        <v>410</v>
      </c>
      <c r="M1505" s="46" t="s">
        <v>115</v>
      </c>
      <c r="N1505" s="46" t="s">
        <v>3240</v>
      </c>
      <c r="O1505" s="46"/>
      <c r="P1505" s="142" t="s">
        <v>8900</v>
      </c>
      <c r="Q1505" s="46" t="s">
        <v>735</v>
      </c>
      <c r="R1505" s="46" t="s">
        <v>120</v>
      </c>
      <c r="S1505" s="46" t="s">
        <v>4127</v>
      </c>
      <c r="T1505" s="46">
        <v>15291627195</v>
      </c>
      <c r="U1505" s="46" t="s">
        <v>7897</v>
      </c>
      <c r="V1505" s="46" t="s">
        <v>574</v>
      </c>
      <c r="W1505" s="46" t="s">
        <v>124</v>
      </c>
      <c r="X1505" s="46">
        <v>20</v>
      </c>
      <c r="Y1505" s="46">
        <v>20</v>
      </c>
      <c r="Z1505" s="46"/>
      <c r="AA1505" s="46"/>
      <c r="AB1505" s="46">
        <v>420</v>
      </c>
      <c r="AC1505" s="46">
        <v>13</v>
      </c>
      <c r="AD1505" s="46" t="s">
        <v>140</v>
      </c>
      <c r="AE1505" s="46" t="s">
        <v>140</v>
      </c>
      <c r="AF1505" s="46" t="s">
        <v>140</v>
      </c>
      <c r="AG1505" s="46" t="s">
        <v>140</v>
      </c>
      <c r="AH1505" s="46"/>
      <c r="AI1505" s="46"/>
      <c r="AJ1505" s="46"/>
    </row>
    <row r="1506" s="10" customFormat="1" ht="56.25" spans="1:36">
      <c r="A1506" s="46">
        <v>1452</v>
      </c>
      <c r="B1506" s="46"/>
      <c r="C1506" s="46" t="s">
        <v>8901</v>
      </c>
      <c r="D1506" s="46" t="s">
        <v>8902</v>
      </c>
      <c r="E1506" s="46"/>
      <c r="F1506" s="46" t="s">
        <v>109</v>
      </c>
      <c r="G1506" s="46" t="s">
        <v>567</v>
      </c>
      <c r="H1506" s="46" t="s">
        <v>8903</v>
      </c>
      <c r="I1506" s="46" t="s">
        <v>8693</v>
      </c>
      <c r="J1506" s="46" t="s">
        <v>8902</v>
      </c>
      <c r="K1506" s="46" t="s">
        <v>8904</v>
      </c>
      <c r="L1506" s="46" t="s">
        <v>410</v>
      </c>
      <c r="M1506" s="46" t="s">
        <v>115</v>
      </c>
      <c r="N1506" s="46" t="s">
        <v>8905</v>
      </c>
      <c r="O1506" s="46"/>
      <c r="P1506" s="46" t="s">
        <v>3279</v>
      </c>
      <c r="Q1506" s="46" t="s">
        <v>735</v>
      </c>
      <c r="R1506" s="46" t="s">
        <v>120</v>
      </c>
      <c r="S1506" s="46" t="s">
        <v>573</v>
      </c>
      <c r="T1506" s="46">
        <v>15991834734</v>
      </c>
      <c r="U1506" s="46" t="s">
        <v>122</v>
      </c>
      <c r="V1506" s="46" t="s">
        <v>574</v>
      </c>
      <c r="W1506" s="46" t="s">
        <v>124</v>
      </c>
      <c r="X1506" s="46">
        <v>15</v>
      </c>
      <c r="Y1506" s="46">
        <v>15</v>
      </c>
      <c r="Z1506" s="46"/>
      <c r="AA1506" s="46"/>
      <c r="AB1506" s="46">
        <v>1419</v>
      </c>
      <c r="AC1506" s="46">
        <v>165</v>
      </c>
      <c r="AD1506" s="46" t="s">
        <v>140</v>
      </c>
      <c r="AE1506" s="46" t="s">
        <v>140</v>
      </c>
      <c r="AF1506" s="46" t="s">
        <v>140</v>
      </c>
      <c r="AG1506" s="46" t="s">
        <v>140</v>
      </c>
      <c r="AH1506" s="46"/>
      <c r="AI1506" s="46"/>
      <c r="AJ1506" s="46"/>
    </row>
    <row r="1507" ht="22.5" spans="1:36">
      <c r="A1507" s="46"/>
      <c r="B1507" s="46" t="s">
        <v>59</v>
      </c>
      <c r="C1507" s="46"/>
      <c r="D1507" s="46"/>
      <c r="E1507" s="46">
        <v>1</v>
      </c>
      <c r="F1507" s="46"/>
      <c r="G1507" s="46"/>
      <c r="H1507" s="46"/>
      <c r="I1507" s="46"/>
      <c r="J1507" s="46"/>
      <c r="K1507" s="46"/>
      <c r="L1507" s="46"/>
      <c r="M1507" s="46"/>
      <c r="N1507" s="46"/>
      <c r="O1507" s="46"/>
      <c r="P1507" s="46"/>
      <c r="Q1507" s="46"/>
      <c r="R1507" s="46"/>
      <c r="S1507" s="46"/>
      <c r="T1507" s="46"/>
      <c r="U1507" s="46"/>
      <c r="V1507" s="46"/>
      <c r="W1507" s="46"/>
      <c r="X1507" s="46">
        <f t="shared" ref="X1507:AC1507" si="49">SUM(X1508)</f>
        <v>5</v>
      </c>
      <c r="Y1507" s="46">
        <f t="shared" si="49"/>
        <v>0</v>
      </c>
      <c r="Z1507" s="46">
        <f t="shared" si="49"/>
        <v>5</v>
      </c>
      <c r="AA1507" s="46">
        <f t="shared" si="49"/>
        <v>0</v>
      </c>
      <c r="AB1507" s="46">
        <f t="shared" si="49"/>
        <v>853</v>
      </c>
      <c r="AC1507" s="46">
        <f t="shared" si="49"/>
        <v>394</v>
      </c>
      <c r="AD1507" s="46"/>
      <c r="AE1507" s="46"/>
      <c r="AF1507" s="46"/>
      <c r="AG1507" s="46"/>
      <c r="AH1507" s="46"/>
      <c r="AI1507" s="46"/>
      <c r="AJ1507" s="46"/>
    </row>
    <row r="1508" ht="45" spans="1:36">
      <c r="A1508" s="46">
        <v>1453</v>
      </c>
      <c r="B1508" s="46"/>
      <c r="C1508" s="46" t="s">
        <v>8906</v>
      </c>
      <c r="D1508" s="46" t="s">
        <v>8907</v>
      </c>
      <c r="E1508" s="46"/>
      <c r="F1508" s="46" t="s">
        <v>109</v>
      </c>
      <c r="G1508" s="46" t="s">
        <v>309</v>
      </c>
      <c r="H1508" s="46" t="s">
        <v>8908</v>
      </c>
      <c r="I1508" s="46" t="s">
        <v>8693</v>
      </c>
      <c r="J1508" s="46" t="s">
        <v>8907</v>
      </c>
      <c r="K1508" s="46" t="s">
        <v>8909</v>
      </c>
      <c r="L1508" s="46" t="s">
        <v>300</v>
      </c>
      <c r="M1508" s="46" t="s">
        <v>301</v>
      </c>
      <c r="N1508" s="46" t="s">
        <v>8910</v>
      </c>
      <c r="O1508" s="46"/>
      <c r="P1508" s="46" t="s">
        <v>8911</v>
      </c>
      <c r="Q1508" s="46" t="s">
        <v>8912</v>
      </c>
      <c r="R1508" s="46" t="s">
        <v>120</v>
      </c>
      <c r="S1508" s="46" t="s">
        <v>315</v>
      </c>
      <c r="T1508" s="46">
        <v>15229945299</v>
      </c>
      <c r="U1508" s="46" t="s">
        <v>8913</v>
      </c>
      <c r="V1508" s="46" t="s">
        <v>493</v>
      </c>
      <c r="W1508" s="46" t="s">
        <v>124</v>
      </c>
      <c r="X1508" s="46">
        <v>5</v>
      </c>
      <c r="Y1508" s="46"/>
      <c r="Z1508" s="46">
        <v>5</v>
      </c>
      <c r="AA1508" s="46"/>
      <c r="AB1508" s="46">
        <v>853</v>
      </c>
      <c r="AC1508" s="46">
        <v>394</v>
      </c>
      <c r="AD1508" s="46" t="s">
        <v>141</v>
      </c>
      <c r="AE1508" s="46" t="s">
        <v>140</v>
      </c>
      <c r="AF1508" s="46" t="s">
        <v>140</v>
      </c>
      <c r="AG1508" s="46" t="s">
        <v>140</v>
      </c>
      <c r="AH1508" s="46"/>
      <c r="AI1508" s="46"/>
      <c r="AJ1508" s="46"/>
    </row>
    <row r="1509" ht="45" spans="1:36">
      <c r="A1509" s="46"/>
      <c r="B1509" s="46" t="s">
        <v>60</v>
      </c>
      <c r="C1509" s="46"/>
      <c r="D1509" s="46"/>
      <c r="E1509" s="46">
        <v>13</v>
      </c>
      <c r="F1509" s="46"/>
      <c r="G1509" s="46"/>
      <c r="H1509" s="46"/>
      <c r="I1509" s="46"/>
      <c r="J1509" s="46"/>
      <c r="K1509" s="46"/>
      <c r="L1509" s="46"/>
      <c r="M1509" s="46"/>
      <c r="N1509" s="46"/>
      <c r="O1509" s="46"/>
      <c r="P1509" s="46"/>
      <c r="Q1509" s="46"/>
      <c r="R1509" s="46"/>
      <c r="S1509" s="46"/>
      <c r="T1509" s="46"/>
      <c r="U1509" s="46"/>
      <c r="V1509" s="46"/>
      <c r="W1509" s="46"/>
      <c r="X1509" s="46">
        <f t="shared" ref="X1509:AC1509" si="50">SUM(X1510:X1522)</f>
        <v>754.9</v>
      </c>
      <c r="Y1509" s="46">
        <f t="shared" si="50"/>
        <v>45</v>
      </c>
      <c r="Z1509" s="46">
        <f t="shared" si="50"/>
        <v>709.9</v>
      </c>
      <c r="AA1509" s="46">
        <f t="shared" si="50"/>
        <v>0</v>
      </c>
      <c r="AB1509" s="46">
        <f t="shared" si="50"/>
        <v>12833</v>
      </c>
      <c r="AC1509" s="46">
        <f t="shared" si="50"/>
        <v>8081</v>
      </c>
      <c r="AD1509" s="46"/>
      <c r="AE1509" s="46"/>
      <c r="AF1509" s="46"/>
      <c r="AG1509" s="46"/>
      <c r="AH1509" s="46"/>
      <c r="AI1509" s="46"/>
      <c r="AJ1509" s="46"/>
    </row>
    <row r="1510" ht="90" spans="1:36">
      <c r="A1510" s="46">
        <v>1454</v>
      </c>
      <c r="B1510" s="46"/>
      <c r="C1510" s="46" t="s">
        <v>8914</v>
      </c>
      <c r="D1510" s="46" t="s">
        <v>8915</v>
      </c>
      <c r="E1510" s="46"/>
      <c r="F1510" s="46" t="s">
        <v>578</v>
      </c>
      <c r="G1510" s="46" t="s">
        <v>1098</v>
      </c>
      <c r="H1510" s="46" t="s">
        <v>8916</v>
      </c>
      <c r="I1510" s="46" t="s">
        <v>8693</v>
      </c>
      <c r="J1510" s="46" t="s">
        <v>8915</v>
      </c>
      <c r="K1510" s="46" t="s">
        <v>8917</v>
      </c>
      <c r="L1510" s="46" t="s">
        <v>1101</v>
      </c>
      <c r="M1510" s="46" t="s">
        <v>1102</v>
      </c>
      <c r="N1510" s="46" t="s">
        <v>2072</v>
      </c>
      <c r="O1510" s="46"/>
      <c r="P1510" s="46" t="s">
        <v>8918</v>
      </c>
      <c r="Q1510" s="46" t="s">
        <v>1106</v>
      </c>
      <c r="R1510" s="46" t="s">
        <v>120</v>
      </c>
      <c r="S1510" s="46" t="s">
        <v>1107</v>
      </c>
      <c r="T1510" s="46">
        <v>18896361112</v>
      </c>
      <c r="U1510" s="46" t="s">
        <v>122</v>
      </c>
      <c r="V1510" s="46" t="s">
        <v>1108</v>
      </c>
      <c r="W1510" s="46" t="s">
        <v>124</v>
      </c>
      <c r="X1510" s="46">
        <v>45</v>
      </c>
      <c r="Y1510" s="46">
        <v>45</v>
      </c>
      <c r="Z1510" s="46"/>
      <c r="AA1510" s="46"/>
      <c r="AB1510" s="46">
        <v>193</v>
      </c>
      <c r="AC1510" s="46">
        <v>178</v>
      </c>
      <c r="AD1510" s="46" t="s">
        <v>140</v>
      </c>
      <c r="AE1510" s="46" t="s">
        <v>140</v>
      </c>
      <c r="AF1510" s="46" t="s">
        <v>141</v>
      </c>
      <c r="AG1510" s="46" t="s">
        <v>140</v>
      </c>
      <c r="AH1510" s="46"/>
      <c r="AI1510" s="46"/>
      <c r="AJ1510" s="46"/>
    </row>
    <row r="1511" ht="90" spans="1:36">
      <c r="A1511" s="46">
        <v>1455</v>
      </c>
      <c r="B1511" s="46"/>
      <c r="C1511" s="46" t="s">
        <v>8919</v>
      </c>
      <c r="D1511" s="46" t="s">
        <v>8920</v>
      </c>
      <c r="E1511" s="46"/>
      <c r="F1511" s="46" t="s">
        <v>109</v>
      </c>
      <c r="G1511" s="46" t="s">
        <v>8921</v>
      </c>
      <c r="H1511" s="46" t="s">
        <v>8922</v>
      </c>
      <c r="I1511" s="46" t="s">
        <v>8693</v>
      </c>
      <c r="J1511" s="46" t="s">
        <v>8920</v>
      </c>
      <c r="K1511" s="46" t="s">
        <v>8923</v>
      </c>
      <c r="L1511" s="46" t="s">
        <v>114</v>
      </c>
      <c r="M1511" s="46" t="s">
        <v>115</v>
      </c>
      <c r="N1511" s="46" t="s">
        <v>8439</v>
      </c>
      <c r="O1511" s="46"/>
      <c r="P1511" s="46" t="s">
        <v>8924</v>
      </c>
      <c r="Q1511" s="46" t="s">
        <v>8925</v>
      </c>
      <c r="R1511" s="46" t="s">
        <v>120</v>
      </c>
      <c r="S1511" s="46" t="s">
        <v>8926</v>
      </c>
      <c r="T1511" s="46">
        <v>15991861017</v>
      </c>
      <c r="U1511" s="46" t="s">
        <v>1156</v>
      </c>
      <c r="V1511" s="46" t="s">
        <v>1119</v>
      </c>
      <c r="W1511" s="46" t="s">
        <v>124</v>
      </c>
      <c r="X1511" s="46">
        <v>500</v>
      </c>
      <c r="Y1511" s="46"/>
      <c r="Z1511" s="46">
        <v>500</v>
      </c>
      <c r="AA1511" s="46"/>
      <c r="AB1511" s="46">
        <v>3100</v>
      </c>
      <c r="AC1511" s="46">
        <v>2254</v>
      </c>
      <c r="AD1511" s="46" t="s">
        <v>140</v>
      </c>
      <c r="AE1511" s="46" t="s">
        <v>140</v>
      </c>
      <c r="AF1511" s="46" t="s">
        <v>140</v>
      </c>
      <c r="AG1511" s="46" t="s">
        <v>140</v>
      </c>
      <c r="AH1511" s="46"/>
      <c r="AI1511" s="46"/>
      <c r="AJ1511" s="46"/>
    </row>
    <row r="1512" ht="45" spans="1:36">
      <c r="A1512" s="46">
        <v>1456</v>
      </c>
      <c r="B1512" s="46"/>
      <c r="C1512" s="46" t="s">
        <v>8927</v>
      </c>
      <c r="D1512" s="46" t="s">
        <v>8928</v>
      </c>
      <c r="E1512" s="46"/>
      <c r="F1512" s="46" t="s">
        <v>109</v>
      </c>
      <c r="G1512" s="46" t="s">
        <v>656</v>
      </c>
      <c r="H1512" s="46" t="s">
        <v>8929</v>
      </c>
      <c r="I1512" s="46" t="s">
        <v>8693</v>
      </c>
      <c r="J1512" s="46" t="s">
        <v>8928</v>
      </c>
      <c r="K1512" s="46" t="s">
        <v>8930</v>
      </c>
      <c r="L1512" s="46" t="s">
        <v>410</v>
      </c>
      <c r="M1512" s="46" t="s">
        <v>115</v>
      </c>
      <c r="N1512" s="46" t="s">
        <v>659</v>
      </c>
      <c r="O1512" s="46"/>
      <c r="P1512" s="46" t="s">
        <v>660</v>
      </c>
      <c r="Q1512" s="46" t="s">
        <v>213</v>
      </c>
      <c r="R1512" s="46" t="s">
        <v>120</v>
      </c>
      <c r="S1512" s="46" t="s">
        <v>661</v>
      </c>
      <c r="T1512" s="46">
        <v>15336183438</v>
      </c>
      <c r="U1512" s="46" t="s">
        <v>1156</v>
      </c>
      <c r="V1512" s="46" t="s">
        <v>2047</v>
      </c>
      <c r="W1512" s="46" t="s">
        <v>124</v>
      </c>
      <c r="X1512" s="46">
        <v>30</v>
      </c>
      <c r="Y1512" s="46"/>
      <c r="Z1512" s="46">
        <v>30</v>
      </c>
      <c r="AA1512" s="46"/>
      <c r="AB1512" s="46">
        <v>1367</v>
      </c>
      <c r="AC1512" s="46">
        <v>357</v>
      </c>
      <c r="AD1512" s="46" t="s">
        <v>141</v>
      </c>
      <c r="AE1512" s="46" t="s">
        <v>140</v>
      </c>
      <c r="AF1512" s="46" t="s">
        <v>140</v>
      </c>
      <c r="AG1512" s="46" t="s">
        <v>140</v>
      </c>
      <c r="AH1512" s="46"/>
      <c r="AI1512" s="46"/>
      <c r="AJ1512" s="46"/>
    </row>
    <row r="1513" ht="45" spans="1:36">
      <c r="A1513" s="46">
        <v>1457</v>
      </c>
      <c r="B1513" s="46"/>
      <c r="C1513" s="46" t="s">
        <v>8931</v>
      </c>
      <c r="D1513" s="46" t="s">
        <v>8932</v>
      </c>
      <c r="E1513" s="46"/>
      <c r="F1513" s="46" t="s">
        <v>109</v>
      </c>
      <c r="G1513" s="46" t="s">
        <v>2299</v>
      </c>
      <c r="H1513" s="46" t="s">
        <v>8933</v>
      </c>
      <c r="I1513" s="46" t="s">
        <v>8693</v>
      </c>
      <c r="J1513" s="46" t="s">
        <v>8932</v>
      </c>
      <c r="K1513" s="46" t="s">
        <v>8932</v>
      </c>
      <c r="L1513" s="46" t="s">
        <v>300</v>
      </c>
      <c r="M1513" s="46" t="s">
        <v>301</v>
      </c>
      <c r="N1513" s="46" t="s">
        <v>4395</v>
      </c>
      <c r="O1513" s="46"/>
      <c r="P1513" s="46" t="s">
        <v>5850</v>
      </c>
      <c r="Q1513" s="46" t="s">
        <v>2294</v>
      </c>
      <c r="R1513" s="46" t="s">
        <v>120</v>
      </c>
      <c r="S1513" s="46" t="s">
        <v>481</v>
      </c>
      <c r="T1513" s="46">
        <v>13488390477</v>
      </c>
      <c r="U1513" s="46" t="s">
        <v>1156</v>
      </c>
      <c r="V1513" s="46" t="s">
        <v>482</v>
      </c>
      <c r="W1513" s="46" t="s">
        <v>124</v>
      </c>
      <c r="X1513" s="46">
        <v>10</v>
      </c>
      <c r="Y1513" s="46"/>
      <c r="Z1513" s="46">
        <v>10</v>
      </c>
      <c r="AA1513" s="46"/>
      <c r="AB1513" s="46">
        <v>299</v>
      </c>
      <c r="AC1513" s="46">
        <v>122</v>
      </c>
      <c r="AD1513" s="46" t="s">
        <v>140</v>
      </c>
      <c r="AE1513" s="46" t="s">
        <v>140</v>
      </c>
      <c r="AF1513" s="46" t="s">
        <v>141</v>
      </c>
      <c r="AG1513" s="46" t="s">
        <v>140</v>
      </c>
      <c r="AH1513" s="46"/>
      <c r="AI1513" s="46"/>
      <c r="AJ1513" s="46"/>
    </row>
    <row r="1514" ht="45" spans="1:36">
      <c r="A1514" s="46">
        <v>1458</v>
      </c>
      <c r="B1514" s="46"/>
      <c r="C1514" s="46" t="s">
        <v>8934</v>
      </c>
      <c r="D1514" s="46" t="s">
        <v>8935</v>
      </c>
      <c r="E1514" s="46"/>
      <c r="F1514" s="46" t="s">
        <v>109</v>
      </c>
      <c r="G1514" s="46" t="s">
        <v>2299</v>
      </c>
      <c r="H1514" s="46" t="s">
        <v>8936</v>
      </c>
      <c r="I1514" s="46" t="s">
        <v>8693</v>
      </c>
      <c r="J1514" s="46" t="s">
        <v>8935</v>
      </c>
      <c r="K1514" s="46" t="s">
        <v>8935</v>
      </c>
      <c r="L1514" s="46" t="s">
        <v>300</v>
      </c>
      <c r="M1514" s="46" t="s">
        <v>301</v>
      </c>
      <c r="N1514" s="46" t="s">
        <v>2326</v>
      </c>
      <c r="O1514" s="46"/>
      <c r="P1514" s="46" t="s">
        <v>5850</v>
      </c>
      <c r="Q1514" s="46" t="s">
        <v>2294</v>
      </c>
      <c r="R1514" s="46" t="s">
        <v>120</v>
      </c>
      <c r="S1514" s="46" t="s">
        <v>481</v>
      </c>
      <c r="T1514" s="46">
        <v>13488390478</v>
      </c>
      <c r="U1514" s="46" t="s">
        <v>8937</v>
      </c>
      <c r="V1514" s="46" t="s">
        <v>482</v>
      </c>
      <c r="W1514" s="46" t="s">
        <v>124</v>
      </c>
      <c r="X1514" s="46">
        <v>6</v>
      </c>
      <c r="Y1514" s="46"/>
      <c r="Z1514" s="46">
        <v>6</v>
      </c>
      <c r="AA1514" s="46"/>
      <c r="AB1514" s="46">
        <v>299</v>
      </c>
      <c r="AC1514" s="46">
        <v>89</v>
      </c>
      <c r="AD1514" s="46" t="s">
        <v>140</v>
      </c>
      <c r="AE1514" s="46" t="s">
        <v>140</v>
      </c>
      <c r="AF1514" s="46" t="s">
        <v>141</v>
      </c>
      <c r="AG1514" s="46" t="s">
        <v>140</v>
      </c>
      <c r="AH1514" s="46"/>
      <c r="AI1514" s="46"/>
      <c r="AJ1514" s="46"/>
    </row>
    <row r="1515" ht="56.25" spans="1:36">
      <c r="A1515" s="46">
        <v>1459</v>
      </c>
      <c r="B1515" s="46"/>
      <c r="C1515" s="46" t="s">
        <v>8938</v>
      </c>
      <c r="D1515" s="46" t="s">
        <v>8939</v>
      </c>
      <c r="E1515" s="46"/>
      <c r="F1515" s="46" t="s">
        <v>109</v>
      </c>
      <c r="G1515" s="46" t="s">
        <v>309</v>
      </c>
      <c r="H1515" s="46" t="s">
        <v>8940</v>
      </c>
      <c r="I1515" s="46" t="s">
        <v>8693</v>
      </c>
      <c r="J1515" s="46" t="s">
        <v>8939</v>
      </c>
      <c r="K1515" s="46" t="s">
        <v>8939</v>
      </c>
      <c r="L1515" s="46" t="s">
        <v>8941</v>
      </c>
      <c r="M1515" s="46" t="s">
        <v>1102</v>
      </c>
      <c r="N1515" s="46" t="s">
        <v>8942</v>
      </c>
      <c r="O1515" s="46"/>
      <c r="P1515" s="46" t="s">
        <v>8943</v>
      </c>
      <c r="Q1515" s="46" t="s">
        <v>1621</v>
      </c>
      <c r="R1515" s="46" t="s">
        <v>120</v>
      </c>
      <c r="S1515" s="46" t="s">
        <v>315</v>
      </c>
      <c r="T1515" s="46">
        <v>15229945299</v>
      </c>
      <c r="U1515" s="46" t="s">
        <v>2266</v>
      </c>
      <c r="V1515" s="46" t="s">
        <v>493</v>
      </c>
      <c r="W1515" s="46" t="s">
        <v>124</v>
      </c>
      <c r="X1515" s="46">
        <v>30</v>
      </c>
      <c r="Y1515" s="46"/>
      <c r="Z1515" s="46">
        <v>30</v>
      </c>
      <c r="AA1515" s="46"/>
      <c r="AB1515" s="46">
        <v>853</v>
      </c>
      <c r="AC1515" s="46">
        <v>394</v>
      </c>
      <c r="AD1515" s="46" t="s">
        <v>141</v>
      </c>
      <c r="AE1515" s="46" t="s">
        <v>140</v>
      </c>
      <c r="AF1515" s="46" t="s">
        <v>141</v>
      </c>
      <c r="AG1515" s="46" t="s">
        <v>140</v>
      </c>
      <c r="AH1515" s="46"/>
      <c r="AI1515" s="46"/>
      <c r="AJ1515" s="46"/>
    </row>
    <row r="1516" ht="56.25" spans="1:36">
      <c r="A1516" s="46">
        <v>1460</v>
      </c>
      <c r="B1516" s="46"/>
      <c r="C1516" s="46" t="s">
        <v>8944</v>
      </c>
      <c r="D1516" s="46" t="s">
        <v>8945</v>
      </c>
      <c r="E1516" s="46"/>
      <c r="F1516" s="46" t="s">
        <v>109</v>
      </c>
      <c r="G1516" s="46" t="s">
        <v>309</v>
      </c>
      <c r="H1516" s="46" t="s">
        <v>8946</v>
      </c>
      <c r="I1516" s="46" t="s">
        <v>8693</v>
      </c>
      <c r="J1516" s="46" t="s">
        <v>8945</v>
      </c>
      <c r="K1516" s="46" t="s">
        <v>8947</v>
      </c>
      <c r="L1516" s="46" t="s">
        <v>8941</v>
      </c>
      <c r="M1516" s="46" t="s">
        <v>115</v>
      </c>
      <c r="N1516" s="46" t="s">
        <v>8910</v>
      </c>
      <c r="O1516" s="46"/>
      <c r="P1516" s="46" t="s">
        <v>8948</v>
      </c>
      <c r="Q1516" s="46" t="s">
        <v>8912</v>
      </c>
      <c r="R1516" s="46" t="s">
        <v>120</v>
      </c>
      <c r="S1516" s="46" t="s">
        <v>315</v>
      </c>
      <c r="T1516" s="46">
        <v>15229945299</v>
      </c>
      <c r="U1516" s="46" t="s">
        <v>8937</v>
      </c>
      <c r="V1516" s="46" t="s">
        <v>493</v>
      </c>
      <c r="W1516" s="46" t="s">
        <v>124</v>
      </c>
      <c r="X1516" s="46">
        <v>5</v>
      </c>
      <c r="Y1516" s="46"/>
      <c r="Z1516" s="46">
        <v>5</v>
      </c>
      <c r="AA1516" s="46"/>
      <c r="AB1516" s="46">
        <v>853</v>
      </c>
      <c r="AC1516" s="46">
        <v>394</v>
      </c>
      <c r="AD1516" s="46" t="s">
        <v>141</v>
      </c>
      <c r="AE1516" s="46" t="s">
        <v>140</v>
      </c>
      <c r="AF1516" s="46" t="s">
        <v>141</v>
      </c>
      <c r="AG1516" s="46" t="s">
        <v>140</v>
      </c>
      <c r="AH1516" s="46"/>
      <c r="AI1516" s="46"/>
      <c r="AJ1516" s="46"/>
    </row>
    <row r="1517" s="13" customFormat="1" ht="67.5" spans="1:36">
      <c r="A1517" s="46">
        <v>1461</v>
      </c>
      <c r="B1517" s="80"/>
      <c r="C1517" s="80" t="s">
        <v>8949</v>
      </c>
      <c r="D1517" s="80" t="s">
        <v>8950</v>
      </c>
      <c r="E1517" s="80"/>
      <c r="F1517" s="80" t="s">
        <v>109</v>
      </c>
      <c r="G1517" s="80" t="s">
        <v>4008</v>
      </c>
      <c r="H1517" s="80" t="s">
        <v>8951</v>
      </c>
      <c r="I1517" s="46" t="s">
        <v>8693</v>
      </c>
      <c r="J1517" s="80" t="s">
        <v>8950</v>
      </c>
      <c r="K1517" s="80" t="s">
        <v>8952</v>
      </c>
      <c r="L1517" s="80" t="s">
        <v>321</v>
      </c>
      <c r="M1517" s="46" t="s">
        <v>115</v>
      </c>
      <c r="N1517" s="80" t="s">
        <v>8953</v>
      </c>
      <c r="O1517" s="46"/>
      <c r="P1517" s="80" t="s">
        <v>5896</v>
      </c>
      <c r="Q1517" s="80" t="s">
        <v>735</v>
      </c>
      <c r="R1517" s="46" t="s">
        <v>120</v>
      </c>
      <c r="S1517" s="80" t="s">
        <v>4013</v>
      </c>
      <c r="T1517" s="81">
        <v>15319296968</v>
      </c>
      <c r="U1517" s="80" t="s">
        <v>8937</v>
      </c>
      <c r="V1517" s="80" t="s">
        <v>4014</v>
      </c>
      <c r="W1517" s="46" t="s">
        <v>124</v>
      </c>
      <c r="X1517" s="80">
        <v>9</v>
      </c>
      <c r="Y1517" s="80"/>
      <c r="Z1517" s="80">
        <v>9</v>
      </c>
      <c r="AA1517" s="80"/>
      <c r="AB1517" s="80">
        <v>2521</v>
      </c>
      <c r="AC1517" s="80">
        <v>488</v>
      </c>
      <c r="AD1517" s="80" t="s">
        <v>140</v>
      </c>
      <c r="AE1517" s="80" t="s">
        <v>140</v>
      </c>
      <c r="AF1517" s="80" t="s">
        <v>140</v>
      </c>
      <c r="AG1517" s="46" t="s">
        <v>140</v>
      </c>
      <c r="AH1517" s="80"/>
      <c r="AI1517" s="80"/>
      <c r="AJ1517" s="80"/>
    </row>
    <row r="1518" s="13" customFormat="1" ht="56.25" spans="1:36">
      <c r="A1518" s="46">
        <v>1462</v>
      </c>
      <c r="B1518" s="80"/>
      <c r="C1518" s="80" t="s">
        <v>8954</v>
      </c>
      <c r="D1518" s="80" t="s">
        <v>8955</v>
      </c>
      <c r="E1518" s="80"/>
      <c r="F1518" s="80" t="s">
        <v>109</v>
      </c>
      <c r="G1518" s="80" t="s">
        <v>2393</v>
      </c>
      <c r="H1518" s="80" t="s">
        <v>8956</v>
      </c>
      <c r="I1518" s="46" t="s">
        <v>8693</v>
      </c>
      <c r="J1518" s="80" t="s">
        <v>8955</v>
      </c>
      <c r="K1518" s="80" t="s">
        <v>8957</v>
      </c>
      <c r="L1518" s="80" t="s">
        <v>321</v>
      </c>
      <c r="M1518" s="46" t="s">
        <v>301</v>
      </c>
      <c r="N1518" s="80" t="s">
        <v>8958</v>
      </c>
      <c r="O1518" s="46"/>
      <c r="P1518" s="80" t="s">
        <v>8959</v>
      </c>
      <c r="Q1518" s="80" t="s">
        <v>2372</v>
      </c>
      <c r="R1518" s="46" t="s">
        <v>120</v>
      </c>
      <c r="S1518" s="80" t="s">
        <v>2398</v>
      </c>
      <c r="T1518" s="81">
        <v>13892684313</v>
      </c>
      <c r="U1518" s="46" t="s">
        <v>1156</v>
      </c>
      <c r="V1518" s="80" t="s">
        <v>8173</v>
      </c>
      <c r="W1518" s="46" t="s">
        <v>124</v>
      </c>
      <c r="X1518" s="80">
        <v>37.5</v>
      </c>
      <c r="Y1518" s="80"/>
      <c r="Z1518" s="80">
        <v>37.5</v>
      </c>
      <c r="AA1518" s="80"/>
      <c r="AB1518" s="80">
        <v>1046</v>
      </c>
      <c r="AC1518" s="80">
        <v>299</v>
      </c>
      <c r="AD1518" s="80" t="s">
        <v>140</v>
      </c>
      <c r="AE1518" s="80" t="s">
        <v>140</v>
      </c>
      <c r="AF1518" s="80" t="s">
        <v>140</v>
      </c>
      <c r="AG1518" s="46" t="s">
        <v>140</v>
      </c>
      <c r="AH1518" s="80"/>
      <c r="AI1518" s="80"/>
      <c r="AJ1518" s="80"/>
    </row>
    <row r="1519" s="13" customFormat="1" ht="56.25" spans="1:36">
      <c r="A1519" s="46">
        <v>1463</v>
      </c>
      <c r="B1519" s="80"/>
      <c r="C1519" s="80" t="s">
        <v>8960</v>
      </c>
      <c r="D1519" s="80" t="s">
        <v>8961</v>
      </c>
      <c r="E1519" s="80"/>
      <c r="F1519" s="80" t="s">
        <v>109</v>
      </c>
      <c r="G1519" s="80" t="s">
        <v>1220</v>
      </c>
      <c r="H1519" s="80" t="s">
        <v>8962</v>
      </c>
      <c r="I1519" s="46" t="s">
        <v>8693</v>
      </c>
      <c r="J1519" s="80" t="s">
        <v>8961</v>
      </c>
      <c r="K1519" s="80" t="s">
        <v>8963</v>
      </c>
      <c r="L1519" s="80" t="s">
        <v>321</v>
      </c>
      <c r="M1519" s="46" t="s">
        <v>301</v>
      </c>
      <c r="N1519" s="80" t="s">
        <v>3969</v>
      </c>
      <c r="O1519" s="46"/>
      <c r="P1519" s="80" t="s">
        <v>8964</v>
      </c>
      <c r="Q1519" s="80" t="s">
        <v>1621</v>
      </c>
      <c r="R1519" s="46" t="s">
        <v>120</v>
      </c>
      <c r="S1519" s="80" t="s">
        <v>1226</v>
      </c>
      <c r="T1519" s="81">
        <v>18791629266</v>
      </c>
      <c r="U1519" s="46" t="s">
        <v>122</v>
      </c>
      <c r="V1519" s="80" t="s">
        <v>1227</v>
      </c>
      <c r="W1519" s="46" t="s">
        <v>124</v>
      </c>
      <c r="X1519" s="80">
        <v>15</v>
      </c>
      <c r="Y1519" s="80"/>
      <c r="Z1519" s="80">
        <v>15</v>
      </c>
      <c r="AA1519" s="80"/>
      <c r="AB1519" s="80">
        <v>144</v>
      </c>
      <c r="AC1519" s="80">
        <v>425</v>
      </c>
      <c r="AD1519" s="80" t="s">
        <v>140</v>
      </c>
      <c r="AE1519" s="80" t="s">
        <v>140</v>
      </c>
      <c r="AF1519" s="80" t="s">
        <v>141</v>
      </c>
      <c r="AG1519" s="46" t="s">
        <v>140</v>
      </c>
      <c r="AH1519" s="80"/>
      <c r="AI1519" s="80"/>
      <c r="AJ1519" s="80"/>
    </row>
    <row r="1520" s="12" customFormat="1" ht="56.25" spans="1:36">
      <c r="A1520" s="46">
        <v>1464</v>
      </c>
      <c r="B1520" s="46"/>
      <c r="C1520" s="46" t="s">
        <v>8965</v>
      </c>
      <c r="D1520" s="46" t="s">
        <v>8966</v>
      </c>
      <c r="E1520" s="46"/>
      <c r="F1520" s="46" t="s">
        <v>109</v>
      </c>
      <c r="G1520" s="46" t="s">
        <v>318</v>
      </c>
      <c r="H1520" s="46" t="s">
        <v>8967</v>
      </c>
      <c r="I1520" s="46" t="s">
        <v>8693</v>
      </c>
      <c r="J1520" s="46" t="s">
        <v>8966</v>
      </c>
      <c r="K1520" s="46" t="s">
        <v>320</v>
      </c>
      <c r="L1520" s="46" t="s">
        <v>321</v>
      </c>
      <c r="M1520" s="46" t="s">
        <v>1102</v>
      </c>
      <c r="N1520" s="46" t="s">
        <v>8968</v>
      </c>
      <c r="O1520" s="46"/>
      <c r="P1520" s="46" t="s">
        <v>2609</v>
      </c>
      <c r="Q1520" s="46" t="s">
        <v>325</v>
      </c>
      <c r="R1520" s="46" t="s">
        <v>120</v>
      </c>
      <c r="S1520" s="46" t="s">
        <v>326</v>
      </c>
      <c r="T1520" s="46" t="s">
        <v>2600</v>
      </c>
      <c r="U1520" s="46" t="s">
        <v>1156</v>
      </c>
      <c r="V1520" s="46" t="s">
        <v>318</v>
      </c>
      <c r="W1520" s="46" t="s">
        <v>124</v>
      </c>
      <c r="X1520" s="46">
        <v>3.4</v>
      </c>
      <c r="Y1520" s="46"/>
      <c r="Z1520" s="46">
        <v>3.4</v>
      </c>
      <c r="AA1520" s="46"/>
      <c r="AB1520" s="46">
        <v>325</v>
      </c>
      <c r="AC1520" s="46">
        <v>996</v>
      </c>
      <c r="AD1520" s="46" t="s">
        <v>140</v>
      </c>
      <c r="AE1520" s="46" t="s">
        <v>140</v>
      </c>
      <c r="AF1520" s="46" t="s">
        <v>140</v>
      </c>
      <c r="AG1520" s="46" t="s">
        <v>140</v>
      </c>
      <c r="AH1520" s="46"/>
      <c r="AI1520" s="46"/>
      <c r="AJ1520" s="46"/>
    </row>
    <row r="1521" s="12" customFormat="1" ht="56.25" spans="1:36">
      <c r="A1521" s="46">
        <v>1465</v>
      </c>
      <c r="B1521" s="46"/>
      <c r="C1521" s="46" t="s">
        <v>8969</v>
      </c>
      <c r="D1521" s="46" t="s">
        <v>8966</v>
      </c>
      <c r="E1521" s="46"/>
      <c r="F1521" s="46" t="s">
        <v>109</v>
      </c>
      <c r="G1521" s="46" t="s">
        <v>8970</v>
      </c>
      <c r="H1521" s="46" t="s">
        <v>8971</v>
      </c>
      <c r="I1521" s="46" t="s">
        <v>8693</v>
      </c>
      <c r="J1521" s="46" t="s">
        <v>8966</v>
      </c>
      <c r="K1521" s="46" t="s">
        <v>320</v>
      </c>
      <c r="L1521" s="46" t="s">
        <v>321</v>
      </c>
      <c r="M1521" s="46" t="s">
        <v>115</v>
      </c>
      <c r="N1521" s="46" t="s">
        <v>2693</v>
      </c>
      <c r="O1521" s="46"/>
      <c r="P1521" s="46" t="s">
        <v>2609</v>
      </c>
      <c r="Q1521" s="46" t="s">
        <v>325</v>
      </c>
      <c r="R1521" s="46" t="s">
        <v>120</v>
      </c>
      <c r="S1521" s="46" t="s">
        <v>2616</v>
      </c>
      <c r="T1521" s="46" t="s">
        <v>2617</v>
      </c>
      <c r="U1521" s="46" t="s">
        <v>1156</v>
      </c>
      <c r="V1521" s="46" t="s">
        <v>2612</v>
      </c>
      <c r="W1521" s="46" t="s">
        <v>124</v>
      </c>
      <c r="X1521" s="46">
        <v>6</v>
      </c>
      <c r="Y1521" s="46"/>
      <c r="Z1521" s="46">
        <v>6</v>
      </c>
      <c r="AA1521" s="46"/>
      <c r="AB1521" s="46">
        <v>537</v>
      </c>
      <c r="AC1521" s="46">
        <v>1833</v>
      </c>
      <c r="AD1521" s="46" t="s">
        <v>140</v>
      </c>
      <c r="AE1521" s="46" t="s">
        <v>140</v>
      </c>
      <c r="AF1521" s="46" t="s">
        <v>140</v>
      </c>
      <c r="AG1521" s="46" t="s">
        <v>140</v>
      </c>
      <c r="AH1521" s="46"/>
      <c r="AI1521" s="46"/>
      <c r="AJ1521" s="46"/>
    </row>
    <row r="1522" s="13" customFormat="1" ht="56.25" spans="1:36">
      <c r="A1522" s="46">
        <v>1466</v>
      </c>
      <c r="B1522" s="46"/>
      <c r="C1522" s="46" t="s">
        <v>8972</v>
      </c>
      <c r="D1522" s="46" t="s">
        <v>8973</v>
      </c>
      <c r="E1522" s="46"/>
      <c r="F1522" s="46" t="s">
        <v>109</v>
      </c>
      <c r="G1522" s="46" t="s">
        <v>340</v>
      </c>
      <c r="H1522" s="46" t="s">
        <v>8974</v>
      </c>
      <c r="I1522" s="46" t="s">
        <v>8693</v>
      </c>
      <c r="J1522" s="46" t="s">
        <v>8973</v>
      </c>
      <c r="K1522" s="46" t="s">
        <v>8975</v>
      </c>
      <c r="L1522" s="46" t="s">
        <v>4219</v>
      </c>
      <c r="M1522" s="46" t="s">
        <v>301</v>
      </c>
      <c r="N1522" s="46" t="s">
        <v>1361</v>
      </c>
      <c r="O1522" s="46"/>
      <c r="P1522" s="46" t="s">
        <v>8976</v>
      </c>
      <c r="Q1522" s="46" t="s">
        <v>387</v>
      </c>
      <c r="R1522" s="46" t="s">
        <v>120</v>
      </c>
      <c r="S1522" s="46" t="s">
        <v>347</v>
      </c>
      <c r="T1522" s="46">
        <v>13474633468</v>
      </c>
      <c r="U1522" s="46" t="s">
        <v>1156</v>
      </c>
      <c r="V1522" s="46" t="s">
        <v>348</v>
      </c>
      <c r="W1522" s="46" t="s">
        <v>124</v>
      </c>
      <c r="X1522" s="46">
        <v>58</v>
      </c>
      <c r="Y1522" s="46"/>
      <c r="Z1522" s="46">
        <v>58</v>
      </c>
      <c r="AA1522" s="46"/>
      <c r="AB1522" s="46">
        <v>1296</v>
      </c>
      <c r="AC1522" s="46">
        <v>252</v>
      </c>
      <c r="AD1522" s="46" t="s">
        <v>140</v>
      </c>
      <c r="AE1522" s="46" t="s">
        <v>141</v>
      </c>
      <c r="AF1522" s="46" t="s">
        <v>140</v>
      </c>
      <c r="AG1522" s="46" t="s">
        <v>140</v>
      </c>
      <c r="AH1522" s="46"/>
      <c r="AI1522" s="46"/>
      <c r="AJ1522" s="46"/>
    </row>
    <row r="1523" spans="1:36">
      <c r="A1523" s="46"/>
      <c r="B1523" s="46" t="s">
        <v>61</v>
      </c>
      <c r="C1523" s="46"/>
      <c r="D1523" s="46"/>
      <c r="E1523" s="46">
        <f>E1524+E1527</f>
        <v>19</v>
      </c>
      <c r="F1523" s="46"/>
      <c r="G1523" s="46"/>
      <c r="H1523" s="46"/>
      <c r="I1523" s="46"/>
      <c r="J1523" s="46"/>
      <c r="K1523" s="46"/>
      <c r="L1523" s="46"/>
      <c r="M1523" s="46"/>
      <c r="N1523" s="46"/>
      <c r="O1523" s="46"/>
      <c r="P1523" s="46"/>
      <c r="Q1523" s="46"/>
      <c r="R1523" s="46"/>
      <c r="S1523" s="46"/>
      <c r="T1523" s="46"/>
      <c r="U1523" s="46"/>
      <c r="V1523" s="46"/>
      <c r="W1523" s="46"/>
      <c r="X1523" s="46">
        <f t="shared" ref="X1523:AC1523" si="51">X1524+X1527</f>
        <v>581.1</v>
      </c>
      <c r="Y1523" s="46">
        <f t="shared" si="51"/>
        <v>581.1</v>
      </c>
      <c r="Z1523" s="46">
        <f t="shared" si="51"/>
        <v>0</v>
      </c>
      <c r="AA1523" s="46">
        <f t="shared" si="51"/>
        <v>0</v>
      </c>
      <c r="AB1523" s="46">
        <f t="shared" si="51"/>
        <v>2692</v>
      </c>
      <c r="AC1523" s="46">
        <f t="shared" si="51"/>
        <v>2079</v>
      </c>
      <c r="AD1523" s="46"/>
      <c r="AE1523" s="46"/>
      <c r="AF1523" s="46"/>
      <c r="AG1523" s="46"/>
      <c r="AH1523" s="46"/>
      <c r="AI1523" s="46"/>
      <c r="AJ1523" s="46"/>
    </row>
    <row r="1524" spans="1:36">
      <c r="A1524" s="46"/>
      <c r="B1524" s="46" t="s">
        <v>62</v>
      </c>
      <c r="C1524" s="46"/>
      <c r="D1524" s="46"/>
      <c r="E1524" s="46">
        <f>E1525</f>
        <v>1</v>
      </c>
      <c r="F1524" s="46"/>
      <c r="G1524" s="46"/>
      <c r="H1524" s="46"/>
      <c r="I1524" s="46"/>
      <c r="J1524" s="46"/>
      <c r="K1524" s="46"/>
      <c r="L1524" s="46"/>
      <c r="M1524" s="46"/>
      <c r="N1524" s="46"/>
      <c r="O1524" s="46"/>
      <c r="P1524" s="46"/>
      <c r="Q1524" s="46"/>
      <c r="R1524" s="46"/>
      <c r="S1524" s="46"/>
      <c r="T1524" s="46"/>
      <c r="U1524" s="46"/>
      <c r="V1524" s="46"/>
      <c r="W1524" s="46"/>
      <c r="X1524" s="46">
        <f t="shared" ref="X1524:AC1524" si="52">X1525</f>
        <v>4.5</v>
      </c>
      <c r="Y1524" s="46">
        <f t="shared" si="52"/>
        <v>4.5</v>
      </c>
      <c r="Z1524" s="46">
        <f t="shared" si="52"/>
        <v>0</v>
      </c>
      <c r="AA1524" s="46">
        <f t="shared" si="52"/>
        <v>0</v>
      </c>
      <c r="AB1524" s="46">
        <f t="shared" si="52"/>
        <v>11</v>
      </c>
      <c r="AC1524" s="46">
        <f t="shared" si="52"/>
        <v>11</v>
      </c>
      <c r="AD1524" s="46"/>
      <c r="AE1524" s="46"/>
      <c r="AF1524" s="46"/>
      <c r="AG1524" s="46"/>
      <c r="AH1524" s="46"/>
      <c r="AI1524" s="46"/>
      <c r="AJ1524" s="46"/>
    </row>
    <row r="1525" spans="1:36">
      <c r="A1525" s="46"/>
      <c r="B1525" s="46" t="s">
        <v>63</v>
      </c>
      <c r="C1525" s="46"/>
      <c r="D1525" s="46"/>
      <c r="E1525" s="46">
        <v>1</v>
      </c>
      <c r="F1525" s="46"/>
      <c r="G1525" s="46"/>
      <c r="H1525" s="46"/>
      <c r="I1525" s="46"/>
      <c r="J1525" s="46"/>
      <c r="K1525" s="46"/>
      <c r="L1525" s="46"/>
      <c r="M1525" s="46"/>
      <c r="N1525" s="46"/>
      <c r="O1525" s="46"/>
      <c r="P1525" s="46"/>
      <c r="Q1525" s="46"/>
      <c r="R1525" s="46"/>
      <c r="S1525" s="46"/>
      <c r="T1525" s="46"/>
      <c r="U1525" s="46"/>
      <c r="V1525" s="46"/>
      <c r="W1525" s="46"/>
      <c r="X1525" s="46">
        <f t="shared" ref="X1525:AC1525" si="53">SUM(X1526)</f>
        <v>4.5</v>
      </c>
      <c r="Y1525" s="46">
        <f t="shared" si="53"/>
        <v>4.5</v>
      </c>
      <c r="Z1525" s="46">
        <f t="shared" si="53"/>
        <v>0</v>
      </c>
      <c r="AA1525" s="46">
        <f t="shared" si="53"/>
        <v>0</v>
      </c>
      <c r="AB1525" s="46">
        <f t="shared" si="53"/>
        <v>11</v>
      </c>
      <c r="AC1525" s="46">
        <f t="shared" si="53"/>
        <v>11</v>
      </c>
      <c r="AD1525" s="46"/>
      <c r="AE1525" s="46"/>
      <c r="AF1525" s="46"/>
      <c r="AG1525" s="46"/>
      <c r="AH1525" s="46"/>
      <c r="AI1525" s="46"/>
      <c r="AJ1525" s="46"/>
    </row>
    <row r="1526" s="13" customFormat="1" ht="45" spans="1:36">
      <c r="A1526" s="46">
        <v>1467</v>
      </c>
      <c r="B1526" s="46"/>
      <c r="C1526" s="46" t="s">
        <v>8977</v>
      </c>
      <c r="D1526" s="46" t="s">
        <v>8978</v>
      </c>
      <c r="E1526" s="46"/>
      <c r="F1526" s="46" t="s">
        <v>109</v>
      </c>
      <c r="G1526" s="46" t="s">
        <v>348</v>
      </c>
      <c r="H1526" s="46" t="s">
        <v>8979</v>
      </c>
      <c r="I1526" s="46" t="s">
        <v>8980</v>
      </c>
      <c r="J1526" s="46" t="s">
        <v>8978</v>
      </c>
      <c r="K1526" s="46" t="s">
        <v>8981</v>
      </c>
      <c r="L1526" s="46" t="s">
        <v>410</v>
      </c>
      <c r="M1526" s="46" t="s">
        <v>301</v>
      </c>
      <c r="N1526" s="46" t="s">
        <v>8982</v>
      </c>
      <c r="O1526" s="46"/>
      <c r="P1526" s="46" t="s">
        <v>8983</v>
      </c>
      <c r="Q1526" s="46" t="s">
        <v>387</v>
      </c>
      <c r="R1526" s="46" t="s">
        <v>120</v>
      </c>
      <c r="S1526" s="46" t="s">
        <v>413</v>
      </c>
      <c r="T1526" s="46">
        <v>13369230717</v>
      </c>
      <c r="U1526" s="46" t="s">
        <v>7897</v>
      </c>
      <c r="V1526" s="46" t="s">
        <v>348</v>
      </c>
      <c r="W1526" s="46" t="s">
        <v>124</v>
      </c>
      <c r="X1526" s="46">
        <v>4.5</v>
      </c>
      <c r="Y1526" s="46">
        <v>4.5</v>
      </c>
      <c r="Z1526" s="46"/>
      <c r="AA1526" s="46"/>
      <c r="AB1526" s="46">
        <v>11</v>
      </c>
      <c r="AC1526" s="46">
        <v>11</v>
      </c>
      <c r="AD1526" s="46" t="s">
        <v>140</v>
      </c>
      <c r="AE1526" s="46" t="s">
        <v>141</v>
      </c>
      <c r="AF1526" s="46" t="s">
        <v>141</v>
      </c>
      <c r="AG1526" s="46" t="s">
        <v>140</v>
      </c>
      <c r="AH1526" s="46"/>
      <c r="AI1526" s="46"/>
      <c r="AJ1526" s="46"/>
    </row>
    <row r="1527" spans="1:36">
      <c r="A1527" s="46"/>
      <c r="B1527" s="46" t="s">
        <v>64</v>
      </c>
      <c r="C1527" s="46"/>
      <c r="D1527" s="46"/>
      <c r="E1527" s="46">
        <f>E1528</f>
        <v>18</v>
      </c>
      <c r="F1527" s="46"/>
      <c r="G1527" s="46"/>
      <c r="H1527" s="46"/>
      <c r="I1527" s="46"/>
      <c r="J1527" s="46"/>
      <c r="K1527" s="46"/>
      <c r="L1527" s="46"/>
      <c r="M1527" s="46"/>
      <c r="N1527" s="46"/>
      <c r="O1527" s="46"/>
      <c r="P1527" s="46"/>
      <c r="Q1527" s="46"/>
      <c r="R1527" s="46"/>
      <c r="S1527" s="46"/>
      <c r="T1527" s="46"/>
      <c r="U1527" s="46"/>
      <c r="V1527" s="46"/>
      <c r="W1527" s="46"/>
      <c r="X1527" s="46">
        <f t="shared" ref="X1527:AC1527" si="54">X1528</f>
        <v>576.6</v>
      </c>
      <c r="Y1527" s="46">
        <f t="shared" si="54"/>
        <v>576.6</v>
      </c>
      <c r="Z1527" s="46">
        <f t="shared" si="54"/>
        <v>0</v>
      </c>
      <c r="AA1527" s="46">
        <f t="shared" si="54"/>
        <v>0</v>
      </c>
      <c r="AB1527" s="46">
        <f t="shared" si="54"/>
        <v>2681</v>
      </c>
      <c r="AC1527" s="46">
        <f t="shared" si="54"/>
        <v>2068</v>
      </c>
      <c r="AD1527" s="46"/>
      <c r="AE1527" s="46"/>
      <c r="AF1527" s="46"/>
      <c r="AG1527" s="46"/>
      <c r="AH1527" s="46"/>
      <c r="AI1527" s="46"/>
      <c r="AJ1527" s="46"/>
    </row>
    <row r="1528" ht="22.5" spans="1:36">
      <c r="A1528" s="46"/>
      <c r="B1528" s="46" t="s">
        <v>65</v>
      </c>
      <c r="C1528" s="46"/>
      <c r="D1528" s="46"/>
      <c r="E1528" s="46">
        <v>18</v>
      </c>
      <c r="F1528" s="46"/>
      <c r="G1528" s="46"/>
      <c r="H1528" s="46"/>
      <c r="I1528" s="46"/>
      <c r="J1528" s="46"/>
      <c r="K1528" s="46"/>
      <c r="L1528" s="46"/>
      <c r="M1528" s="46"/>
      <c r="N1528" s="46"/>
      <c r="O1528" s="46"/>
      <c r="P1528" s="46"/>
      <c r="Q1528" s="46"/>
      <c r="R1528" s="46"/>
      <c r="S1528" s="46"/>
      <c r="T1528" s="46"/>
      <c r="U1528" s="46"/>
      <c r="V1528" s="46"/>
      <c r="W1528" s="46"/>
      <c r="X1528" s="46">
        <f t="shared" ref="X1528:AC1528" si="55">SUM(X1529:X1546)</f>
        <v>576.6</v>
      </c>
      <c r="Y1528" s="46">
        <f t="shared" si="55"/>
        <v>576.6</v>
      </c>
      <c r="Z1528" s="46">
        <f t="shared" si="55"/>
        <v>0</v>
      </c>
      <c r="AA1528" s="46">
        <f t="shared" si="55"/>
        <v>0</v>
      </c>
      <c r="AB1528" s="46">
        <f t="shared" si="55"/>
        <v>2681</v>
      </c>
      <c r="AC1528" s="46">
        <f t="shared" si="55"/>
        <v>2068</v>
      </c>
      <c r="AD1528" s="46"/>
      <c r="AE1528" s="46"/>
      <c r="AF1528" s="46"/>
      <c r="AG1528" s="46"/>
      <c r="AH1528" s="46"/>
      <c r="AI1528" s="46"/>
      <c r="AJ1528" s="46"/>
    </row>
    <row r="1529" ht="56.25" spans="1:36">
      <c r="A1529" s="46">
        <v>1468</v>
      </c>
      <c r="B1529" s="46"/>
      <c r="C1529" s="46" t="s">
        <v>8984</v>
      </c>
      <c r="D1529" s="46" t="s">
        <v>8985</v>
      </c>
      <c r="E1529" s="46"/>
      <c r="F1529" s="46" t="s">
        <v>109</v>
      </c>
      <c r="G1529" s="46" t="s">
        <v>4147</v>
      </c>
      <c r="H1529" s="46" t="s">
        <v>8986</v>
      </c>
      <c r="I1529" s="46" t="s">
        <v>8987</v>
      </c>
      <c r="J1529" s="46" t="s">
        <v>8985</v>
      </c>
      <c r="K1529" s="46" t="s">
        <v>8988</v>
      </c>
      <c r="L1529" s="46" t="s">
        <v>221</v>
      </c>
      <c r="M1529" s="46" t="s">
        <v>115</v>
      </c>
      <c r="N1529" s="46" t="s">
        <v>8989</v>
      </c>
      <c r="O1529" s="46"/>
      <c r="P1529" s="46" t="s">
        <v>8990</v>
      </c>
      <c r="Q1529" s="46" t="s">
        <v>4483</v>
      </c>
      <c r="R1529" s="46" t="s">
        <v>120</v>
      </c>
      <c r="S1529" s="46" t="s">
        <v>4484</v>
      </c>
      <c r="T1529" s="46">
        <v>13571658525</v>
      </c>
      <c r="U1529" s="46" t="s">
        <v>122</v>
      </c>
      <c r="V1529" s="46" t="s">
        <v>4147</v>
      </c>
      <c r="W1529" s="46" t="s">
        <v>124</v>
      </c>
      <c r="X1529" s="46">
        <v>7.5</v>
      </c>
      <c r="Y1529" s="46">
        <v>7.5</v>
      </c>
      <c r="Z1529" s="46"/>
      <c r="AA1529" s="46"/>
      <c r="AB1529" s="46">
        <v>25</v>
      </c>
      <c r="AC1529" s="46">
        <v>25</v>
      </c>
      <c r="AD1529" s="46" t="s">
        <v>140</v>
      </c>
      <c r="AE1529" s="46" t="s">
        <v>141</v>
      </c>
      <c r="AF1529" s="46" t="s">
        <v>141</v>
      </c>
      <c r="AG1529" s="46" t="s">
        <v>140</v>
      </c>
      <c r="AH1529" s="46"/>
      <c r="AI1529" s="46"/>
      <c r="AJ1529" s="46"/>
    </row>
    <row r="1530" ht="78.75" spans="1:36">
      <c r="A1530" s="46">
        <v>1469</v>
      </c>
      <c r="B1530" s="46"/>
      <c r="C1530" s="46" t="s">
        <v>8991</v>
      </c>
      <c r="D1530" s="46" t="s">
        <v>8992</v>
      </c>
      <c r="E1530" s="46"/>
      <c r="F1530" s="46" t="s">
        <v>109</v>
      </c>
      <c r="G1530" s="46" t="s">
        <v>153</v>
      </c>
      <c r="H1530" s="46" t="s">
        <v>8993</v>
      </c>
      <c r="I1530" s="46" t="s">
        <v>8987</v>
      </c>
      <c r="J1530" s="46" t="s">
        <v>8992</v>
      </c>
      <c r="K1530" s="46" t="s">
        <v>410</v>
      </c>
      <c r="L1530" s="46" t="s">
        <v>115</v>
      </c>
      <c r="M1530" s="46" t="s">
        <v>8994</v>
      </c>
      <c r="N1530" s="46" t="s">
        <v>8995</v>
      </c>
      <c r="O1530" s="46"/>
      <c r="P1530" s="46" t="s">
        <v>137</v>
      </c>
      <c r="Q1530" s="46" t="s">
        <v>8996</v>
      </c>
      <c r="R1530" s="46" t="s">
        <v>120</v>
      </c>
      <c r="S1530" s="46" t="s">
        <v>4160</v>
      </c>
      <c r="T1530" s="46">
        <v>15209161577</v>
      </c>
      <c r="U1530" s="46" t="s">
        <v>122</v>
      </c>
      <c r="V1530" s="46" t="s">
        <v>153</v>
      </c>
      <c r="W1530" s="46" t="s">
        <v>124</v>
      </c>
      <c r="X1530" s="46">
        <v>18.3</v>
      </c>
      <c r="Y1530" s="46">
        <v>18.3</v>
      </c>
      <c r="Z1530" s="46"/>
      <c r="AA1530" s="46"/>
      <c r="AB1530" s="46">
        <v>61</v>
      </c>
      <c r="AC1530" s="46">
        <v>61</v>
      </c>
      <c r="AD1530" s="46" t="s">
        <v>140</v>
      </c>
      <c r="AE1530" s="46" t="s">
        <v>141</v>
      </c>
      <c r="AF1530" s="46" t="s">
        <v>140</v>
      </c>
      <c r="AG1530" s="46" t="s">
        <v>140</v>
      </c>
      <c r="AH1530" s="46"/>
      <c r="AI1530" s="46"/>
      <c r="AJ1530" s="46"/>
    </row>
    <row r="1531" ht="56.25" spans="1:36">
      <c r="A1531" s="46">
        <v>1470</v>
      </c>
      <c r="B1531" s="46"/>
      <c r="C1531" s="46" t="s">
        <v>8997</v>
      </c>
      <c r="D1531" s="46" t="s">
        <v>8998</v>
      </c>
      <c r="E1531" s="46"/>
      <c r="F1531" s="46" t="s">
        <v>109</v>
      </c>
      <c r="G1531" s="46" t="s">
        <v>1119</v>
      </c>
      <c r="H1531" s="46" t="s">
        <v>8999</v>
      </c>
      <c r="I1531" s="46" t="s">
        <v>8987</v>
      </c>
      <c r="J1531" s="46" t="s">
        <v>8998</v>
      </c>
      <c r="K1531" s="46" t="s">
        <v>9000</v>
      </c>
      <c r="L1531" s="46" t="s">
        <v>221</v>
      </c>
      <c r="M1531" s="46" t="s">
        <v>115</v>
      </c>
      <c r="N1531" s="46" t="s">
        <v>9001</v>
      </c>
      <c r="O1531" s="46"/>
      <c r="P1531" s="46" t="s">
        <v>9002</v>
      </c>
      <c r="Q1531" s="46" t="s">
        <v>137</v>
      </c>
      <c r="R1531" s="46" t="s">
        <v>120</v>
      </c>
      <c r="S1531" s="46" t="s">
        <v>4165</v>
      </c>
      <c r="T1531" s="46">
        <v>13369250278</v>
      </c>
      <c r="U1531" s="46" t="s">
        <v>122</v>
      </c>
      <c r="V1531" s="46" t="s">
        <v>1119</v>
      </c>
      <c r="W1531" s="46" t="s">
        <v>124</v>
      </c>
      <c r="X1531" s="46">
        <v>10.5</v>
      </c>
      <c r="Y1531" s="46">
        <v>10.5</v>
      </c>
      <c r="Z1531" s="46"/>
      <c r="AA1531" s="46"/>
      <c r="AB1531" s="46">
        <v>35</v>
      </c>
      <c r="AC1531" s="46">
        <v>35</v>
      </c>
      <c r="AD1531" s="46" t="s">
        <v>140</v>
      </c>
      <c r="AE1531" s="46" t="s">
        <v>141</v>
      </c>
      <c r="AF1531" s="46" t="s">
        <v>140</v>
      </c>
      <c r="AG1531" s="46" t="s">
        <v>140</v>
      </c>
      <c r="AH1531" s="46"/>
      <c r="AI1531" s="46"/>
      <c r="AJ1531" s="46"/>
    </row>
    <row r="1532" ht="56.25" spans="1:36">
      <c r="A1532" s="46">
        <v>1471</v>
      </c>
      <c r="B1532" s="46"/>
      <c r="C1532" s="46" t="s">
        <v>9003</v>
      </c>
      <c r="D1532" s="46" t="s">
        <v>9004</v>
      </c>
      <c r="E1532" s="46"/>
      <c r="F1532" s="46" t="s">
        <v>109</v>
      </c>
      <c r="G1532" s="46" t="s">
        <v>177</v>
      </c>
      <c r="H1532" s="46" t="s">
        <v>9005</v>
      </c>
      <c r="I1532" s="46" t="s">
        <v>8987</v>
      </c>
      <c r="J1532" s="46" t="s">
        <v>9004</v>
      </c>
      <c r="K1532" s="46" t="s">
        <v>9006</v>
      </c>
      <c r="L1532" s="46" t="s">
        <v>4170</v>
      </c>
      <c r="M1532" s="46" t="s">
        <v>7252</v>
      </c>
      <c r="N1532" s="46" t="s">
        <v>9007</v>
      </c>
      <c r="O1532" s="46"/>
      <c r="P1532" s="46" t="s">
        <v>9008</v>
      </c>
      <c r="Q1532" s="46" t="s">
        <v>1673</v>
      </c>
      <c r="R1532" s="46" t="s">
        <v>120</v>
      </c>
      <c r="S1532" s="46" t="s">
        <v>4173</v>
      </c>
      <c r="T1532" s="46">
        <v>13809168715</v>
      </c>
      <c r="U1532" s="46" t="s">
        <v>122</v>
      </c>
      <c r="V1532" s="46" t="s">
        <v>177</v>
      </c>
      <c r="W1532" s="46" t="s">
        <v>124</v>
      </c>
      <c r="X1532" s="46">
        <v>90</v>
      </c>
      <c r="Y1532" s="46">
        <v>90</v>
      </c>
      <c r="Z1532" s="46"/>
      <c r="AA1532" s="46"/>
      <c r="AB1532" s="46">
        <v>300</v>
      </c>
      <c r="AC1532" s="46">
        <v>300</v>
      </c>
      <c r="AD1532" s="46" t="s">
        <v>140</v>
      </c>
      <c r="AE1532" s="46" t="s">
        <v>141</v>
      </c>
      <c r="AF1532" s="46" t="s">
        <v>141</v>
      </c>
      <c r="AG1532" s="46" t="s">
        <v>140</v>
      </c>
      <c r="AH1532" s="46"/>
      <c r="AI1532" s="46"/>
      <c r="AJ1532" s="46"/>
    </row>
    <row r="1533" ht="56.25" spans="1:36">
      <c r="A1533" s="46">
        <v>1472</v>
      </c>
      <c r="B1533" s="46"/>
      <c r="C1533" s="46" t="s">
        <v>9009</v>
      </c>
      <c r="D1533" s="46" t="s">
        <v>9010</v>
      </c>
      <c r="E1533" s="46"/>
      <c r="F1533" s="46" t="s">
        <v>109</v>
      </c>
      <c r="G1533" s="46" t="s">
        <v>389</v>
      </c>
      <c r="H1533" s="46" t="s">
        <v>9011</v>
      </c>
      <c r="I1533" s="46" t="s">
        <v>8987</v>
      </c>
      <c r="J1533" s="46" t="s">
        <v>9010</v>
      </c>
      <c r="K1533" s="46" t="s">
        <v>9012</v>
      </c>
      <c r="L1533" s="46" t="s">
        <v>221</v>
      </c>
      <c r="M1533" s="46" t="s">
        <v>115</v>
      </c>
      <c r="N1533" s="46" t="s">
        <v>9013</v>
      </c>
      <c r="O1533" s="46"/>
      <c r="P1533" s="46" t="s">
        <v>9014</v>
      </c>
      <c r="Q1533" s="46" t="s">
        <v>4680</v>
      </c>
      <c r="R1533" s="46" t="s">
        <v>120</v>
      </c>
      <c r="S1533" s="46" t="s">
        <v>4182</v>
      </c>
      <c r="T1533" s="46">
        <v>18700655855</v>
      </c>
      <c r="U1533" s="46" t="s">
        <v>122</v>
      </c>
      <c r="V1533" s="46" t="s">
        <v>389</v>
      </c>
      <c r="W1533" s="46" t="s">
        <v>124</v>
      </c>
      <c r="X1533" s="46">
        <v>23.1</v>
      </c>
      <c r="Y1533" s="46">
        <v>23.1</v>
      </c>
      <c r="Z1533" s="46"/>
      <c r="AA1533" s="46"/>
      <c r="AB1533" s="46">
        <v>77</v>
      </c>
      <c r="AC1533" s="46">
        <v>77</v>
      </c>
      <c r="AD1533" s="46" t="s">
        <v>140</v>
      </c>
      <c r="AE1533" s="46" t="s">
        <v>141</v>
      </c>
      <c r="AF1533" s="46" t="s">
        <v>140</v>
      </c>
      <c r="AG1533" s="46" t="s">
        <v>140</v>
      </c>
      <c r="AH1533" s="46"/>
      <c r="AI1533" s="46"/>
      <c r="AJ1533" s="46"/>
    </row>
    <row r="1534" ht="56.25" spans="1:36">
      <c r="A1534" s="46">
        <v>1473</v>
      </c>
      <c r="B1534" s="46"/>
      <c r="C1534" s="46" t="s">
        <v>9015</v>
      </c>
      <c r="D1534" s="46" t="s">
        <v>9016</v>
      </c>
      <c r="E1534" s="46"/>
      <c r="F1534" s="46" t="s">
        <v>109</v>
      </c>
      <c r="G1534" s="46" t="s">
        <v>2047</v>
      </c>
      <c r="H1534" s="46" t="s">
        <v>9017</v>
      </c>
      <c r="I1534" s="46" t="s">
        <v>8987</v>
      </c>
      <c r="J1534" s="46" t="s">
        <v>9016</v>
      </c>
      <c r="K1534" s="46" t="s">
        <v>9018</v>
      </c>
      <c r="L1534" s="46" t="s">
        <v>410</v>
      </c>
      <c r="M1534" s="46" t="s">
        <v>115</v>
      </c>
      <c r="N1534" s="46" t="s">
        <v>2490</v>
      </c>
      <c r="O1534" s="46"/>
      <c r="P1534" s="46" t="s">
        <v>9019</v>
      </c>
      <c r="Q1534" s="46" t="s">
        <v>137</v>
      </c>
      <c r="R1534" s="46" t="s">
        <v>120</v>
      </c>
      <c r="S1534" s="46" t="s">
        <v>4189</v>
      </c>
      <c r="T1534" s="46">
        <v>15191658978</v>
      </c>
      <c r="U1534" s="46" t="s">
        <v>122</v>
      </c>
      <c r="V1534" s="46" t="s">
        <v>2047</v>
      </c>
      <c r="W1534" s="46" t="s">
        <v>124</v>
      </c>
      <c r="X1534" s="46">
        <v>48</v>
      </c>
      <c r="Y1534" s="46">
        <v>48</v>
      </c>
      <c r="Z1534" s="46"/>
      <c r="AA1534" s="46"/>
      <c r="AB1534" s="46">
        <v>851</v>
      </c>
      <c r="AC1534" s="46">
        <v>160</v>
      </c>
      <c r="AD1534" s="46" t="s">
        <v>140</v>
      </c>
      <c r="AE1534" s="46" t="s">
        <v>140</v>
      </c>
      <c r="AF1534" s="46" t="s">
        <v>140</v>
      </c>
      <c r="AG1534" s="46" t="s">
        <v>140</v>
      </c>
      <c r="AH1534" s="46"/>
      <c r="AI1534" s="46"/>
      <c r="AJ1534" s="46"/>
    </row>
    <row r="1535" ht="45" spans="1:36">
      <c r="A1535" s="46">
        <v>1474</v>
      </c>
      <c r="B1535" s="46"/>
      <c r="C1535" s="46" t="s">
        <v>9020</v>
      </c>
      <c r="D1535" s="46" t="s">
        <v>9021</v>
      </c>
      <c r="E1535" s="46"/>
      <c r="F1535" s="46" t="s">
        <v>109</v>
      </c>
      <c r="G1535" s="46" t="s">
        <v>227</v>
      </c>
      <c r="H1535" s="46" t="s">
        <v>9022</v>
      </c>
      <c r="I1535" s="46" t="s">
        <v>8987</v>
      </c>
      <c r="J1535" s="46" t="s">
        <v>9021</v>
      </c>
      <c r="K1535" s="46" t="s">
        <v>9023</v>
      </c>
      <c r="L1535" s="46" t="s">
        <v>221</v>
      </c>
      <c r="M1535" s="46" t="s">
        <v>115</v>
      </c>
      <c r="N1535" s="46" t="s">
        <v>6788</v>
      </c>
      <c r="O1535" s="46"/>
      <c r="P1535" s="46" t="s">
        <v>9024</v>
      </c>
      <c r="Q1535" s="46" t="s">
        <v>9025</v>
      </c>
      <c r="R1535" s="46" t="s">
        <v>120</v>
      </c>
      <c r="S1535" s="46" t="s">
        <v>4197</v>
      </c>
      <c r="T1535" s="46">
        <v>13891645636</v>
      </c>
      <c r="U1535" s="46" t="s">
        <v>122</v>
      </c>
      <c r="V1535" s="46" t="s">
        <v>227</v>
      </c>
      <c r="W1535" s="46" t="s">
        <v>124</v>
      </c>
      <c r="X1535" s="46">
        <v>36</v>
      </c>
      <c r="Y1535" s="46">
        <v>36</v>
      </c>
      <c r="Z1535" s="46"/>
      <c r="AA1535" s="46"/>
      <c r="AB1535" s="46">
        <v>120</v>
      </c>
      <c r="AC1535" s="46">
        <v>120</v>
      </c>
      <c r="AD1535" s="46" t="s">
        <v>140</v>
      </c>
      <c r="AE1535" s="46" t="s">
        <v>141</v>
      </c>
      <c r="AF1535" s="46" t="s">
        <v>140</v>
      </c>
      <c r="AG1535" s="46" t="s">
        <v>140</v>
      </c>
      <c r="AH1535" s="46"/>
      <c r="AI1535" s="46"/>
      <c r="AJ1535" s="46"/>
    </row>
    <row r="1536" ht="56.25" spans="1:36">
      <c r="A1536" s="46">
        <v>1475</v>
      </c>
      <c r="B1536" s="46"/>
      <c r="C1536" s="46" t="s">
        <v>9026</v>
      </c>
      <c r="D1536" s="46" t="s">
        <v>9027</v>
      </c>
      <c r="E1536" s="46"/>
      <c r="F1536" s="46" t="s">
        <v>109</v>
      </c>
      <c r="G1536" s="46" t="s">
        <v>963</v>
      </c>
      <c r="H1536" s="46" t="s">
        <v>9028</v>
      </c>
      <c r="I1536" s="46" t="s">
        <v>8987</v>
      </c>
      <c r="J1536" s="46" t="s">
        <v>9027</v>
      </c>
      <c r="K1536" s="46" t="s">
        <v>9029</v>
      </c>
      <c r="L1536" s="46" t="s">
        <v>2441</v>
      </c>
      <c r="M1536" s="46" t="s">
        <v>9030</v>
      </c>
      <c r="N1536" s="46" t="s">
        <v>9031</v>
      </c>
      <c r="O1536" s="46"/>
      <c r="P1536" s="46" t="s">
        <v>9032</v>
      </c>
      <c r="Q1536" s="46" t="s">
        <v>1669</v>
      </c>
      <c r="R1536" s="46" t="s">
        <v>120</v>
      </c>
      <c r="S1536" s="46" t="s">
        <v>4204</v>
      </c>
      <c r="T1536" s="46">
        <v>18700642102</v>
      </c>
      <c r="U1536" s="46" t="s">
        <v>122</v>
      </c>
      <c r="V1536" s="46" t="s">
        <v>963</v>
      </c>
      <c r="W1536" s="46" t="s">
        <v>124</v>
      </c>
      <c r="X1536" s="46">
        <v>66.9</v>
      </c>
      <c r="Y1536" s="46">
        <v>66.9</v>
      </c>
      <c r="Z1536" s="46"/>
      <c r="AA1536" s="46"/>
      <c r="AB1536" s="46">
        <v>223</v>
      </c>
      <c r="AC1536" s="46">
        <v>223</v>
      </c>
      <c r="AD1536" s="46" t="s">
        <v>140</v>
      </c>
      <c r="AE1536" s="46" t="s">
        <v>141</v>
      </c>
      <c r="AF1536" s="46" t="s">
        <v>140</v>
      </c>
      <c r="AG1536" s="46" t="s">
        <v>140</v>
      </c>
      <c r="AH1536" s="46"/>
      <c r="AI1536" s="46"/>
      <c r="AJ1536" s="46"/>
    </row>
    <row r="1537" s="13" customFormat="1" ht="67.5" spans="1:36">
      <c r="A1537" s="46">
        <v>1476</v>
      </c>
      <c r="B1537" s="80"/>
      <c r="C1537" s="80" t="s">
        <v>9033</v>
      </c>
      <c r="D1537" s="80" t="s">
        <v>9034</v>
      </c>
      <c r="E1537" s="80"/>
      <c r="F1537" s="46" t="s">
        <v>109</v>
      </c>
      <c r="G1537" s="80" t="s">
        <v>4207</v>
      </c>
      <c r="H1537" s="80" t="s">
        <v>9034</v>
      </c>
      <c r="I1537" s="46" t="s">
        <v>8987</v>
      </c>
      <c r="J1537" s="80" t="s">
        <v>9034</v>
      </c>
      <c r="K1537" s="80" t="s">
        <v>9035</v>
      </c>
      <c r="L1537" s="80" t="s">
        <v>321</v>
      </c>
      <c r="M1537" s="80" t="s">
        <v>320</v>
      </c>
      <c r="N1537" s="80" t="s">
        <v>9036</v>
      </c>
      <c r="O1537" s="80"/>
      <c r="P1537" s="80" t="s">
        <v>9037</v>
      </c>
      <c r="Q1537" s="80" t="s">
        <v>4212</v>
      </c>
      <c r="R1537" s="46" t="s">
        <v>120</v>
      </c>
      <c r="S1537" s="80" t="s">
        <v>3891</v>
      </c>
      <c r="T1537" s="80">
        <v>18891616099</v>
      </c>
      <c r="U1537" s="46" t="s">
        <v>122</v>
      </c>
      <c r="V1537" s="80" t="s">
        <v>4207</v>
      </c>
      <c r="W1537" s="46" t="s">
        <v>124</v>
      </c>
      <c r="X1537" s="80">
        <v>36</v>
      </c>
      <c r="Y1537" s="80">
        <v>36</v>
      </c>
      <c r="Z1537" s="80"/>
      <c r="AA1537" s="80"/>
      <c r="AB1537" s="80">
        <v>120</v>
      </c>
      <c r="AC1537" s="80">
        <v>120</v>
      </c>
      <c r="AD1537" s="46" t="s">
        <v>140</v>
      </c>
      <c r="AE1537" s="80" t="s">
        <v>140</v>
      </c>
      <c r="AF1537" s="80" t="s">
        <v>140</v>
      </c>
      <c r="AG1537" s="46" t="s">
        <v>140</v>
      </c>
      <c r="AH1537" s="80"/>
      <c r="AI1537" s="80"/>
      <c r="AJ1537" s="80"/>
    </row>
    <row r="1538" s="31" customFormat="1" ht="78.75" spans="1:36">
      <c r="A1538" s="46">
        <v>1477</v>
      </c>
      <c r="B1538" s="49"/>
      <c r="C1538" s="49" t="s">
        <v>9038</v>
      </c>
      <c r="D1538" s="49" t="s">
        <v>9039</v>
      </c>
      <c r="E1538" s="49"/>
      <c r="F1538" s="49" t="s">
        <v>109</v>
      </c>
      <c r="G1538" s="49" t="s">
        <v>1237</v>
      </c>
      <c r="H1538" s="49" t="s">
        <v>9040</v>
      </c>
      <c r="I1538" s="46" t="s">
        <v>8987</v>
      </c>
      <c r="J1538" s="49" t="s">
        <v>9039</v>
      </c>
      <c r="K1538" s="49" t="s">
        <v>9041</v>
      </c>
      <c r="L1538" s="49" t="s">
        <v>9042</v>
      </c>
      <c r="M1538" s="56" t="s">
        <v>4220</v>
      </c>
      <c r="N1538" s="56" t="s">
        <v>9043</v>
      </c>
      <c r="O1538" s="56"/>
      <c r="P1538" s="56" t="s">
        <v>9044</v>
      </c>
      <c r="Q1538" s="56" t="s">
        <v>4223</v>
      </c>
      <c r="R1538" s="46" t="s">
        <v>120</v>
      </c>
      <c r="S1538" s="49" t="s">
        <v>4224</v>
      </c>
      <c r="T1538" s="49">
        <v>18909168559</v>
      </c>
      <c r="U1538" s="46" t="s">
        <v>122</v>
      </c>
      <c r="V1538" s="49" t="s">
        <v>1237</v>
      </c>
      <c r="W1538" s="46" t="s">
        <v>124</v>
      </c>
      <c r="X1538" s="88">
        <v>19.2</v>
      </c>
      <c r="Y1538" s="49">
        <v>19.2</v>
      </c>
      <c r="Z1538" s="49"/>
      <c r="AA1538" s="49"/>
      <c r="AB1538" s="49">
        <v>64</v>
      </c>
      <c r="AC1538" s="49">
        <v>64</v>
      </c>
      <c r="AD1538" s="46" t="s">
        <v>140</v>
      </c>
      <c r="AE1538" s="49" t="s">
        <v>141</v>
      </c>
      <c r="AF1538" s="49" t="s">
        <v>140</v>
      </c>
      <c r="AG1538" s="46" t="s">
        <v>140</v>
      </c>
      <c r="AH1538" s="49"/>
      <c r="AI1538" s="49"/>
      <c r="AJ1538" s="49"/>
    </row>
    <row r="1539" s="13" customFormat="1" ht="56.25" spans="1:36">
      <c r="A1539" s="46">
        <v>1478</v>
      </c>
      <c r="B1539" s="46"/>
      <c r="C1539" s="46" t="s">
        <v>9045</v>
      </c>
      <c r="D1539" s="46" t="s">
        <v>9046</v>
      </c>
      <c r="E1539" s="46"/>
      <c r="F1539" s="46" t="s">
        <v>109</v>
      </c>
      <c r="G1539" s="46" t="s">
        <v>652</v>
      </c>
      <c r="H1539" s="46" t="s">
        <v>9047</v>
      </c>
      <c r="I1539" s="46" t="s">
        <v>8987</v>
      </c>
      <c r="J1539" s="46" t="s">
        <v>9046</v>
      </c>
      <c r="K1539" s="46" t="s">
        <v>9048</v>
      </c>
      <c r="L1539" s="46" t="s">
        <v>221</v>
      </c>
      <c r="M1539" s="46" t="s">
        <v>115</v>
      </c>
      <c r="N1539" s="46" t="s">
        <v>9049</v>
      </c>
      <c r="O1539" s="46"/>
      <c r="P1539" s="46" t="s">
        <v>9050</v>
      </c>
      <c r="Q1539" s="46"/>
      <c r="R1539" s="46" t="s">
        <v>120</v>
      </c>
      <c r="S1539" s="46" t="s">
        <v>4037</v>
      </c>
      <c r="T1539" s="46">
        <v>13891675771</v>
      </c>
      <c r="U1539" s="46" t="s">
        <v>122</v>
      </c>
      <c r="V1539" s="46" t="s">
        <v>652</v>
      </c>
      <c r="W1539" s="46" t="s">
        <v>124</v>
      </c>
      <c r="X1539" s="46">
        <v>13.8</v>
      </c>
      <c r="Y1539" s="46">
        <v>13.8</v>
      </c>
      <c r="Z1539" s="46"/>
      <c r="AA1539" s="46"/>
      <c r="AB1539" s="46">
        <v>64</v>
      </c>
      <c r="AC1539" s="46">
        <v>46</v>
      </c>
      <c r="AD1539" s="46" t="s">
        <v>140</v>
      </c>
      <c r="AE1539" s="46" t="s">
        <v>141</v>
      </c>
      <c r="AF1539" s="46" t="s">
        <v>140</v>
      </c>
      <c r="AG1539" s="46" t="s">
        <v>140</v>
      </c>
      <c r="AH1539" s="46"/>
      <c r="AI1539" s="46"/>
      <c r="AJ1539" s="46"/>
    </row>
    <row r="1540" s="12" customFormat="1" ht="67.5" spans="1:36">
      <c r="A1540" s="46">
        <v>1479</v>
      </c>
      <c r="B1540" s="46"/>
      <c r="C1540" s="121" t="s">
        <v>9051</v>
      </c>
      <c r="D1540" s="121" t="s">
        <v>9052</v>
      </c>
      <c r="E1540" s="121"/>
      <c r="F1540" s="48" t="s">
        <v>109</v>
      </c>
      <c r="G1540" s="121" t="s">
        <v>3800</v>
      </c>
      <c r="H1540" s="48" t="s">
        <v>9053</v>
      </c>
      <c r="I1540" s="46" t="s">
        <v>8987</v>
      </c>
      <c r="J1540" s="48" t="s">
        <v>9052</v>
      </c>
      <c r="K1540" s="48" t="s">
        <v>9054</v>
      </c>
      <c r="L1540" s="48" t="s">
        <v>321</v>
      </c>
      <c r="M1540" s="48" t="s">
        <v>320</v>
      </c>
      <c r="N1540" s="121"/>
      <c r="O1540" s="144"/>
      <c r="P1540" s="48" t="s">
        <v>9055</v>
      </c>
      <c r="Q1540" s="48" t="s">
        <v>119</v>
      </c>
      <c r="R1540" s="46" t="s">
        <v>120</v>
      </c>
      <c r="S1540" s="48" t="s">
        <v>4240</v>
      </c>
      <c r="T1540" s="48">
        <v>19992610268</v>
      </c>
      <c r="U1540" s="46" t="s">
        <v>122</v>
      </c>
      <c r="V1540" s="48" t="s">
        <v>3800</v>
      </c>
      <c r="W1540" s="46" t="s">
        <v>124</v>
      </c>
      <c r="X1540" s="121">
        <v>36</v>
      </c>
      <c r="Y1540" s="121">
        <v>36</v>
      </c>
      <c r="Z1540" s="121"/>
      <c r="AA1540" s="48"/>
      <c r="AB1540" s="48">
        <v>120</v>
      </c>
      <c r="AC1540" s="48">
        <v>120</v>
      </c>
      <c r="AD1540" s="46" t="s">
        <v>140</v>
      </c>
      <c r="AE1540" s="48" t="s">
        <v>141</v>
      </c>
      <c r="AF1540" s="48" t="s">
        <v>140</v>
      </c>
      <c r="AG1540" s="46" t="s">
        <v>140</v>
      </c>
      <c r="AH1540" s="48"/>
      <c r="AI1540" s="48"/>
      <c r="AJ1540" s="48"/>
    </row>
    <row r="1541" s="13" customFormat="1" ht="90" spans="1:36">
      <c r="A1541" s="46">
        <v>1480</v>
      </c>
      <c r="B1541" s="46"/>
      <c r="C1541" s="47" t="s">
        <v>9056</v>
      </c>
      <c r="D1541" s="47" t="s">
        <v>9057</v>
      </c>
      <c r="E1541" s="47"/>
      <c r="F1541" s="47" t="s">
        <v>156</v>
      </c>
      <c r="G1541" s="47" t="s">
        <v>4243</v>
      </c>
      <c r="H1541" s="47" t="s">
        <v>9058</v>
      </c>
      <c r="I1541" s="46" t="s">
        <v>8987</v>
      </c>
      <c r="J1541" s="47" t="s">
        <v>9057</v>
      </c>
      <c r="K1541" s="47" t="s">
        <v>9059</v>
      </c>
      <c r="L1541" s="46" t="s">
        <v>9060</v>
      </c>
      <c r="M1541" s="46" t="s">
        <v>9061</v>
      </c>
      <c r="N1541" s="46" t="s">
        <v>2787</v>
      </c>
      <c r="O1541" s="47"/>
      <c r="P1541" s="47" t="s">
        <v>9062</v>
      </c>
      <c r="Q1541" s="47" t="s">
        <v>335</v>
      </c>
      <c r="R1541" s="46" t="s">
        <v>120</v>
      </c>
      <c r="S1541" s="46" t="s">
        <v>4251</v>
      </c>
      <c r="T1541" s="52">
        <v>15291632556</v>
      </c>
      <c r="U1541" s="46" t="s">
        <v>122</v>
      </c>
      <c r="V1541" s="46" t="s">
        <v>337</v>
      </c>
      <c r="W1541" s="46" t="s">
        <v>124</v>
      </c>
      <c r="X1541" s="46">
        <v>21</v>
      </c>
      <c r="Y1541" s="46">
        <v>21</v>
      </c>
      <c r="Z1541" s="46"/>
      <c r="AA1541" s="46"/>
      <c r="AB1541" s="46">
        <v>120</v>
      </c>
      <c r="AC1541" s="46">
        <v>216</v>
      </c>
      <c r="AD1541" s="46" t="s">
        <v>140</v>
      </c>
      <c r="AE1541" s="46" t="s">
        <v>140</v>
      </c>
      <c r="AF1541" s="46" t="s">
        <v>140</v>
      </c>
      <c r="AG1541" s="46" t="s">
        <v>140</v>
      </c>
      <c r="AH1541" s="46"/>
      <c r="AI1541" s="46"/>
      <c r="AJ1541" s="46"/>
    </row>
    <row r="1542" s="13" customFormat="1" ht="56.25" spans="1:36">
      <c r="A1542" s="46">
        <v>1481</v>
      </c>
      <c r="B1542" s="46"/>
      <c r="C1542" s="46" t="s">
        <v>9063</v>
      </c>
      <c r="D1542" s="46" t="s">
        <v>9064</v>
      </c>
      <c r="E1542" s="46"/>
      <c r="F1542" s="46" t="s">
        <v>109</v>
      </c>
      <c r="G1542" s="46" t="s">
        <v>348</v>
      </c>
      <c r="H1542" s="46" t="s">
        <v>9064</v>
      </c>
      <c r="I1542" s="46" t="s">
        <v>8987</v>
      </c>
      <c r="J1542" s="46" t="s">
        <v>9064</v>
      </c>
      <c r="K1542" s="46" t="s">
        <v>9065</v>
      </c>
      <c r="L1542" s="46" t="s">
        <v>410</v>
      </c>
      <c r="M1542" s="46" t="s">
        <v>301</v>
      </c>
      <c r="N1542" s="46" t="s">
        <v>9066</v>
      </c>
      <c r="O1542" s="46"/>
      <c r="P1542" s="46" t="s">
        <v>9067</v>
      </c>
      <c r="Q1542" s="46"/>
      <c r="R1542" s="46" t="s">
        <v>120</v>
      </c>
      <c r="S1542" s="46" t="s">
        <v>4575</v>
      </c>
      <c r="T1542" s="46">
        <v>18620321705</v>
      </c>
      <c r="U1542" s="46" t="s">
        <v>122</v>
      </c>
      <c r="V1542" s="46" t="s">
        <v>348</v>
      </c>
      <c r="W1542" s="46" t="s">
        <v>124</v>
      </c>
      <c r="X1542" s="46">
        <v>18.9</v>
      </c>
      <c r="Y1542" s="46">
        <v>18.9</v>
      </c>
      <c r="Z1542" s="46"/>
      <c r="AA1542" s="46"/>
      <c r="AB1542" s="46">
        <v>63</v>
      </c>
      <c r="AC1542" s="46">
        <v>63</v>
      </c>
      <c r="AD1542" s="46" t="s">
        <v>140</v>
      </c>
      <c r="AE1542" s="46" t="s">
        <v>141</v>
      </c>
      <c r="AF1542" s="46" t="s">
        <v>140</v>
      </c>
      <c r="AG1542" s="46" t="s">
        <v>140</v>
      </c>
      <c r="AH1542" s="46"/>
      <c r="AI1542" s="46"/>
      <c r="AJ1542" s="46"/>
    </row>
    <row r="1543" s="15" customFormat="1" ht="56.25" spans="1:36">
      <c r="A1543" s="46">
        <v>1482</v>
      </c>
      <c r="B1543" s="46"/>
      <c r="C1543" s="46" t="s">
        <v>9068</v>
      </c>
      <c r="D1543" s="46" t="s">
        <v>9069</v>
      </c>
      <c r="E1543" s="46"/>
      <c r="F1543" s="46" t="s">
        <v>156</v>
      </c>
      <c r="G1543" s="46" t="s">
        <v>1009</v>
      </c>
      <c r="H1543" s="46" t="s">
        <v>9070</v>
      </c>
      <c r="I1543" s="46" t="s">
        <v>8987</v>
      </c>
      <c r="J1543" s="46" t="s">
        <v>9069</v>
      </c>
      <c r="K1543" s="46" t="s">
        <v>9071</v>
      </c>
      <c r="L1543" s="46" t="s">
        <v>9072</v>
      </c>
      <c r="M1543" s="46" t="s">
        <v>9073</v>
      </c>
      <c r="N1543" s="46" t="s">
        <v>2072</v>
      </c>
      <c r="O1543" s="46"/>
      <c r="P1543" s="46" t="s">
        <v>9074</v>
      </c>
      <c r="Q1543" s="46" t="s">
        <v>137</v>
      </c>
      <c r="R1543" s="46" t="s">
        <v>120</v>
      </c>
      <c r="S1543" s="46" t="s">
        <v>913</v>
      </c>
      <c r="T1543" s="46">
        <v>18710669379</v>
      </c>
      <c r="U1543" s="46" t="s">
        <v>122</v>
      </c>
      <c r="V1543" s="46" t="s">
        <v>1009</v>
      </c>
      <c r="W1543" s="46" t="s">
        <v>124</v>
      </c>
      <c r="X1543" s="46">
        <v>60</v>
      </c>
      <c r="Y1543" s="46">
        <v>60</v>
      </c>
      <c r="Z1543" s="46"/>
      <c r="AA1543" s="46"/>
      <c r="AB1543" s="49">
        <v>200</v>
      </c>
      <c r="AC1543" s="49">
        <v>200</v>
      </c>
      <c r="AD1543" s="46" t="s">
        <v>140</v>
      </c>
      <c r="AE1543" s="46" t="s">
        <v>140</v>
      </c>
      <c r="AF1543" s="46" t="s">
        <v>140</v>
      </c>
      <c r="AG1543" s="46" t="s">
        <v>140</v>
      </c>
      <c r="AH1543" s="46"/>
      <c r="AI1543" s="46"/>
      <c r="AJ1543" s="46"/>
    </row>
    <row r="1544" s="8" customFormat="1" ht="45" spans="1:36">
      <c r="A1544" s="46">
        <v>1483</v>
      </c>
      <c r="B1544" s="46"/>
      <c r="C1544" s="46" t="s">
        <v>9075</v>
      </c>
      <c r="D1544" s="46" t="s">
        <v>9076</v>
      </c>
      <c r="E1544" s="46"/>
      <c r="F1544" s="46" t="s">
        <v>109</v>
      </c>
      <c r="G1544" s="46" t="s">
        <v>603</v>
      </c>
      <c r="H1544" s="46" t="s">
        <v>9077</v>
      </c>
      <c r="I1544" s="46" t="s">
        <v>8987</v>
      </c>
      <c r="J1544" s="46" t="s">
        <v>9076</v>
      </c>
      <c r="K1544" s="46" t="s">
        <v>9078</v>
      </c>
      <c r="L1544" s="46" t="s">
        <v>221</v>
      </c>
      <c r="M1544" s="46" t="s">
        <v>115</v>
      </c>
      <c r="N1544" s="46" t="s">
        <v>5816</v>
      </c>
      <c r="O1544" s="46"/>
      <c r="P1544" s="46" t="s">
        <v>9079</v>
      </c>
      <c r="Q1544" s="46" t="s">
        <v>9025</v>
      </c>
      <c r="R1544" s="46" t="s">
        <v>120</v>
      </c>
      <c r="S1544" s="46" t="s">
        <v>3393</v>
      </c>
      <c r="T1544" s="46">
        <v>13809163618</v>
      </c>
      <c r="U1544" s="46" t="s">
        <v>122</v>
      </c>
      <c r="V1544" s="46" t="s">
        <v>603</v>
      </c>
      <c r="W1544" s="46" t="s">
        <v>124</v>
      </c>
      <c r="X1544" s="46">
        <v>10.5</v>
      </c>
      <c r="Y1544" s="46">
        <v>10.5</v>
      </c>
      <c r="Z1544" s="46"/>
      <c r="AA1544" s="46"/>
      <c r="AB1544" s="46">
        <v>35</v>
      </c>
      <c r="AC1544" s="46">
        <v>35</v>
      </c>
      <c r="AD1544" s="46" t="s">
        <v>140</v>
      </c>
      <c r="AE1544" s="46" t="s">
        <v>141</v>
      </c>
      <c r="AF1544" s="46" t="s">
        <v>140</v>
      </c>
      <c r="AG1544" s="46" t="s">
        <v>140</v>
      </c>
      <c r="AH1544" s="46"/>
      <c r="AI1544" s="46"/>
      <c r="AJ1544" s="46"/>
    </row>
    <row r="1545" s="11" customFormat="1" ht="56.25" spans="1:36">
      <c r="A1545" s="46">
        <v>1484</v>
      </c>
      <c r="B1545" s="46"/>
      <c r="C1545" s="65" t="s">
        <v>9080</v>
      </c>
      <c r="D1545" s="65" t="s">
        <v>9081</v>
      </c>
      <c r="E1545" s="65"/>
      <c r="F1545" s="46" t="s">
        <v>109</v>
      </c>
      <c r="G1545" s="65" t="s">
        <v>248</v>
      </c>
      <c r="H1545" s="46" t="s">
        <v>9082</v>
      </c>
      <c r="I1545" s="46" t="s">
        <v>8987</v>
      </c>
      <c r="J1545" s="46" t="s">
        <v>9081</v>
      </c>
      <c r="K1545" s="46" t="s">
        <v>9083</v>
      </c>
      <c r="L1545" s="55" t="s">
        <v>221</v>
      </c>
      <c r="M1545" s="55" t="s">
        <v>115</v>
      </c>
      <c r="N1545" s="46" t="s">
        <v>9084</v>
      </c>
      <c r="O1545" s="46"/>
      <c r="P1545" s="46" t="s">
        <v>9085</v>
      </c>
      <c r="Q1545" s="46" t="s">
        <v>4483</v>
      </c>
      <c r="R1545" s="46" t="s">
        <v>120</v>
      </c>
      <c r="S1545" s="46" t="s">
        <v>9086</v>
      </c>
      <c r="T1545" s="46">
        <v>13892658059</v>
      </c>
      <c r="U1545" s="46" t="s">
        <v>122</v>
      </c>
      <c r="V1545" s="46" t="s">
        <v>248</v>
      </c>
      <c r="W1545" s="46" t="s">
        <v>124</v>
      </c>
      <c r="X1545" s="65">
        <v>30.9</v>
      </c>
      <c r="Y1545" s="65">
        <v>30.9</v>
      </c>
      <c r="Z1545" s="65"/>
      <c r="AA1545" s="46"/>
      <c r="AB1545" s="46">
        <v>103</v>
      </c>
      <c r="AC1545" s="46">
        <v>103</v>
      </c>
      <c r="AD1545" s="46" t="s">
        <v>140</v>
      </c>
      <c r="AE1545" s="46" t="s">
        <v>140</v>
      </c>
      <c r="AF1545" s="46" t="s">
        <v>140</v>
      </c>
      <c r="AG1545" s="46" t="s">
        <v>140</v>
      </c>
      <c r="AH1545" s="46"/>
      <c r="AI1545" s="46"/>
      <c r="AJ1545" s="46"/>
    </row>
    <row r="1546" s="10" customFormat="1" ht="56.25" spans="1:36">
      <c r="A1546" s="46">
        <v>1485</v>
      </c>
      <c r="B1546" s="46"/>
      <c r="C1546" s="46" t="s">
        <v>9087</v>
      </c>
      <c r="D1546" s="46" t="s">
        <v>9088</v>
      </c>
      <c r="E1546" s="46"/>
      <c r="F1546" s="46" t="s">
        <v>156</v>
      </c>
      <c r="G1546" s="46" t="s">
        <v>1315</v>
      </c>
      <c r="H1546" s="46" t="s">
        <v>9088</v>
      </c>
      <c r="I1546" s="46" t="s">
        <v>8987</v>
      </c>
      <c r="J1546" s="46" t="s">
        <v>9088</v>
      </c>
      <c r="K1546" s="46" t="s">
        <v>9089</v>
      </c>
      <c r="L1546" s="46" t="s">
        <v>410</v>
      </c>
      <c r="M1546" s="46" t="s">
        <v>115</v>
      </c>
      <c r="N1546" s="46" t="s">
        <v>570</v>
      </c>
      <c r="O1546" s="46"/>
      <c r="P1546" s="46" t="s">
        <v>9090</v>
      </c>
      <c r="Q1546" s="46" t="s">
        <v>137</v>
      </c>
      <c r="R1546" s="46" t="s">
        <v>120</v>
      </c>
      <c r="S1546" s="46" t="s">
        <v>4292</v>
      </c>
      <c r="T1546" s="46">
        <v>18291697568</v>
      </c>
      <c r="U1546" s="46" t="s">
        <v>122</v>
      </c>
      <c r="V1546" s="46" t="s">
        <v>574</v>
      </c>
      <c r="W1546" s="46" t="s">
        <v>124</v>
      </c>
      <c r="X1546" s="46">
        <v>30</v>
      </c>
      <c r="Y1546" s="46">
        <v>30</v>
      </c>
      <c r="Z1546" s="46"/>
      <c r="AA1546" s="46"/>
      <c r="AB1546" s="46">
        <v>100</v>
      </c>
      <c r="AC1546" s="46">
        <v>100</v>
      </c>
      <c r="AD1546" s="46" t="s">
        <v>140</v>
      </c>
      <c r="AE1546" s="46" t="s">
        <v>141</v>
      </c>
      <c r="AF1546" s="46" t="s">
        <v>140</v>
      </c>
      <c r="AG1546" s="46" t="s">
        <v>140</v>
      </c>
      <c r="AH1546" s="46"/>
      <c r="AI1546" s="46"/>
      <c r="AJ1546" s="46"/>
    </row>
    <row r="1547" spans="1:36">
      <c r="A1547" s="46"/>
      <c r="B1547" s="46" t="s">
        <v>66</v>
      </c>
      <c r="C1547" s="46"/>
      <c r="D1547" s="46"/>
      <c r="E1547" s="46">
        <f>E1548</f>
        <v>1</v>
      </c>
      <c r="F1547" s="46"/>
      <c r="G1547" s="46"/>
      <c r="H1547" s="46"/>
      <c r="I1547" s="46"/>
      <c r="J1547" s="46"/>
      <c r="K1547" s="46"/>
      <c r="L1547" s="46"/>
      <c r="M1547" s="46"/>
      <c r="N1547" s="46"/>
      <c r="O1547" s="46"/>
      <c r="P1547" s="46"/>
      <c r="Q1547" s="46"/>
      <c r="R1547" s="46"/>
      <c r="S1547" s="46"/>
      <c r="T1547" s="46"/>
      <c r="U1547" s="46"/>
      <c r="V1547" s="46"/>
      <c r="W1547" s="46"/>
      <c r="X1547" s="46">
        <f t="shared" ref="X1547:AC1547" si="56">X1548</f>
        <v>60</v>
      </c>
      <c r="Y1547" s="46">
        <f t="shared" si="56"/>
        <v>60</v>
      </c>
      <c r="Z1547" s="46">
        <f t="shared" si="56"/>
        <v>0</v>
      </c>
      <c r="AA1547" s="46">
        <f t="shared" si="56"/>
        <v>0</v>
      </c>
      <c r="AB1547" s="46">
        <f t="shared" si="56"/>
        <v>1300</v>
      </c>
      <c r="AC1547" s="46">
        <f t="shared" si="56"/>
        <v>1300</v>
      </c>
      <c r="AD1547" s="46"/>
      <c r="AE1547" s="46"/>
      <c r="AF1547" s="46"/>
      <c r="AG1547" s="46"/>
      <c r="AH1547" s="46"/>
      <c r="AI1547" s="46"/>
      <c r="AJ1547" s="46"/>
    </row>
    <row r="1548" spans="1:36">
      <c r="A1548" s="46"/>
      <c r="B1548" s="46" t="s">
        <v>67</v>
      </c>
      <c r="C1548" s="46"/>
      <c r="D1548" s="46"/>
      <c r="E1548" s="46">
        <v>1</v>
      </c>
      <c r="F1548" s="46"/>
      <c r="G1548" s="46"/>
      <c r="H1548" s="46"/>
      <c r="I1548" s="46"/>
      <c r="J1548" s="46"/>
      <c r="K1548" s="46"/>
      <c r="L1548" s="46"/>
      <c r="M1548" s="46"/>
      <c r="N1548" s="46"/>
      <c r="O1548" s="46"/>
      <c r="P1548" s="46"/>
      <c r="Q1548" s="46"/>
      <c r="R1548" s="46"/>
      <c r="S1548" s="46"/>
      <c r="T1548" s="46"/>
      <c r="U1548" s="46"/>
      <c r="V1548" s="46"/>
      <c r="W1548" s="46"/>
      <c r="X1548" s="46">
        <f t="shared" ref="X1548:AC1548" si="57">SUM(X1549)</f>
        <v>60</v>
      </c>
      <c r="Y1548" s="46">
        <f t="shared" si="57"/>
        <v>60</v>
      </c>
      <c r="Z1548" s="46">
        <f t="shared" si="57"/>
        <v>0</v>
      </c>
      <c r="AA1548" s="46">
        <f t="shared" si="57"/>
        <v>0</v>
      </c>
      <c r="AB1548" s="46">
        <f t="shared" si="57"/>
        <v>1300</v>
      </c>
      <c r="AC1548" s="46">
        <f t="shared" si="57"/>
        <v>1300</v>
      </c>
      <c r="AD1548" s="46"/>
      <c r="AE1548" s="46"/>
      <c r="AF1548" s="46"/>
      <c r="AG1548" s="46"/>
      <c r="AH1548" s="46"/>
      <c r="AI1548" s="46"/>
      <c r="AJ1548" s="46"/>
    </row>
    <row r="1549" ht="67.5" spans="1:36">
      <c r="A1549" s="46">
        <v>1486</v>
      </c>
      <c r="B1549" s="46"/>
      <c r="C1549" s="46" t="s">
        <v>9091</v>
      </c>
      <c r="D1549" s="46" t="s">
        <v>9092</v>
      </c>
      <c r="E1549" s="46"/>
      <c r="F1549" s="46" t="s">
        <v>109</v>
      </c>
      <c r="G1549" s="46" t="s">
        <v>4604</v>
      </c>
      <c r="H1549" s="46" t="s">
        <v>9092</v>
      </c>
      <c r="I1549" s="46"/>
      <c r="J1549" s="46" t="s">
        <v>9092</v>
      </c>
      <c r="K1549" s="46" t="s">
        <v>9093</v>
      </c>
      <c r="L1549" s="46" t="s">
        <v>9094</v>
      </c>
      <c r="M1549" s="46"/>
      <c r="N1549" s="46"/>
      <c r="O1549" s="46"/>
      <c r="P1549" s="46"/>
      <c r="Q1549" s="46"/>
      <c r="R1549" s="46" t="s">
        <v>120</v>
      </c>
      <c r="S1549" s="46" t="s">
        <v>1667</v>
      </c>
      <c r="T1549" s="46">
        <v>18729626266</v>
      </c>
      <c r="U1549" s="46" t="s">
        <v>122</v>
      </c>
      <c r="V1549" s="46" t="s">
        <v>673</v>
      </c>
      <c r="W1549" s="46" t="s">
        <v>124</v>
      </c>
      <c r="X1549" s="46">
        <v>60</v>
      </c>
      <c r="Y1549" s="46">
        <v>60</v>
      </c>
      <c r="Z1549" s="46"/>
      <c r="AA1549" s="46"/>
      <c r="AB1549" s="46">
        <v>1300</v>
      </c>
      <c r="AC1549" s="46">
        <v>1300</v>
      </c>
      <c r="AD1549" s="46" t="s">
        <v>140</v>
      </c>
      <c r="AE1549" s="46" t="s">
        <v>140</v>
      </c>
      <c r="AF1549" s="46" t="s">
        <v>140</v>
      </c>
      <c r="AG1549" s="46" t="s">
        <v>140</v>
      </c>
      <c r="AH1549" s="46"/>
      <c r="AI1549" s="46"/>
      <c r="AJ1549" s="46"/>
    </row>
    <row r="1550" spans="1:36">
      <c r="A1550" s="46"/>
      <c r="B1550" s="46" t="s">
        <v>68</v>
      </c>
      <c r="C1550" s="46"/>
      <c r="D1550" s="46"/>
      <c r="E1550" s="46">
        <f>E1551</f>
        <v>8</v>
      </c>
      <c r="F1550" s="46"/>
      <c r="G1550" s="46"/>
      <c r="H1550" s="46"/>
      <c r="I1550" s="46"/>
      <c r="J1550" s="46"/>
      <c r="K1550" s="46"/>
      <c r="L1550" s="46"/>
      <c r="M1550" s="46"/>
      <c r="N1550" s="46"/>
      <c r="O1550" s="46"/>
      <c r="P1550" s="46"/>
      <c r="Q1550" s="46"/>
      <c r="R1550" s="46"/>
      <c r="S1550" s="46"/>
      <c r="T1550" s="46"/>
      <c r="U1550" s="46"/>
      <c r="V1550" s="46"/>
      <c r="W1550" s="46"/>
      <c r="X1550" s="46">
        <f t="shared" ref="X1550:AC1550" si="58">X1551</f>
        <v>614.812</v>
      </c>
      <c r="Y1550" s="46">
        <f t="shared" si="58"/>
        <v>164.322</v>
      </c>
      <c r="Z1550" s="46">
        <f t="shared" si="58"/>
        <v>427.4</v>
      </c>
      <c r="AA1550" s="46">
        <f t="shared" si="58"/>
        <v>23.09</v>
      </c>
      <c r="AB1550" s="46">
        <f t="shared" si="58"/>
        <v>30329</v>
      </c>
      <c r="AC1550" s="46">
        <f t="shared" si="58"/>
        <v>4295</v>
      </c>
      <c r="AD1550" s="46"/>
      <c r="AE1550" s="46"/>
      <c r="AF1550" s="46"/>
      <c r="AG1550" s="46"/>
      <c r="AH1550" s="46"/>
      <c r="AI1550" s="46"/>
      <c r="AJ1550" s="46"/>
    </row>
    <row r="1551" spans="1:36">
      <c r="A1551" s="46"/>
      <c r="B1551" s="46" t="s">
        <v>69</v>
      </c>
      <c r="C1551" s="46"/>
      <c r="D1551" s="46"/>
      <c r="E1551" s="46">
        <v>8</v>
      </c>
      <c r="F1551" s="46"/>
      <c r="G1551" s="46"/>
      <c r="H1551" s="46"/>
      <c r="I1551" s="46"/>
      <c r="J1551" s="46"/>
      <c r="K1551" s="46"/>
      <c r="L1551" s="46"/>
      <c r="M1551" s="46"/>
      <c r="N1551" s="46"/>
      <c r="O1551" s="46"/>
      <c r="P1551" s="46"/>
      <c r="Q1551" s="46"/>
      <c r="R1551" s="46"/>
      <c r="S1551" s="46"/>
      <c r="T1551" s="46"/>
      <c r="U1551" s="46"/>
      <c r="V1551" s="46"/>
      <c r="W1551" s="46"/>
      <c r="X1551" s="46">
        <f t="shared" ref="X1551:AC1551" si="59">SUM(X1552:X1559)</f>
        <v>614.812</v>
      </c>
      <c r="Y1551" s="46">
        <f t="shared" si="59"/>
        <v>164.322</v>
      </c>
      <c r="Z1551" s="46">
        <f t="shared" si="59"/>
        <v>427.4</v>
      </c>
      <c r="AA1551" s="46">
        <f t="shared" si="59"/>
        <v>23.09</v>
      </c>
      <c r="AB1551" s="46">
        <f t="shared" si="59"/>
        <v>30329</v>
      </c>
      <c r="AC1551" s="46">
        <f t="shared" si="59"/>
        <v>4295</v>
      </c>
      <c r="AD1551" s="46"/>
      <c r="AE1551" s="46"/>
      <c r="AF1551" s="46"/>
      <c r="AG1551" s="46"/>
      <c r="AH1551" s="46"/>
      <c r="AI1551" s="46"/>
      <c r="AJ1551" s="46"/>
    </row>
    <row r="1552" s="12" customFormat="1" ht="78.75" spans="1:36">
      <c r="A1552" s="52">
        <v>1487</v>
      </c>
      <c r="B1552" s="46"/>
      <c r="C1552" s="46" t="s">
        <v>9095</v>
      </c>
      <c r="D1552" s="46" t="s">
        <v>9096</v>
      </c>
      <c r="E1552" s="46"/>
      <c r="F1552" s="46" t="s">
        <v>578</v>
      </c>
      <c r="G1552" s="46" t="s">
        <v>2691</v>
      </c>
      <c r="H1552" s="46" t="s">
        <v>9097</v>
      </c>
      <c r="I1552" s="46" t="s">
        <v>2517</v>
      </c>
      <c r="J1552" s="46" t="s">
        <v>9096</v>
      </c>
      <c r="K1552" s="46" t="s">
        <v>321</v>
      </c>
      <c r="L1552" s="46" t="s">
        <v>320</v>
      </c>
      <c r="M1552" s="46" t="s">
        <v>4082</v>
      </c>
      <c r="N1552" s="46" t="s">
        <v>781</v>
      </c>
      <c r="O1552" s="46"/>
      <c r="P1552" s="46" t="s">
        <v>325</v>
      </c>
      <c r="Q1552" s="46" t="s">
        <v>2695</v>
      </c>
      <c r="R1552" s="46" t="s">
        <v>120</v>
      </c>
      <c r="S1552" s="46" t="s">
        <v>3799</v>
      </c>
      <c r="T1552" s="46">
        <v>15191678090</v>
      </c>
      <c r="U1552" s="46" t="s">
        <v>122</v>
      </c>
      <c r="V1552" s="46" t="s">
        <v>2691</v>
      </c>
      <c r="W1552" s="46" t="s">
        <v>124</v>
      </c>
      <c r="X1552" s="46">
        <v>65</v>
      </c>
      <c r="Y1552" s="46">
        <v>65</v>
      </c>
      <c r="Z1552" s="46"/>
      <c r="AA1552" s="46"/>
      <c r="AB1552" s="46">
        <v>1790</v>
      </c>
      <c r="AC1552" s="46">
        <v>1879</v>
      </c>
      <c r="AD1552" s="46" t="s">
        <v>141</v>
      </c>
      <c r="AE1552" s="46" t="s">
        <v>140</v>
      </c>
      <c r="AF1552" s="46" t="s">
        <v>140</v>
      </c>
      <c r="AG1552" s="46" t="s">
        <v>140</v>
      </c>
      <c r="AH1552" s="46"/>
      <c r="AI1552" s="46"/>
      <c r="AJ1552" s="46"/>
    </row>
    <row r="1553" s="12" customFormat="1" ht="67.5" spans="1:36">
      <c r="A1553" s="52">
        <v>1488</v>
      </c>
      <c r="B1553" s="46"/>
      <c r="C1553" s="46" t="s">
        <v>9098</v>
      </c>
      <c r="D1553" s="46" t="s">
        <v>9099</v>
      </c>
      <c r="E1553" s="46"/>
      <c r="F1553" s="46" t="s">
        <v>578</v>
      </c>
      <c r="G1553" s="46" t="s">
        <v>9100</v>
      </c>
      <c r="H1553" s="46" t="s">
        <v>9101</v>
      </c>
      <c r="I1553" s="46" t="s">
        <v>9102</v>
      </c>
      <c r="J1553" s="46" t="s">
        <v>9099</v>
      </c>
      <c r="K1553" s="46" t="s">
        <v>9103</v>
      </c>
      <c r="L1553" s="46" t="s">
        <v>321</v>
      </c>
      <c r="M1553" s="46" t="s">
        <v>9103</v>
      </c>
      <c r="N1553" s="46" t="s">
        <v>9104</v>
      </c>
      <c r="O1553" s="46"/>
      <c r="P1553" s="46" t="s">
        <v>9105</v>
      </c>
      <c r="Q1553" s="46" t="s">
        <v>9106</v>
      </c>
      <c r="R1553" s="46" t="s">
        <v>2695</v>
      </c>
      <c r="S1553" s="46" t="s">
        <v>4424</v>
      </c>
      <c r="T1553" s="52">
        <v>13488098368</v>
      </c>
      <c r="U1553" s="46" t="s">
        <v>122</v>
      </c>
      <c r="V1553" s="46" t="s">
        <v>3800</v>
      </c>
      <c r="W1553" s="46" t="s">
        <v>124</v>
      </c>
      <c r="X1553" s="46">
        <v>12.5</v>
      </c>
      <c r="Y1553" s="46">
        <v>12.5</v>
      </c>
      <c r="Z1553" s="46"/>
      <c r="AA1553" s="46"/>
      <c r="AB1553" s="46">
        <v>160</v>
      </c>
      <c r="AC1553" s="46">
        <v>50</v>
      </c>
      <c r="AD1553" s="46" t="s">
        <v>141</v>
      </c>
      <c r="AE1553" s="46" t="s">
        <v>140</v>
      </c>
      <c r="AF1553" s="46" t="s">
        <v>140</v>
      </c>
      <c r="AG1553" s="46" t="s">
        <v>140</v>
      </c>
      <c r="AH1553" s="46"/>
      <c r="AI1553" s="46"/>
      <c r="AJ1553" s="46"/>
    </row>
    <row r="1554" s="12" customFormat="1" ht="90" spans="1:36">
      <c r="A1554" s="52">
        <v>1489</v>
      </c>
      <c r="B1554" s="46"/>
      <c r="C1554" s="46" t="s">
        <v>9107</v>
      </c>
      <c r="D1554" s="46" t="s">
        <v>9108</v>
      </c>
      <c r="E1554" s="46"/>
      <c r="F1554" s="46" t="s">
        <v>109</v>
      </c>
      <c r="G1554" s="46" t="s">
        <v>4207</v>
      </c>
      <c r="H1554" s="46" t="s">
        <v>9109</v>
      </c>
      <c r="I1554" s="46" t="s">
        <v>9102</v>
      </c>
      <c r="J1554" s="46" t="s">
        <v>9110</v>
      </c>
      <c r="K1554" s="46" t="s">
        <v>9103</v>
      </c>
      <c r="L1554" s="46" t="s">
        <v>321</v>
      </c>
      <c r="M1554" s="46" t="s">
        <v>9103</v>
      </c>
      <c r="N1554" s="46">
        <v>26.3</v>
      </c>
      <c r="O1554" s="46"/>
      <c r="P1554" s="46" t="s">
        <v>9111</v>
      </c>
      <c r="Q1554" s="46" t="s">
        <v>2372</v>
      </c>
      <c r="R1554" s="46" t="s">
        <v>9112</v>
      </c>
      <c r="S1554" s="46" t="s">
        <v>5245</v>
      </c>
      <c r="T1554" s="46">
        <v>18809168785</v>
      </c>
      <c r="U1554" s="46" t="s">
        <v>122</v>
      </c>
      <c r="V1554" s="46" t="s">
        <v>4207</v>
      </c>
      <c r="W1554" s="46" t="s">
        <v>3893</v>
      </c>
      <c r="X1554" s="46">
        <v>26.3</v>
      </c>
      <c r="Y1554" s="46">
        <v>26.3</v>
      </c>
      <c r="Z1554" s="46"/>
      <c r="AA1554" s="46"/>
      <c r="AB1554" s="46">
        <v>3678</v>
      </c>
      <c r="AC1554" s="46">
        <v>420</v>
      </c>
      <c r="AD1554" s="46" t="s">
        <v>140</v>
      </c>
      <c r="AE1554" s="46" t="s">
        <v>140</v>
      </c>
      <c r="AF1554" s="46" t="s">
        <v>140</v>
      </c>
      <c r="AG1554" s="46" t="s">
        <v>140</v>
      </c>
      <c r="AH1554" s="46"/>
      <c r="AI1554" s="46"/>
      <c r="AJ1554" s="46"/>
    </row>
    <row r="1555" s="12" customFormat="1" ht="77" customHeight="1" spans="1:36">
      <c r="A1555" s="52">
        <v>1490</v>
      </c>
      <c r="B1555" s="46"/>
      <c r="C1555" s="46" t="s">
        <v>9113</v>
      </c>
      <c r="D1555" s="46" t="s">
        <v>9114</v>
      </c>
      <c r="E1555" s="46"/>
      <c r="F1555" s="46" t="s">
        <v>578</v>
      </c>
      <c r="G1555" s="46" t="s">
        <v>1315</v>
      </c>
      <c r="H1555" s="46" t="s">
        <v>9115</v>
      </c>
      <c r="I1555" s="46" t="s">
        <v>9102</v>
      </c>
      <c r="J1555" s="46" t="s">
        <v>9114</v>
      </c>
      <c r="K1555" s="46" t="s">
        <v>9116</v>
      </c>
      <c r="L1555" s="46" t="s">
        <v>410</v>
      </c>
      <c r="M1555" s="46" t="s">
        <v>115</v>
      </c>
      <c r="N1555" s="46" t="s">
        <v>9117</v>
      </c>
      <c r="O1555" s="46"/>
      <c r="P1555" s="46" t="s">
        <v>9111</v>
      </c>
      <c r="Q1555" s="46"/>
      <c r="R1555" s="46" t="s">
        <v>672</v>
      </c>
      <c r="S1555" s="46" t="s">
        <v>5664</v>
      </c>
      <c r="T1555" s="46">
        <v>15291609865</v>
      </c>
      <c r="U1555" s="46" t="s">
        <v>122</v>
      </c>
      <c r="V1555" s="46" t="s">
        <v>574</v>
      </c>
      <c r="W1555" s="46" t="s">
        <v>3893</v>
      </c>
      <c r="X1555" s="46">
        <v>50.522</v>
      </c>
      <c r="Y1555" s="46">
        <v>50.522</v>
      </c>
      <c r="Z1555" s="46"/>
      <c r="AA1555" s="46"/>
      <c r="AB1555" s="46">
        <v>18259</v>
      </c>
      <c r="AC1555" s="46">
        <v>921</v>
      </c>
      <c r="AD1555" s="46" t="s">
        <v>140</v>
      </c>
      <c r="AE1555" s="46" t="s">
        <v>140</v>
      </c>
      <c r="AF1555" s="46" t="s">
        <v>140</v>
      </c>
      <c r="AG1555" s="46" t="s">
        <v>140</v>
      </c>
      <c r="AH1555" s="46"/>
      <c r="AI1555" s="46"/>
      <c r="AJ1555" s="46"/>
    </row>
    <row r="1556" s="12" customFormat="1" ht="98" customHeight="1" spans="1:36">
      <c r="A1556" s="52">
        <v>1491</v>
      </c>
      <c r="B1556" s="46"/>
      <c r="C1556" s="46" t="s">
        <v>9118</v>
      </c>
      <c r="D1556" s="46" t="s">
        <v>9119</v>
      </c>
      <c r="E1556" s="46"/>
      <c r="F1556" s="46" t="s">
        <v>578</v>
      </c>
      <c r="G1556" s="46" t="s">
        <v>9120</v>
      </c>
      <c r="H1556" s="46" t="s">
        <v>9121</v>
      </c>
      <c r="I1556" s="46" t="s">
        <v>1673</v>
      </c>
      <c r="J1556" s="46" t="s">
        <v>9122</v>
      </c>
      <c r="K1556" s="46" t="s">
        <v>9123</v>
      </c>
      <c r="L1556" s="46" t="s">
        <v>221</v>
      </c>
      <c r="M1556" s="46" t="s">
        <v>115</v>
      </c>
      <c r="N1556" s="46" t="s">
        <v>4395</v>
      </c>
      <c r="O1556" s="46"/>
      <c r="P1556" s="46" t="s">
        <v>9124</v>
      </c>
      <c r="Q1556" s="46" t="s">
        <v>387</v>
      </c>
      <c r="R1556" s="46" t="s">
        <v>9125</v>
      </c>
      <c r="S1556" s="46" t="s">
        <v>2696</v>
      </c>
      <c r="T1556" s="46">
        <v>13992651370</v>
      </c>
      <c r="U1556" s="46" t="s">
        <v>122</v>
      </c>
      <c r="V1556" s="46" t="s">
        <v>389</v>
      </c>
      <c r="W1556" s="46" t="s">
        <v>3893</v>
      </c>
      <c r="X1556" s="46">
        <v>10</v>
      </c>
      <c r="Y1556" s="46">
        <v>10</v>
      </c>
      <c r="Z1556" s="46"/>
      <c r="AA1556" s="46"/>
      <c r="AB1556" s="46">
        <v>2186</v>
      </c>
      <c r="AC1556" s="46">
        <v>532</v>
      </c>
      <c r="AD1556" s="46" t="s">
        <v>140</v>
      </c>
      <c r="AE1556" s="46" t="s">
        <v>140</v>
      </c>
      <c r="AF1556" s="46" t="s">
        <v>141</v>
      </c>
      <c r="AG1556" s="46" t="s">
        <v>140</v>
      </c>
      <c r="AH1556" s="46"/>
      <c r="AI1556" s="46"/>
      <c r="AJ1556" s="46"/>
    </row>
    <row r="1557" s="13" customFormat="1" ht="101.25" spans="1:36">
      <c r="A1557" s="52">
        <v>1492</v>
      </c>
      <c r="B1557" s="47"/>
      <c r="C1557" s="47" t="s">
        <v>9126</v>
      </c>
      <c r="D1557" s="47" t="s">
        <v>9127</v>
      </c>
      <c r="E1557" s="47"/>
      <c r="F1557" s="47" t="s">
        <v>578</v>
      </c>
      <c r="G1557" s="47" t="s">
        <v>808</v>
      </c>
      <c r="H1557" s="47" t="s">
        <v>2886</v>
      </c>
      <c r="I1557" s="46" t="s">
        <v>2517</v>
      </c>
      <c r="J1557" s="47" t="s">
        <v>9127</v>
      </c>
      <c r="K1557" s="47" t="s">
        <v>9127</v>
      </c>
      <c r="L1557" s="47" t="s">
        <v>221</v>
      </c>
      <c r="M1557" s="47" t="s">
        <v>115</v>
      </c>
      <c r="N1557" s="47" t="s">
        <v>7971</v>
      </c>
      <c r="O1557" s="47"/>
      <c r="P1557" s="47" t="s">
        <v>812</v>
      </c>
      <c r="Q1557" s="47" t="s">
        <v>335</v>
      </c>
      <c r="R1557" s="46" t="s">
        <v>120</v>
      </c>
      <c r="S1557" s="47" t="s">
        <v>813</v>
      </c>
      <c r="T1557" s="47">
        <v>13992642767</v>
      </c>
      <c r="U1557" s="47" t="s">
        <v>4744</v>
      </c>
      <c r="V1557" s="47" t="s">
        <v>337</v>
      </c>
      <c r="W1557" s="46" t="s">
        <v>124</v>
      </c>
      <c r="X1557" s="47">
        <v>25.4</v>
      </c>
      <c r="Y1557" s="46"/>
      <c r="Z1557" s="47">
        <v>25.4</v>
      </c>
      <c r="AA1557" s="47"/>
      <c r="AB1557" s="47">
        <v>2863</v>
      </c>
      <c r="AC1557" s="47">
        <v>308</v>
      </c>
      <c r="AD1557" s="47" t="s">
        <v>140</v>
      </c>
      <c r="AE1557" s="47" t="s">
        <v>140</v>
      </c>
      <c r="AF1557" s="47" t="s">
        <v>140</v>
      </c>
      <c r="AG1557" s="47" t="s">
        <v>140</v>
      </c>
      <c r="AH1557" s="47"/>
      <c r="AI1557" s="47"/>
      <c r="AJ1557" s="47"/>
    </row>
    <row r="1558" s="13" customFormat="1" ht="45" spans="1:36">
      <c r="A1558" s="52">
        <v>1493</v>
      </c>
      <c r="B1558" s="46"/>
      <c r="C1558" s="46" t="s">
        <v>9128</v>
      </c>
      <c r="D1558" s="46" t="s">
        <v>9129</v>
      </c>
      <c r="E1558" s="46"/>
      <c r="F1558" s="46" t="s">
        <v>109</v>
      </c>
      <c r="G1558" s="46" t="s">
        <v>340</v>
      </c>
      <c r="H1558" s="46" t="s">
        <v>9130</v>
      </c>
      <c r="I1558" s="46" t="s">
        <v>2517</v>
      </c>
      <c r="J1558" s="46" t="s">
        <v>9129</v>
      </c>
      <c r="K1558" s="46" t="s">
        <v>9131</v>
      </c>
      <c r="L1558" s="46" t="s">
        <v>410</v>
      </c>
      <c r="M1558" s="46" t="s">
        <v>301</v>
      </c>
      <c r="N1558" s="46" t="s">
        <v>2941</v>
      </c>
      <c r="O1558" s="46"/>
      <c r="P1558" s="46"/>
      <c r="Q1558" s="46" t="s">
        <v>2521</v>
      </c>
      <c r="R1558" s="46" t="s">
        <v>120</v>
      </c>
      <c r="S1558" s="46" t="s">
        <v>347</v>
      </c>
      <c r="T1558" s="46">
        <v>13474633468</v>
      </c>
      <c r="U1558" s="46" t="s">
        <v>1140</v>
      </c>
      <c r="V1558" s="46" t="s">
        <v>348</v>
      </c>
      <c r="W1558" s="46" t="s">
        <v>124</v>
      </c>
      <c r="X1558" s="46">
        <v>30</v>
      </c>
      <c r="Y1558" s="46"/>
      <c r="Z1558" s="46">
        <v>30</v>
      </c>
      <c r="AA1558" s="46"/>
      <c r="AB1558" s="46">
        <v>97</v>
      </c>
      <c r="AC1558" s="46">
        <v>97</v>
      </c>
      <c r="AD1558" s="46" t="s">
        <v>140</v>
      </c>
      <c r="AE1558" s="46" t="s">
        <v>140</v>
      </c>
      <c r="AF1558" s="46" t="s">
        <v>140</v>
      </c>
      <c r="AG1558" s="46" t="s">
        <v>140</v>
      </c>
      <c r="AH1558" s="46"/>
      <c r="AI1558" s="46"/>
      <c r="AJ1558" s="46"/>
    </row>
    <row r="1559" s="13" customFormat="1" ht="56.25" spans="1:36">
      <c r="A1559" s="52">
        <v>1494</v>
      </c>
      <c r="B1559" s="46"/>
      <c r="C1559" s="46" t="s">
        <v>9132</v>
      </c>
      <c r="D1559" s="46" t="s">
        <v>9133</v>
      </c>
      <c r="E1559" s="46"/>
      <c r="F1559" s="46" t="s">
        <v>109</v>
      </c>
      <c r="G1559" s="46" t="s">
        <v>340</v>
      </c>
      <c r="H1559" s="46" t="s">
        <v>9134</v>
      </c>
      <c r="I1559" s="46" t="s">
        <v>2517</v>
      </c>
      <c r="J1559" s="46" t="s">
        <v>9133</v>
      </c>
      <c r="K1559" s="46" t="s">
        <v>9135</v>
      </c>
      <c r="L1559" s="46" t="s">
        <v>410</v>
      </c>
      <c r="M1559" s="46" t="s">
        <v>301</v>
      </c>
      <c r="N1559" s="46" t="s">
        <v>9136</v>
      </c>
      <c r="O1559" s="46"/>
      <c r="P1559" s="46" t="s">
        <v>9137</v>
      </c>
      <c r="Q1559" s="46" t="s">
        <v>2521</v>
      </c>
      <c r="R1559" s="46" t="s">
        <v>120</v>
      </c>
      <c r="S1559" s="46" t="s">
        <v>347</v>
      </c>
      <c r="T1559" s="46">
        <v>13474633468</v>
      </c>
      <c r="U1559" s="46" t="s">
        <v>1140</v>
      </c>
      <c r="V1559" s="46" t="s">
        <v>348</v>
      </c>
      <c r="W1559" s="46" t="s">
        <v>124</v>
      </c>
      <c r="X1559" s="46">
        <v>395.09</v>
      </c>
      <c r="Y1559" s="46"/>
      <c r="Z1559" s="46">
        <v>372</v>
      </c>
      <c r="AA1559" s="46">
        <v>23.09</v>
      </c>
      <c r="AB1559" s="46">
        <v>1296</v>
      </c>
      <c r="AC1559" s="46">
        <v>88</v>
      </c>
      <c r="AD1559" s="46" t="s">
        <v>141</v>
      </c>
      <c r="AE1559" s="46" t="s">
        <v>140</v>
      </c>
      <c r="AF1559" s="46" t="s">
        <v>140</v>
      </c>
      <c r="AG1559" s="46" t="s">
        <v>140</v>
      </c>
      <c r="AH1559" s="46"/>
      <c r="AI1559" s="46"/>
      <c r="AJ1559" s="46"/>
    </row>
  </sheetData>
  <autoFilter xmlns:etc="http://www.wps.cn/officeDocument/2017/etCustomData" ref="A5:BP1559" etc:filterBottomFollowUsedRange="0">
    <extLst/>
  </autoFilter>
  <mergeCells count="38">
    <mergeCell ref="A1:B1"/>
    <mergeCell ref="C1:D1"/>
    <mergeCell ref="A2:AJ2"/>
    <mergeCell ref="J3:R3"/>
    <mergeCell ref="X3:AA3"/>
    <mergeCell ref="AB3:AC3"/>
    <mergeCell ref="AG3:AH3"/>
    <mergeCell ref="AI3:AJ3"/>
    <mergeCell ref="K4:N4"/>
    <mergeCell ref="O4:Q4"/>
    <mergeCell ref="Y4:Z4"/>
    <mergeCell ref="A3:A5"/>
    <mergeCell ref="B3:B5"/>
    <mergeCell ref="C3:C5"/>
    <mergeCell ref="D3:D5"/>
    <mergeCell ref="E3:E5"/>
    <mergeCell ref="F3:F5"/>
    <mergeCell ref="G3:G5"/>
    <mergeCell ref="H3:H5"/>
    <mergeCell ref="I3:I5"/>
    <mergeCell ref="J4:J5"/>
    <mergeCell ref="R4:R5"/>
    <mergeCell ref="S3:S5"/>
    <mergeCell ref="T3:T5"/>
    <mergeCell ref="U3:U5"/>
    <mergeCell ref="V3:V5"/>
    <mergeCell ref="W3:W5"/>
    <mergeCell ref="X4:X5"/>
    <mergeCell ref="AA4:AA5"/>
    <mergeCell ref="AB4:AB5"/>
    <mergeCell ref="AC4:AC5"/>
    <mergeCell ref="AD3:AD5"/>
    <mergeCell ref="AE3:AE5"/>
    <mergeCell ref="AF3:AF5"/>
    <mergeCell ref="AG4:AG5"/>
    <mergeCell ref="AH4:AH5"/>
    <mergeCell ref="AI4:AI5"/>
    <mergeCell ref="AJ4:AJ5"/>
  </mergeCells>
  <conditionalFormatting sqref="C698">
    <cfRule type="duplicateValues" dxfId="0" priority="10"/>
  </conditionalFormatting>
  <conditionalFormatting sqref="C737">
    <cfRule type="duplicateValues" dxfId="0" priority="4"/>
  </conditionalFormatting>
  <conditionalFormatting sqref="C755">
    <cfRule type="duplicateValues" dxfId="0" priority="3"/>
  </conditionalFormatting>
  <conditionalFormatting sqref="C626:C630">
    <cfRule type="duplicateValues" dxfId="0" priority="12"/>
  </conditionalFormatting>
  <conditionalFormatting sqref="C631:C632">
    <cfRule type="duplicateValues" dxfId="0" priority="6"/>
  </conditionalFormatting>
  <conditionalFormatting sqref="C672:C676">
    <cfRule type="duplicateValues" dxfId="0" priority="11"/>
  </conditionalFormatting>
  <conditionalFormatting sqref="C677:C678">
    <cfRule type="duplicateValues" dxfId="0" priority="5"/>
  </conditionalFormatting>
  <conditionalFormatting sqref="C1540:C1544">
    <cfRule type="duplicateValues" dxfId="0" priority="8"/>
  </conditionalFormatting>
  <conditionalFormatting sqref="C1545:C1546">
    <cfRule type="duplicateValues" dxfId="0" priority="1"/>
  </conditionalFormatting>
  <conditionalFormatting sqref="C699:C702 C750:C753 C732:C735 C717:C719">
    <cfRule type="duplicateValues" dxfId="0" priority="9"/>
  </conditionalFormatting>
  <conditionalFormatting sqref="C703 C754 C736">
    <cfRule type="duplicateValues" dxfId="0" priority="7"/>
  </conditionalFormatting>
  <conditionalFormatting sqref="C704:C705 C756 C738 C720">
    <cfRule type="duplicateValues" dxfId="0" priority="2"/>
  </conditionalFormatting>
  <dataValidations count="2">
    <dataValidation type="list" allowBlank="1" showInputMessage="1" showErrorMessage="1" sqref="D383:E383 D1014:E1014 D315:E316">
      <formula1>INDIRECT(C315)</formula1>
    </dataValidation>
    <dataValidation type="list" allowBlank="1" showInputMessage="1" showErrorMessage="1" sqref="F1010 F1217 D1484:E1484 F347:F348">
      <formula1>INDIRECT(B347)</formula1>
    </dataValidation>
  </dataValidations>
  <pageMargins left="0.75" right="0.75" top="1" bottom="1" header="0.5" footer="0.5"/>
  <pageSetup paperSize="9" orientation="portrait"/>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selection activeCell="J8" sqref="J8"/>
    </sheetView>
  </sheetViews>
  <sheetFormatPr defaultColWidth="9" defaultRowHeight="14.25" outlineLevelRow="7"/>
  <cols>
    <col min="1" max="1" width="9" style="1"/>
    <col min="2" max="14" width="12.625" style="1" customWidth="1"/>
    <col min="15" max="16384" width="9" style="1"/>
  </cols>
  <sheetData>
    <row r="1" spans="1:14">
      <c r="A1" s="1">
        <v>1</v>
      </c>
      <c r="B1" s="1">
        <v>1</v>
      </c>
      <c r="C1" s="1">
        <v>2</v>
      </c>
      <c r="D1" s="1">
        <v>3</v>
      </c>
      <c r="E1" s="1">
        <v>4</v>
      </c>
      <c r="F1" s="1">
        <v>5</v>
      </c>
      <c r="G1" s="1">
        <v>6</v>
      </c>
      <c r="H1" s="1">
        <v>7</v>
      </c>
      <c r="I1" s="1">
        <v>8</v>
      </c>
      <c r="J1" s="1">
        <v>9</v>
      </c>
      <c r="K1" s="1">
        <v>10</v>
      </c>
      <c r="L1" s="1">
        <v>11</v>
      </c>
      <c r="M1" s="1">
        <v>12</v>
      </c>
      <c r="N1" s="1">
        <v>13</v>
      </c>
    </row>
    <row r="2" ht="59.1" customHeight="1" spans="1:14">
      <c r="A2" s="2" t="s">
        <v>2</v>
      </c>
      <c r="B2" s="3" t="s">
        <v>9138</v>
      </c>
      <c r="C2" s="4" t="s">
        <v>9139</v>
      </c>
      <c r="D2" s="3" t="s">
        <v>9140</v>
      </c>
      <c r="E2" s="3" t="s">
        <v>9141</v>
      </c>
      <c r="F2" s="3" t="s">
        <v>9142</v>
      </c>
      <c r="G2" s="3" t="s">
        <v>9143</v>
      </c>
      <c r="H2" s="3" t="s">
        <v>9144</v>
      </c>
      <c r="I2" s="3" t="s">
        <v>9145</v>
      </c>
      <c r="J2" s="3" t="s">
        <v>9146</v>
      </c>
      <c r="K2" s="3" t="s">
        <v>9147</v>
      </c>
      <c r="L2" s="3" t="s">
        <v>9148</v>
      </c>
      <c r="M2" s="3" t="s">
        <v>9149</v>
      </c>
      <c r="N2" s="3" t="s">
        <v>67</v>
      </c>
    </row>
    <row r="3" ht="59.1" customHeight="1" spans="1:14">
      <c r="A3" s="5" t="s">
        <v>9150</v>
      </c>
      <c r="B3" s="3" t="s">
        <v>9151</v>
      </c>
      <c r="C3" s="3" t="s">
        <v>9152</v>
      </c>
      <c r="D3" s="3" t="s">
        <v>9153</v>
      </c>
      <c r="E3" s="3" t="s">
        <v>9141</v>
      </c>
      <c r="F3" s="3" t="s">
        <v>9154</v>
      </c>
      <c r="G3" s="3" t="s">
        <v>9155</v>
      </c>
      <c r="H3" s="4" t="s">
        <v>9144</v>
      </c>
      <c r="I3" s="4" t="s">
        <v>9156</v>
      </c>
      <c r="J3" s="3" t="s">
        <v>9157</v>
      </c>
      <c r="K3" s="3" t="s">
        <v>9158</v>
      </c>
      <c r="L3" s="3" t="s">
        <v>9159</v>
      </c>
      <c r="M3" s="3" t="s">
        <v>9160</v>
      </c>
      <c r="N3" s="3" t="s">
        <v>67</v>
      </c>
    </row>
    <row r="4" ht="59.1" customHeight="1" spans="1:14">
      <c r="A4" s="6"/>
      <c r="B4" s="3" t="s">
        <v>9161</v>
      </c>
      <c r="C4" s="3" t="s">
        <v>9162</v>
      </c>
      <c r="D4" s="3" t="s">
        <v>9163</v>
      </c>
      <c r="E4" s="3"/>
      <c r="F4" s="3" t="s">
        <v>9164</v>
      </c>
      <c r="G4" s="3" t="s">
        <v>9165</v>
      </c>
      <c r="H4" s="3"/>
      <c r="I4" s="4" t="s">
        <v>9166</v>
      </c>
      <c r="J4" s="3" t="s">
        <v>9167</v>
      </c>
      <c r="K4" s="3" t="s">
        <v>9168</v>
      </c>
      <c r="L4" s="3" t="s">
        <v>9169</v>
      </c>
      <c r="M4" s="3" t="s">
        <v>9170</v>
      </c>
      <c r="N4" s="3"/>
    </row>
    <row r="5" ht="59.1" customHeight="1" spans="1:14">
      <c r="A5" s="6"/>
      <c r="B5" s="3" t="s">
        <v>9171</v>
      </c>
      <c r="C5" s="3" t="s">
        <v>9172</v>
      </c>
      <c r="D5" s="3"/>
      <c r="E5" s="3"/>
      <c r="F5" s="3" t="s">
        <v>9173</v>
      </c>
      <c r="G5" s="3" t="s">
        <v>9174</v>
      </c>
      <c r="H5" s="3"/>
      <c r="I5" s="3" t="s">
        <v>9175</v>
      </c>
      <c r="J5" s="3" t="s">
        <v>9176</v>
      </c>
      <c r="K5" s="3" t="s">
        <v>9177</v>
      </c>
      <c r="L5" s="3" t="s">
        <v>9178</v>
      </c>
      <c r="M5" s="3" t="s">
        <v>9179</v>
      </c>
      <c r="N5" s="3"/>
    </row>
    <row r="6" ht="59.1" customHeight="1" spans="1:14">
      <c r="A6" s="6"/>
      <c r="B6" s="3" t="s">
        <v>9180</v>
      </c>
      <c r="C6" s="3" t="s">
        <v>9181</v>
      </c>
      <c r="D6" s="3"/>
      <c r="E6" s="3"/>
      <c r="F6" s="3" t="s">
        <v>9182</v>
      </c>
      <c r="G6" s="3" t="s">
        <v>9183</v>
      </c>
      <c r="H6" s="3"/>
      <c r="I6" s="4" t="s">
        <v>9184</v>
      </c>
      <c r="J6" s="3"/>
      <c r="K6" s="3" t="s">
        <v>9185</v>
      </c>
      <c r="L6" s="3" t="s">
        <v>9186</v>
      </c>
      <c r="M6" s="3" t="s">
        <v>9187</v>
      </c>
      <c r="N6" s="3"/>
    </row>
    <row r="7" ht="59.1" customHeight="1" spans="1:14">
      <c r="A7" s="6"/>
      <c r="B7" s="3" t="s">
        <v>69</v>
      </c>
      <c r="C7" s="3"/>
      <c r="D7" s="3"/>
      <c r="E7" s="3"/>
      <c r="F7" s="3"/>
      <c r="G7" s="3" t="s">
        <v>9188</v>
      </c>
      <c r="H7" s="3"/>
      <c r="I7" s="3" t="s">
        <v>69</v>
      </c>
      <c r="J7" s="3"/>
      <c r="K7" s="3" t="s">
        <v>9189</v>
      </c>
      <c r="L7" s="3" t="s">
        <v>9190</v>
      </c>
      <c r="M7" s="3"/>
      <c r="N7" s="3"/>
    </row>
    <row r="8" ht="59.1" customHeight="1" spans="1:14">
      <c r="A8" s="7"/>
      <c r="B8" s="3"/>
      <c r="C8" s="3"/>
      <c r="D8" s="3"/>
      <c r="E8" s="3"/>
      <c r="F8" s="3"/>
      <c r="G8" s="3" t="s">
        <v>9191</v>
      </c>
      <c r="H8" s="3"/>
      <c r="I8" s="3"/>
      <c r="J8" s="3"/>
      <c r="K8" s="3"/>
      <c r="L8" s="3" t="s">
        <v>69</v>
      </c>
      <c r="M8" s="3"/>
      <c r="N8" s="3"/>
    </row>
  </sheetData>
  <mergeCells count="1">
    <mergeCell ref="A3:A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汇总表</vt:lpstr>
      <vt:lpstr>明细表</vt:lpstr>
      <vt:lpstr>勿删除（项目类型）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扶贫办张飞</cp:lastModifiedBy>
  <dcterms:created xsi:type="dcterms:W3CDTF">2019-07-15T01:46:00Z</dcterms:created>
  <cp:lastPrinted>2023-08-08T01:46:00Z</cp:lastPrinted>
  <dcterms:modified xsi:type="dcterms:W3CDTF">2024-12-13T06:39:52Z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B6541DA1206746EAA6F4C7D24DC83446</vt:lpwstr>
  </property>
</Properties>
</file>